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60" windowWidth="13485" windowHeight="7665" tabRatio="849"/>
  </bookViews>
  <sheets>
    <sheet name="Cover Sheet" sheetId="47" r:id="rId1"/>
    <sheet name="Content Sheet" sheetId="15" r:id="rId2"/>
    <sheet name="Rebased Targets" sheetId="48" r:id="rId3"/>
    <sheet name="1.1 Orig Targets_Volume" sheetId="39" r:id="rId4"/>
    <sheet name="2.1 Rebased Targets_Volume" sheetId="9" r:id="rId5"/>
    <sheet name="2.2 Rebased Targets_Monetised" sheetId="44" r:id="rId6"/>
    <sheet name="Cadent London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xlnm._FilterDatabase" localSheetId="3" hidden="1">'1.1 Orig Targets_Volume'!$B$8:$BJ$211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 localSheetId="0">'[7]Pivot with Mean Values'!$A$26:$J$46</definedName>
    <definedName name="Banding_Min" localSheetId="2">'[7]Pivot with Mean Values'!$A$26:$J$46</definedName>
    <definedName name="Banding_Min">'[8]Pivot with Mean Values'!$A$26:$J$46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Chart2" hidden="1">'[4]T3 Page 1'!#REF!</definedName>
    <definedName name="dddd" hidden="1">'[1]Model inputs'!#REF!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[10]Population!#REF!</definedName>
    <definedName name="Population" hidden="1">#REF!</definedName>
    <definedName name="Profiles" hidden="1">#REF!</definedName>
    <definedName name="Projections" hidden="1">#REF!</definedName>
    <definedName name="Results" hidden="1">[11]UK99!$A$1:$A$1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2" hidden="1">{#N/A,#N/A,FALSE,"CGBR95C"}</definedName>
    <definedName name="wrn.table1." hidden="1">{#N/A,#N/A,FALSE,"CGBR95C"}</definedName>
    <definedName name="wrn.table2." localSheetId="2" hidden="1">{#N/A,#N/A,FALSE,"CGBR95C"}</definedName>
    <definedName name="wrn.table2." hidden="1">{#N/A,#N/A,FALSE,"CGBR95C"}</definedName>
    <definedName name="wrn.tablea." localSheetId="2" hidden="1">{#N/A,#N/A,FALSE,"CGBR95C"}</definedName>
    <definedName name="wrn.tablea." hidden="1">{#N/A,#N/A,FALSE,"CGBR95C"}</definedName>
    <definedName name="wrn.tableb." localSheetId="2" hidden="1">{#N/A,#N/A,FALSE,"CGBR95C"}</definedName>
    <definedName name="wrn.tableb." hidden="1">{#N/A,#N/A,FALSE,"CGBR95C"}</definedName>
    <definedName name="wrn.tableq." localSheetId="2" hidden="1">{#N/A,#N/A,FALSE,"CGBR95C"}</definedName>
    <definedName name="wrn.tableq." hidden="1">{#N/A,#N/A,FALSE,"CGBR95C"}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8" l="1"/>
  <c r="W211" i="48"/>
  <c r="V211" i="48"/>
  <c r="U211" i="48"/>
  <c r="T211" i="48"/>
  <c r="S211" i="48"/>
  <c r="Q211" i="48"/>
  <c r="AC211" i="48" s="1"/>
  <c r="AO211" i="48" s="1"/>
  <c r="P211" i="48"/>
  <c r="AB211" i="48" s="1"/>
  <c r="AN211" i="48" s="1"/>
  <c r="O211" i="48"/>
  <c r="N211" i="48"/>
  <c r="M211" i="48"/>
  <c r="K211" i="48"/>
  <c r="J211" i="48"/>
  <c r="I211" i="48"/>
  <c r="H211" i="48"/>
  <c r="G211" i="48"/>
  <c r="W210" i="48"/>
  <c r="V210" i="48"/>
  <c r="U210" i="48"/>
  <c r="T210" i="48"/>
  <c r="S210" i="48"/>
  <c r="Q210" i="48"/>
  <c r="P210" i="48"/>
  <c r="AB210" i="48" s="1"/>
  <c r="AN210" i="48" s="1"/>
  <c r="O210" i="48"/>
  <c r="AA210" i="48" s="1"/>
  <c r="AM210" i="48" s="1"/>
  <c r="N210" i="48"/>
  <c r="M210" i="48"/>
  <c r="K210" i="48"/>
  <c r="J210" i="48"/>
  <c r="I210" i="48"/>
  <c r="H210" i="48"/>
  <c r="G210" i="48"/>
  <c r="W209" i="48"/>
  <c r="V209" i="48"/>
  <c r="U209" i="48"/>
  <c r="T209" i="48"/>
  <c r="S209" i="48"/>
  <c r="Q209" i="48"/>
  <c r="P209" i="48"/>
  <c r="O209" i="48"/>
  <c r="AA209" i="48" s="1"/>
  <c r="AM209" i="48" s="1"/>
  <c r="N209" i="48"/>
  <c r="Z209" i="48" s="1"/>
  <c r="AL209" i="48" s="1"/>
  <c r="M209" i="48"/>
  <c r="K209" i="48"/>
  <c r="J209" i="48"/>
  <c r="I209" i="48"/>
  <c r="H209" i="48"/>
  <c r="G209" i="48"/>
  <c r="W208" i="48"/>
  <c r="V208" i="48"/>
  <c r="U208" i="48"/>
  <c r="T208" i="48"/>
  <c r="S208" i="48"/>
  <c r="Q208" i="48"/>
  <c r="P208" i="48"/>
  <c r="O208" i="48"/>
  <c r="N208" i="48"/>
  <c r="Z208" i="48" s="1"/>
  <c r="AL208" i="48" s="1"/>
  <c r="M208" i="48"/>
  <c r="Y208" i="48" s="1"/>
  <c r="AK208" i="48" s="1"/>
  <c r="K208" i="48"/>
  <c r="J208" i="48"/>
  <c r="I208" i="48"/>
  <c r="H208" i="48"/>
  <c r="G208" i="48"/>
  <c r="W207" i="48"/>
  <c r="V207" i="48"/>
  <c r="U207" i="48"/>
  <c r="T207" i="48"/>
  <c r="S207" i="48"/>
  <c r="Q207" i="48"/>
  <c r="P207" i="48"/>
  <c r="O207" i="48"/>
  <c r="N207" i="48"/>
  <c r="M207" i="48"/>
  <c r="Y207" i="48" s="1"/>
  <c r="AK207" i="48" s="1"/>
  <c r="K207" i="48"/>
  <c r="J207" i="48"/>
  <c r="I207" i="48"/>
  <c r="H207" i="48"/>
  <c r="G207" i="48"/>
  <c r="W206" i="48"/>
  <c r="V206" i="48"/>
  <c r="U206" i="48"/>
  <c r="T206" i="48"/>
  <c r="S206" i="48"/>
  <c r="Q206" i="48"/>
  <c r="P206" i="48"/>
  <c r="O206" i="48"/>
  <c r="N206" i="48"/>
  <c r="M206" i="48"/>
  <c r="K206" i="48"/>
  <c r="J206" i="48"/>
  <c r="I206" i="48"/>
  <c r="H206" i="48"/>
  <c r="G206" i="48"/>
  <c r="W205" i="48"/>
  <c r="V205" i="48"/>
  <c r="U205" i="48"/>
  <c r="T205" i="48"/>
  <c r="S205" i="48"/>
  <c r="Q205" i="48"/>
  <c r="P205" i="48"/>
  <c r="O205" i="48"/>
  <c r="N205" i="48"/>
  <c r="M205" i="48"/>
  <c r="K205" i="48"/>
  <c r="J205" i="48"/>
  <c r="I205" i="48"/>
  <c r="H205" i="48"/>
  <c r="G205" i="48"/>
  <c r="W204" i="48"/>
  <c r="V204" i="48"/>
  <c r="U204" i="48"/>
  <c r="T204" i="48"/>
  <c r="S204" i="48"/>
  <c r="Q204" i="48"/>
  <c r="AC204" i="48" s="1"/>
  <c r="AO204" i="48" s="1"/>
  <c r="P204" i="48"/>
  <c r="O204" i="48"/>
  <c r="N204" i="48"/>
  <c r="M204" i="48"/>
  <c r="K204" i="48"/>
  <c r="J204" i="48"/>
  <c r="I204" i="48"/>
  <c r="H204" i="48"/>
  <c r="G204" i="48"/>
  <c r="W203" i="48"/>
  <c r="V203" i="48"/>
  <c r="U203" i="48"/>
  <c r="T203" i="48"/>
  <c r="S203" i="48"/>
  <c r="Q203" i="48"/>
  <c r="AC203" i="48" s="1"/>
  <c r="AO203" i="48" s="1"/>
  <c r="P203" i="48"/>
  <c r="AB203" i="48" s="1"/>
  <c r="AN203" i="48" s="1"/>
  <c r="O203" i="48"/>
  <c r="N203" i="48"/>
  <c r="M203" i="48"/>
  <c r="K203" i="48"/>
  <c r="J203" i="48"/>
  <c r="I203" i="48"/>
  <c r="H203" i="48"/>
  <c r="G203" i="48"/>
  <c r="W202" i="48"/>
  <c r="V202" i="48"/>
  <c r="U202" i="48"/>
  <c r="T202" i="48"/>
  <c r="S202" i="48"/>
  <c r="Q202" i="48"/>
  <c r="P202" i="48"/>
  <c r="AB202" i="48" s="1"/>
  <c r="AN202" i="48" s="1"/>
  <c r="O202" i="48"/>
  <c r="AA202" i="48" s="1"/>
  <c r="AM202" i="48" s="1"/>
  <c r="N202" i="48"/>
  <c r="M202" i="48"/>
  <c r="K202" i="48"/>
  <c r="J202" i="48"/>
  <c r="I202" i="48"/>
  <c r="H202" i="48"/>
  <c r="G202" i="48"/>
  <c r="W201" i="48"/>
  <c r="V201" i="48"/>
  <c r="U201" i="48"/>
  <c r="T201" i="48"/>
  <c r="S201" i="48"/>
  <c r="Q201" i="48"/>
  <c r="P201" i="48"/>
  <c r="O201" i="48"/>
  <c r="AA201" i="48" s="1"/>
  <c r="AM201" i="48" s="1"/>
  <c r="N201" i="48"/>
  <c r="Z201" i="48" s="1"/>
  <c r="AL201" i="48" s="1"/>
  <c r="M201" i="48"/>
  <c r="K201" i="48"/>
  <c r="J201" i="48"/>
  <c r="I201" i="48"/>
  <c r="H201" i="48"/>
  <c r="G201" i="48"/>
  <c r="W200" i="48"/>
  <c r="V200" i="48"/>
  <c r="U200" i="48"/>
  <c r="T200" i="48"/>
  <c r="S200" i="48"/>
  <c r="Q200" i="48"/>
  <c r="P200" i="48"/>
  <c r="O200" i="48"/>
  <c r="N200" i="48"/>
  <c r="M200" i="48"/>
  <c r="Y200" i="48" s="1"/>
  <c r="K200" i="48"/>
  <c r="J200" i="48"/>
  <c r="I200" i="48"/>
  <c r="H200" i="48"/>
  <c r="G200" i="48"/>
  <c r="W199" i="48"/>
  <c r="V199" i="48"/>
  <c r="U199" i="48"/>
  <c r="T199" i="48"/>
  <c r="S199" i="48"/>
  <c r="Q199" i="48"/>
  <c r="P199" i="48"/>
  <c r="O199" i="48"/>
  <c r="N199" i="48"/>
  <c r="M199" i="48"/>
  <c r="Y199" i="48" s="1"/>
  <c r="AK199" i="48" s="1"/>
  <c r="K199" i="48"/>
  <c r="J199" i="48"/>
  <c r="I199" i="48"/>
  <c r="H199" i="48"/>
  <c r="G199" i="48"/>
  <c r="W198" i="48"/>
  <c r="V198" i="48"/>
  <c r="AB198" i="48" s="1"/>
  <c r="AN198" i="48" s="1"/>
  <c r="U198" i="48"/>
  <c r="T198" i="48"/>
  <c r="S198" i="48"/>
  <c r="Q198" i="48"/>
  <c r="P198" i="48"/>
  <c r="O198" i="48"/>
  <c r="N198" i="48"/>
  <c r="M198" i="48"/>
  <c r="K198" i="48"/>
  <c r="J198" i="48"/>
  <c r="I198" i="48"/>
  <c r="H198" i="48"/>
  <c r="G198" i="48"/>
  <c r="W197" i="48"/>
  <c r="V197" i="48"/>
  <c r="U197" i="48"/>
  <c r="AA197" i="48" s="1"/>
  <c r="AM197" i="48" s="1"/>
  <c r="T197" i="48"/>
  <c r="S197" i="48"/>
  <c r="Q197" i="48"/>
  <c r="P197" i="48"/>
  <c r="O197" i="48"/>
  <c r="N197" i="48"/>
  <c r="M197" i="48"/>
  <c r="K197" i="48"/>
  <c r="J197" i="48"/>
  <c r="I197" i="48"/>
  <c r="H197" i="48"/>
  <c r="G197" i="48"/>
  <c r="W196" i="48"/>
  <c r="V196" i="48"/>
  <c r="U196" i="48"/>
  <c r="T196" i="48"/>
  <c r="Z196" i="48" s="1"/>
  <c r="AL196" i="48" s="1"/>
  <c r="S196" i="48"/>
  <c r="Q196" i="48"/>
  <c r="AC196" i="48" s="1"/>
  <c r="AO196" i="48" s="1"/>
  <c r="P196" i="48"/>
  <c r="O196" i="48"/>
  <c r="N196" i="48"/>
  <c r="M196" i="48"/>
  <c r="K196" i="48"/>
  <c r="J196" i="48"/>
  <c r="I196" i="48"/>
  <c r="H196" i="48"/>
  <c r="G196" i="48"/>
  <c r="W195" i="48"/>
  <c r="V195" i="48"/>
  <c r="U195" i="48"/>
  <c r="T195" i="48"/>
  <c r="S195" i="48"/>
  <c r="Y195" i="48" s="1"/>
  <c r="AE195" i="48" s="1"/>
  <c r="Q195" i="48"/>
  <c r="AC195" i="48" s="1"/>
  <c r="AI195" i="48" s="1"/>
  <c r="P195" i="48"/>
  <c r="AB195" i="48" s="1"/>
  <c r="AH195" i="48" s="1"/>
  <c r="O195" i="48"/>
  <c r="N195" i="48"/>
  <c r="M195" i="48"/>
  <c r="K195" i="48"/>
  <c r="J195" i="48"/>
  <c r="I195" i="48"/>
  <c r="H195" i="48"/>
  <c r="G195" i="48"/>
  <c r="W194" i="48"/>
  <c r="V194" i="48"/>
  <c r="U194" i="48"/>
  <c r="T194" i="48"/>
  <c r="S194" i="48"/>
  <c r="Q194" i="48"/>
  <c r="P194" i="48"/>
  <c r="AB194" i="48" s="1"/>
  <c r="O194" i="48"/>
  <c r="AA194" i="48" s="1"/>
  <c r="N194" i="48"/>
  <c r="M194" i="48"/>
  <c r="K194" i="48"/>
  <c r="J194" i="48"/>
  <c r="I194" i="48"/>
  <c r="H194" i="48"/>
  <c r="G194" i="48"/>
  <c r="W193" i="48"/>
  <c r="V193" i="48"/>
  <c r="U193" i="48"/>
  <c r="T193" i="48"/>
  <c r="S193" i="48"/>
  <c r="Q193" i="48"/>
  <c r="P193" i="48"/>
  <c r="O193" i="48"/>
  <c r="AA193" i="48" s="1"/>
  <c r="AG193" i="48" s="1"/>
  <c r="N193" i="48"/>
  <c r="Z193" i="48" s="1"/>
  <c r="AF193" i="48" s="1"/>
  <c r="M193" i="48"/>
  <c r="K193" i="48"/>
  <c r="J193" i="48"/>
  <c r="I193" i="48"/>
  <c r="H193" i="48"/>
  <c r="G193" i="48"/>
  <c r="W192" i="48"/>
  <c r="V192" i="48"/>
  <c r="U192" i="48"/>
  <c r="T192" i="48"/>
  <c r="S192" i="48"/>
  <c r="Q192" i="48"/>
  <c r="P192" i="48"/>
  <c r="O192" i="48"/>
  <c r="N192" i="48"/>
  <c r="Z192" i="48" s="1"/>
  <c r="M192" i="48"/>
  <c r="Y192" i="48" s="1"/>
  <c r="AE192" i="48" s="1"/>
  <c r="K192" i="48"/>
  <c r="J192" i="48"/>
  <c r="I192" i="48"/>
  <c r="H192" i="48"/>
  <c r="G192" i="48"/>
  <c r="W191" i="48"/>
  <c r="AC191" i="48" s="1"/>
  <c r="AI191" i="48" s="1"/>
  <c r="V191" i="48"/>
  <c r="U191" i="48"/>
  <c r="T191" i="48"/>
  <c r="S191" i="48"/>
  <c r="Q191" i="48"/>
  <c r="P191" i="48"/>
  <c r="O191" i="48"/>
  <c r="N191" i="48"/>
  <c r="M191" i="48"/>
  <c r="Y191" i="48" s="1"/>
  <c r="AE191" i="48" s="1"/>
  <c r="K191" i="48"/>
  <c r="J191" i="48"/>
  <c r="I191" i="48"/>
  <c r="H191" i="48"/>
  <c r="G191" i="48"/>
  <c r="W190" i="48"/>
  <c r="V190" i="48"/>
  <c r="AB190" i="48" s="1"/>
  <c r="U190" i="48"/>
  <c r="T190" i="48"/>
  <c r="S190" i="48"/>
  <c r="Q190" i="48"/>
  <c r="P190" i="48"/>
  <c r="O190" i="48"/>
  <c r="N190" i="48"/>
  <c r="M190" i="48"/>
  <c r="K190" i="48"/>
  <c r="J190" i="48"/>
  <c r="I190" i="48"/>
  <c r="H190" i="48"/>
  <c r="G190" i="48"/>
  <c r="W189" i="48"/>
  <c r="V189" i="48"/>
  <c r="U189" i="48"/>
  <c r="AA189" i="48" s="1"/>
  <c r="AG189" i="48" s="1"/>
  <c r="AM189" i="48" s="1"/>
  <c r="T189" i="48"/>
  <c r="S189" i="48"/>
  <c r="Q189" i="48"/>
  <c r="P189" i="48"/>
  <c r="O189" i="48"/>
  <c r="N189" i="48"/>
  <c r="M189" i="48"/>
  <c r="K189" i="48"/>
  <c r="J189" i="48"/>
  <c r="I189" i="48"/>
  <c r="H189" i="48"/>
  <c r="G189" i="48"/>
  <c r="W188" i="48"/>
  <c r="V188" i="48"/>
  <c r="U188" i="48"/>
  <c r="T188" i="48"/>
  <c r="Z188" i="48" s="1"/>
  <c r="AF188" i="48" s="1"/>
  <c r="S188" i="48"/>
  <c r="Q188" i="48"/>
  <c r="AC188" i="48" s="1"/>
  <c r="P188" i="48"/>
  <c r="O188" i="48"/>
  <c r="N188" i="48"/>
  <c r="M188" i="48"/>
  <c r="K188" i="48"/>
  <c r="J188" i="48"/>
  <c r="I188" i="48"/>
  <c r="H188" i="48"/>
  <c r="G188" i="48"/>
  <c r="W187" i="48"/>
  <c r="V187" i="48"/>
  <c r="U187" i="48"/>
  <c r="T187" i="48"/>
  <c r="S187" i="48"/>
  <c r="Q187" i="48"/>
  <c r="P187" i="48"/>
  <c r="AB187" i="48" s="1"/>
  <c r="O187" i="48"/>
  <c r="N187" i="48"/>
  <c r="M187" i="48"/>
  <c r="K187" i="48"/>
  <c r="J187" i="48"/>
  <c r="I187" i="48"/>
  <c r="H187" i="48"/>
  <c r="G187" i="48"/>
  <c r="W186" i="48"/>
  <c r="V186" i="48"/>
  <c r="U186" i="48"/>
  <c r="T186" i="48"/>
  <c r="S186" i="48"/>
  <c r="Q186" i="48"/>
  <c r="P186" i="48"/>
  <c r="AB186" i="48" s="1"/>
  <c r="O186" i="48"/>
  <c r="AA186" i="48" s="1"/>
  <c r="AG186" i="48" s="1"/>
  <c r="N186" i="48"/>
  <c r="M186" i="48"/>
  <c r="K186" i="48"/>
  <c r="J186" i="48"/>
  <c r="I186" i="48"/>
  <c r="H186" i="48"/>
  <c r="G186" i="48"/>
  <c r="W185" i="48"/>
  <c r="V185" i="48"/>
  <c r="U185" i="48"/>
  <c r="T185" i="48"/>
  <c r="S185" i="48"/>
  <c r="Q185" i="48"/>
  <c r="P185" i="48"/>
  <c r="O185" i="48"/>
  <c r="AA185" i="48" s="1"/>
  <c r="AG185" i="48" s="1"/>
  <c r="N185" i="48"/>
  <c r="M185" i="48"/>
  <c r="K185" i="48"/>
  <c r="J185" i="48"/>
  <c r="I185" i="48"/>
  <c r="H185" i="48"/>
  <c r="G185" i="48"/>
  <c r="W184" i="48"/>
  <c r="V184" i="48"/>
  <c r="U184" i="48"/>
  <c r="T184" i="48"/>
  <c r="S184" i="48"/>
  <c r="Q184" i="48"/>
  <c r="P184" i="48"/>
  <c r="O184" i="48"/>
  <c r="N184" i="48"/>
  <c r="Z184" i="48" s="1"/>
  <c r="M184" i="48"/>
  <c r="Y184" i="48" s="1"/>
  <c r="K184" i="48"/>
  <c r="J184" i="48"/>
  <c r="I184" i="48"/>
  <c r="H184" i="48"/>
  <c r="G184" i="48"/>
  <c r="W183" i="48"/>
  <c r="AC183" i="48" s="1"/>
  <c r="AO183" i="48" s="1"/>
  <c r="V183" i="48"/>
  <c r="U183" i="48"/>
  <c r="T183" i="48"/>
  <c r="S183" i="48"/>
  <c r="Q183" i="48"/>
  <c r="P183" i="48"/>
  <c r="O183" i="48"/>
  <c r="N183" i="48"/>
  <c r="M183" i="48"/>
  <c r="Y183" i="48" s="1"/>
  <c r="AK183" i="48" s="1"/>
  <c r="K183" i="48"/>
  <c r="J183" i="48"/>
  <c r="I183" i="48"/>
  <c r="H183" i="48"/>
  <c r="G183" i="48"/>
  <c r="W182" i="48"/>
  <c r="V182" i="48"/>
  <c r="AB182" i="48" s="1"/>
  <c r="AN182" i="48" s="1"/>
  <c r="U182" i="48"/>
  <c r="T182" i="48"/>
  <c r="S182" i="48"/>
  <c r="Q182" i="48"/>
  <c r="P182" i="48"/>
  <c r="O182" i="48"/>
  <c r="N182" i="48"/>
  <c r="M182" i="48"/>
  <c r="Y182" i="48" s="1"/>
  <c r="AK182" i="48" s="1"/>
  <c r="K182" i="48"/>
  <c r="J182" i="48"/>
  <c r="I182" i="48"/>
  <c r="H182" i="48"/>
  <c r="G182" i="48"/>
  <c r="W181" i="48"/>
  <c r="V181" i="48"/>
  <c r="U181" i="48"/>
  <c r="AA181" i="48" s="1"/>
  <c r="AM181" i="48" s="1"/>
  <c r="T181" i="48"/>
  <c r="S181" i="48"/>
  <c r="Q181" i="48"/>
  <c r="P181" i="48"/>
  <c r="O181" i="48"/>
  <c r="N181" i="48"/>
  <c r="M181" i="48"/>
  <c r="K181" i="48"/>
  <c r="J181" i="48"/>
  <c r="I181" i="48"/>
  <c r="H181" i="48"/>
  <c r="G181" i="48"/>
  <c r="W180" i="48"/>
  <c r="V180" i="48"/>
  <c r="U180" i="48"/>
  <c r="AA180" i="48" s="1"/>
  <c r="AM180" i="48" s="1"/>
  <c r="T180" i="48"/>
  <c r="Z180" i="48" s="1"/>
  <c r="AL180" i="48" s="1"/>
  <c r="S180" i="48"/>
  <c r="Q180" i="48"/>
  <c r="P180" i="48"/>
  <c r="O180" i="48"/>
  <c r="N180" i="48"/>
  <c r="M180" i="48"/>
  <c r="K180" i="48"/>
  <c r="J180" i="48"/>
  <c r="I180" i="48"/>
  <c r="H180" i="48"/>
  <c r="G180" i="48"/>
  <c r="W179" i="48"/>
  <c r="V179" i="48"/>
  <c r="U179" i="48"/>
  <c r="T179" i="48"/>
  <c r="Z179" i="48" s="1"/>
  <c r="AF179" i="48" s="1"/>
  <c r="AL179" i="48" s="1"/>
  <c r="S179" i="48"/>
  <c r="Y179" i="48" s="1"/>
  <c r="AE179" i="48" s="1"/>
  <c r="Q179" i="48"/>
  <c r="AC179" i="48" s="1"/>
  <c r="AI179" i="48" s="1"/>
  <c r="P179" i="48"/>
  <c r="AB179" i="48" s="1"/>
  <c r="O179" i="48"/>
  <c r="N179" i="48"/>
  <c r="M179" i="48"/>
  <c r="K179" i="48"/>
  <c r="J179" i="48"/>
  <c r="I179" i="48"/>
  <c r="H179" i="48"/>
  <c r="G179" i="48"/>
  <c r="W178" i="48"/>
  <c r="V178" i="48"/>
  <c r="U178" i="48"/>
  <c r="T178" i="48"/>
  <c r="S178" i="48"/>
  <c r="Y178" i="48" s="1"/>
  <c r="Q178" i="48"/>
  <c r="P178" i="48"/>
  <c r="AB178" i="48" s="1"/>
  <c r="O178" i="48"/>
  <c r="AA178" i="48" s="1"/>
  <c r="N178" i="48"/>
  <c r="M178" i="48"/>
  <c r="K178" i="48"/>
  <c r="J178" i="48"/>
  <c r="I178" i="48"/>
  <c r="H178" i="48"/>
  <c r="G178" i="48"/>
  <c r="W177" i="48"/>
  <c r="V177" i="48"/>
  <c r="U177" i="48"/>
  <c r="T177" i="48"/>
  <c r="S177" i="48"/>
  <c r="Q177" i="48"/>
  <c r="P177" i="48"/>
  <c r="O177" i="48"/>
  <c r="AA177" i="48" s="1"/>
  <c r="N177" i="48"/>
  <c r="Z177" i="48" s="1"/>
  <c r="M177" i="48"/>
  <c r="K177" i="48"/>
  <c r="J177" i="48"/>
  <c r="I177" i="48"/>
  <c r="H177" i="48"/>
  <c r="G177" i="48"/>
  <c r="W176" i="48"/>
  <c r="V176" i="48"/>
  <c r="U176" i="48"/>
  <c r="T176" i="48"/>
  <c r="S176" i="48"/>
  <c r="Q176" i="48"/>
  <c r="P176" i="48"/>
  <c r="O176" i="48"/>
  <c r="N176" i="48"/>
  <c r="Z176" i="48" s="1"/>
  <c r="M176" i="48"/>
  <c r="Y176" i="48" s="1"/>
  <c r="K176" i="48"/>
  <c r="J176" i="48"/>
  <c r="I176" i="48"/>
  <c r="H176" i="48"/>
  <c r="G176" i="48"/>
  <c r="W174" i="48"/>
  <c r="AC174" i="48" s="1"/>
  <c r="V174" i="48"/>
  <c r="U174" i="48"/>
  <c r="T174" i="48"/>
  <c r="S174" i="48"/>
  <c r="Q174" i="48"/>
  <c r="P174" i="48"/>
  <c r="O174" i="48"/>
  <c r="N174" i="48"/>
  <c r="M174" i="48"/>
  <c r="Y174" i="48" s="1"/>
  <c r="K174" i="48"/>
  <c r="J174" i="48"/>
  <c r="I174" i="48"/>
  <c r="H174" i="48"/>
  <c r="G174" i="48"/>
  <c r="W172" i="48"/>
  <c r="AC172" i="48" s="1"/>
  <c r="AO172" i="48" s="1"/>
  <c r="V172" i="48"/>
  <c r="AB172" i="48" s="1"/>
  <c r="AN172" i="48" s="1"/>
  <c r="U172" i="48"/>
  <c r="T172" i="48"/>
  <c r="S172" i="48"/>
  <c r="Q172" i="48"/>
  <c r="P172" i="48"/>
  <c r="O172" i="48"/>
  <c r="N172" i="48"/>
  <c r="M172" i="48"/>
  <c r="K172" i="48"/>
  <c r="J172" i="48"/>
  <c r="I172" i="48"/>
  <c r="H172" i="48"/>
  <c r="G172" i="48"/>
  <c r="W171" i="48"/>
  <c r="V171" i="48"/>
  <c r="AB171" i="48" s="1"/>
  <c r="AN171" i="48" s="1"/>
  <c r="U171" i="48"/>
  <c r="AA171" i="48" s="1"/>
  <c r="AM171" i="48" s="1"/>
  <c r="T171" i="48"/>
  <c r="S171" i="48"/>
  <c r="Q171" i="48"/>
  <c r="P171" i="48"/>
  <c r="O171" i="48"/>
  <c r="N171" i="48"/>
  <c r="M171" i="48"/>
  <c r="K171" i="48"/>
  <c r="J171" i="48"/>
  <c r="I171" i="48"/>
  <c r="H171" i="48"/>
  <c r="G171" i="48"/>
  <c r="W170" i="48"/>
  <c r="V170" i="48"/>
  <c r="U170" i="48"/>
  <c r="AA170" i="48" s="1"/>
  <c r="AM170" i="48" s="1"/>
  <c r="T170" i="48"/>
  <c r="Z170" i="48" s="1"/>
  <c r="AL170" i="48" s="1"/>
  <c r="S170" i="48"/>
  <c r="Q170" i="48"/>
  <c r="AC170" i="48" s="1"/>
  <c r="AO170" i="48" s="1"/>
  <c r="P170" i="48"/>
  <c r="O170" i="48"/>
  <c r="N170" i="48"/>
  <c r="M170" i="48"/>
  <c r="K170" i="48"/>
  <c r="J170" i="48"/>
  <c r="I170" i="48"/>
  <c r="H170" i="48"/>
  <c r="G170" i="48"/>
  <c r="W169" i="48"/>
  <c r="V169" i="48"/>
  <c r="U169" i="48"/>
  <c r="T169" i="48"/>
  <c r="Z169" i="48" s="1"/>
  <c r="AL169" i="48" s="1"/>
  <c r="S169" i="48"/>
  <c r="Y169" i="48" s="1"/>
  <c r="AK169" i="48" s="1"/>
  <c r="Q169" i="48"/>
  <c r="AC169" i="48" s="1"/>
  <c r="AO169" i="48" s="1"/>
  <c r="P169" i="48"/>
  <c r="AB169" i="48" s="1"/>
  <c r="AN169" i="48" s="1"/>
  <c r="O169" i="48"/>
  <c r="N169" i="48"/>
  <c r="M169" i="48"/>
  <c r="K169" i="48"/>
  <c r="J169" i="48"/>
  <c r="I169" i="48"/>
  <c r="H169" i="48"/>
  <c r="G169" i="48"/>
  <c r="W168" i="48"/>
  <c r="V168" i="48"/>
  <c r="U168" i="48"/>
  <c r="T168" i="48"/>
  <c r="S168" i="48"/>
  <c r="Y168" i="48" s="1"/>
  <c r="AE168" i="48" s="1"/>
  <c r="Q168" i="48"/>
  <c r="P168" i="48"/>
  <c r="AB168" i="48" s="1"/>
  <c r="AH168" i="48" s="1"/>
  <c r="AN168" i="48" s="1"/>
  <c r="O168" i="48"/>
  <c r="AA168" i="48" s="1"/>
  <c r="AG168" i="48" s="1"/>
  <c r="N168" i="48"/>
  <c r="M168" i="48"/>
  <c r="K168" i="48"/>
  <c r="J168" i="48"/>
  <c r="I168" i="48"/>
  <c r="H168" i="48"/>
  <c r="G168" i="48"/>
  <c r="W167" i="48"/>
  <c r="V167" i="48"/>
  <c r="U167" i="48"/>
  <c r="T167" i="48"/>
  <c r="S167" i="48"/>
  <c r="Q167" i="48"/>
  <c r="P167" i="48"/>
  <c r="O167" i="48"/>
  <c r="AA167" i="48" s="1"/>
  <c r="AG167" i="48" s="1"/>
  <c r="N167" i="48"/>
  <c r="Z167" i="48" s="1"/>
  <c r="M167" i="48"/>
  <c r="K167" i="48"/>
  <c r="J167" i="48"/>
  <c r="I167" i="48"/>
  <c r="H167" i="48"/>
  <c r="G167" i="48"/>
  <c r="W166" i="48"/>
  <c r="V166" i="48"/>
  <c r="U166" i="48"/>
  <c r="T166" i="48"/>
  <c r="S166" i="48"/>
  <c r="Q166" i="48"/>
  <c r="P166" i="48"/>
  <c r="O166" i="48"/>
  <c r="N166" i="48"/>
  <c r="Z166" i="48" s="1"/>
  <c r="AF166" i="48" s="1"/>
  <c r="M166" i="48"/>
  <c r="Y166" i="48" s="1"/>
  <c r="AE166" i="48" s="1"/>
  <c r="K166" i="48"/>
  <c r="J166" i="48"/>
  <c r="I166" i="48"/>
  <c r="H166" i="48"/>
  <c r="G166" i="48"/>
  <c r="W165" i="48"/>
  <c r="AC165" i="48" s="1"/>
  <c r="AI165" i="48" s="1"/>
  <c r="V165" i="48"/>
  <c r="U165" i="48"/>
  <c r="T165" i="48"/>
  <c r="S165" i="48"/>
  <c r="Q165" i="48"/>
  <c r="P165" i="48"/>
  <c r="O165" i="48"/>
  <c r="N165" i="48"/>
  <c r="M165" i="48"/>
  <c r="Y165" i="48" s="1"/>
  <c r="AE165" i="48" s="1"/>
  <c r="K165" i="48"/>
  <c r="J165" i="48"/>
  <c r="I165" i="48"/>
  <c r="H165" i="48"/>
  <c r="G165" i="48"/>
  <c r="W163" i="48"/>
  <c r="AC163" i="48" s="1"/>
  <c r="V163" i="48"/>
  <c r="AB163" i="48" s="1"/>
  <c r="U163" i="48"/>
  <c r="T163" i="48"/>
  <c r="S163" i="48"/>
  <c r="Q163" i="48"/>
  <c r="P163" i="48"/>
  <c r="O163" i="48"/>
  <c r="N163" i="48"/>
  <c r="M163" i="48"/>
  <c r="K163" i="48"/>
  <c r="J163" i="48"/>
  <c r="I163" i="48"/>
  <c r="H163" i="48"/>
  <c r="G163" i="48"/>
  <c r="W161" i="48"/>
  <c r="V161" i="48"/>
  <c r="AB161" i="48" s="1"/>
  <c r="AN161" i="48" s="1"/>
  <c r="U161" i="48"/>
  <c r="AA161" i="48" s="1"/>
  <c r="AM161" i="48" s="1"/>
  <c r="T161" i="48"/>
  <c r="S161" i="48"/>
  <c r="Q161" i="48"/>
  <c r="P161" i="48"/>
  <c r="O161" i="48"/>
  <c r="N161" i="48"/>
  <c r="M161" i="48"/>
  <c r="K161" i="48"/>
  <c r="J161" i="48"/>
  <c r="I161" i="48"/>
  <c r="H161" i="48"/>
  <c r="G161" i="48"/>
  <c r="W160" i="48"/>
  <c r="V160" i="48"/>
  <c r="U160" i="48"/>
  <c r="AA160" i="48" s="1"/>
  <c r="AM160" i="48" s="1"/>
  <c r="T160" i="48"/>
  <c r="Z160" i="48" s="1"/>
  <c r="AL160" i="48" s="1"/>
  <c r="S160" i="48"/>
  <c r="Q160" i="48"/>
  <c r="AC160" i="48" s="1"/>
  <c r="AO160" i="48" s="1"/>
  <c r="P160" i="48"/>
  <c r="O160" i="48"/>
  <c r="N160" i="48"/>
  <c r="M160" i="48"/>
  <c r="K160" i="48"/>
  <c r="J160" i="48"/>
  <c r="I160" i="48"/>
  <c r="H160" i="48"/>
  <c r="G160" i="48"/>
  <c r="W159" i="48"/>
  <c r="V159" i="48"/>
  <c r="U159" i="48"/>
  <c r="T159" i="48"/>
  <c r="Z159" i="48" s="1"/>
  <c r="AL159" i="48" s="1"/>
  <c r="S159" i="48"/>
  <c r="Y159" i="48" s="1"/>
  <c r="AK159" i="48" s="1"/>
  <c r="Q159" i="48"/>
  <c r="AC159" i="48" s="1"/>
  <c r="AO159" i="48" s="1"/>
  <c r="P159" i="48"/>
  <c r="AB159" i="48" s="1"/>
  <c r="AN159" i="48" s="1"/>
  <c r="O159" i="48"/>
  <c r="N159" i="48"/>
  <c r="M159" i="48"/>
  <c r="K159" i="48"/>
  <c r="J159" i="48"/>
  <c r="I159" i="48"/>
  <c r="H159" i="48"/>
  <c r="G159" i="48"/>
  <c r="W158" i="48"/>
  <c r="V158" i="48"/>
  <c r="U158" i="48"/>
  <c r="T158" i="48"/>
  <c r="S158" i="48"/>
  <c r="Y158" i="48" s="1"/>
  <c r="AK158" i="48" s="1"/>
  <c r="Q158" i="48"/>
  <c r="P158" i="48"/>
  <c r="AB158" i="48" s="1"/>
  <c r="AN158" i="48" s="1"/>
  <c r="O158" i="48"/>
  <c r="AA158" i="48" s="1"/>
  <c r="AM158" i="48" s="1"/>
  <c r="N158" i="48"/>
  <c r="M158" i="48"/>
  <c r="K158" i="48"/>
  <c r="J158" i="48"/>
  <c r="I158" i="48"/>
  <c r="H158" i="48"/>
  <c r="G158" i="48"/>
  <c r="W157" i="48"/>
  <c r="V157" i="48"/>
  <c r="U157" i="48"/>
  <c r="T157" i="48"/>
  <c r="S157" i="48"/>
  <c r="Q157" i="48"/>
  <c r="P157" i="48"/>
  <c r="O157" i="48"/>
  <c r="AA157" i="48" s="1"/>
  <c r="AG157" i="48" s="1"/>
  <c r="N157" i="48"/>
  <c r="Z157" i="48" s="1"/>
  <c r="M157" i="48"/>
  <c r="K157" i="48"/>
  <c r="J157" i="48"/>
  <c r="I157" i="48"/>
  <c r="H157" i="48"/>
  <c r="G157" i="48"/>
  <c r="W156" i="48"/>
  <c r="V156" i="48"/>
  <c r="U156" i="48"/>
  <c r="T156" i="48"/>
  <c r="S156" i="48"/>
  <c r="Q156" i="48"/>
  <c r="P156" i="48"/>
  <c r="O156" i="48"/>
  <c r="N156" i="48"/>
  <c r="Z156" i="48" s="1"/>
  <c r="M156" i="48"/>
  <c r="Y156" i="48" s="1"/>
  <c r="K156" i="48"/>
  <c r="J156" i="48"/>
  <c r="I156" i="48"/>
  <c r="H156" i="48"/>
  <c r="G156" i="48"/>
  <c r="W155" i="48"/>
  <c r="AC155" i="48" s="1"/>
  <c r="V155" i="48"/>
  <c r="U155" i="48"/>
  <c r="T155" i="48"/>
  <c r="S155" i="48"/>
  <c r="Q155" i="48"/>
  <c r="P155" i="48"/>
  <c r="O155" i="48"/>
  <c r="N155" i="48"/>
  <c r="M155" i="48"/>
  <c r="Y155" i="48" s="1"/>
  <c r="K155" i="48"/>
  <c r="J155" i="48"/>
  <c r="I155" i="48"/>
  <c r="H155" i="48"/>
  <c r="G155" i="48"/>
  <c r="W154" i="48"/>
  <c r="AC154" i="48" s="1"/>
  <c r="V154" i="48"/>
  <c r="AB154" i="48" s="1"/>
  <c r="U154" i="48"/>
  <c r="T154" i="48"/>
  <c r="S154" i="48"/>
  <c r="Q154" i="48"/>
  <c r="P154" i="48"/>
  <c r="O154" i="48"/>
  <c r="N154" i="48"/>
  <c r="M154" i="48"/>
  <c r="K154" i="48"/>
  <c r="J154" i="48"/>
  <c r="I154" i="48"/>
  <c r="H154" i="48"/>
  <c r="G154" i="48"/>
  <c r="W152" i="48"/>
  <c r="V152" i="48"/>
  <c r="AB152" i="48" s="1"/>
  <c r="U152" i="48"/>
  <c r="AA152" i="48" s="1"/>
  <c r="T152" i="48"/>
  <c r="S152" i="48"/>
  <c r="Q152" i="48"/>
  <c r="P152" i="48"/>
  <c r="O152" i="48"/>
  <c r="N152" i="48"/>
  <c r="M152" i="48"/>
  <c r="K152" i="48"/>
  <c r="J152" i="48"/>
  <c r="I152" i="48"/>
  <c r="H152" i="48"/>
  <c r="G152" i="48"/>
  <c r="W150" i="48"/>
  <c r="V150" i="48"/>
  <c r="U150" i="48"/>
  <c r="T150" i="48"/>
  <c r="Z150" i="48" s="1"/>
  <c r="AL150" i="48" s="1"/>
  <c r="S150" i="48"/>
  <c r="Q150" i="48"/>
  <c r="AC150" i="48" s="1"/>
  <c r="AO150" i="48" s="1"/>
  <c r="P150" i="48"/>
  <c r="O150" i="48"/>
  <c r="N150" i="48"/>
  <c r="M150" i="48"/>
  <c r="K150" i="48"/>
  <c r="J150" i="48"/>
  <c r="I150" i="48"/>
  <c r="H150" i="48"/>
  <c r="G150" i="48"/>
  <c r="W149" i="48"/>
  <c r="V149" i="48"/>
  <c r="U149" i="48"/>
  <c r="T149" i="48"/>
  <c r="Z149" i="48" s="1"/>
  <c r="AL149" i="48" s="1"/>
  <c r="S149" i="48"/>
  <c r="Y149" i="48" s="1"/>
  <c r="AK149" i="48" s="1"/>
  <c r="Q149" i="48"/>
  <c r="AC149" i="48" s="1"/>
  <c r="AO149" i="48" s="1"/>
  <c r="P149" i="48"/>
  <c r="O149" i="48"/>
  <c r="N149" i="48"/>
  <c r="M149" i="48"/>
  <c r="K149" i="48"/>
  <c r="J149" i="48"/>
  <c r="I149" i="48"/>
  <c r="H149" i="48"/>
  <c r="G149" i="48"/>
  <c r="W148" i="48"/>
  <c r="V148" i="48"/>
  <c r="U148" i="48"/>
  <c r="T148" i="48"/>
  <c r="S148" i="48"/>
  <c r="Y148" i="48" s="1"/>
  <c r="AK148" i="48" s="1"/>
  <c r="Q148" i="48"/>
  <c r="P148" i="48"/>
  <c r="AB148" i="48" s="1"/>
  <c r="AN148" i="48" s="1"/>
  <c r="O148" i="48"/>
  <c r="AA148" i="48" s="1"/>
  <c r="AM148" i="48" s="1"/>
  <c r="N148" i="48"/>
  <c r="M148" i="48"/>
  <c r="K148" i="48"/>
  <c r="J148" i="48"/>
  <c r="I148" i="48"/>
  <c r="H148" i="48"/>
  <c r="G148" i="48"/>
  <c r="W147" i="48"/>
  <c r="V147" i="48"/>
  <c r="U147" i="48"/>
  <c r="T147" i="48"/>
  <c r="S147" i="48"/>
  <c r="Q147" i="48"/>
  <c r="P147" i="48"/>
  <c r="O147" i="48"/>
  <c r="AA147" i="48" s="1"/>
  <c r="AM147" i="48" s="1"/>
  <c r="N147" i="48"/>
  <c r="Z147" i="48" s="1"/>
  <c r="AL147" i="48" s="1"/>
  <c r="M147" i="48"/>
  <c r="K147" i="48"/>
  <c r="J147" i="48"/>
  <c r="I147" i="48"/>
  <c r="H147" i="48"/>
  <c r="G147" i="48"/>
  <c r="W146" i="48"/>
  <c r="V146" i="48"/>
  <c r="U146" i="48"/>
  <c r="T146" i="48"/>
  <c r="S146" i="48"/>
  <c r="Q146" i="48"/>
  <c r="P146" i="48"/>
  <c r="O146" i="48"/>
  <c r="N146" i="48"/>
  <c r="Z146" i="48" s="1"/>
  <c r="AF146" i="48" s="1"/>
  <c r="M146" i="48"/>
  <c r="Y146" i="48" s="1"/>
  <c r="AE146" i="48" s="1"/>
  <c r="K146" i="48"/>
  <c r="J146" i="48"/>
  <c r="I146" i="48"/>
  <c r="H146" i="48"/>
  <c r="G146" i="48"/>
  <c r="W145" i="48"/>
  <c r="AC145" i="48" s="1"/>
  <c r="V145" i="48"/>
  <c r="U145" i="48"/>
  <c r="T145" i="48"/>
  <c r="S145" i="48"/>
  <c r="Q145" i="48"/>
  <c r="P145" i="48"/>
  <c r="O145" i="48"/>
  <c r="N145" i="48"/>
  <c r="M145" i="48"/>
  <c r="Y145" i="48" s="1"/>
  <c r="K145" i="48"/>
  <c r="J145" i="48"/>
  <c r="I145" i="48"/>
  <c r="H145" i="48"/>
  <c r="G145" i="48"/>
  <c r="W144" i="48"/>
  <c r="AC144" i="48" s="1"/>
  <c r="V144" i="48"/>
  <c r="AB144" i="48" s="1"/>
  <c r="AH144" i="48" s="1"/>
  <c r="U144" i="48"/>
  <c r="T144" i="48"/>
  <c r="S144" i="48"/>
  <c r="Q144" i="48"/>
  <c r="P144" i="48"/>
  <c r="O144" i="48"/>
  <c r="N144" i="48"/>
  <c r="M144" i="48"/>
  <c r="K144" i="48"/>
  <c r="J144" i="48"/>
  <c r="I144" i="48"/>
  <c r="H144" i="48"/>
  <c r="G144" i="48"/>
  <c r="W143" i="48"/>
  <c r="V143" i="48"/>
  <c r="AB143" i="48" s="1"/>
  <c r="U143" i="48"/>
  <c r="AA143" i="48" s="1"/>
  <c r="T143" i="48"/>
  <c r="S143" i="48"/>
  <c r="Y143" i="48" s="1"/>
  <c r="Q143" i="48"/>
  <c r="P143" i="48"/>
  <c r="O143" i="48"/>
  <c r="N143" i="48"/>
  <c r="M143" i="48"/>
  <c r="K143" i="48"/>
  <c r="J143" i="48"/>
  <c r="I143" i="48"/>
  <c r="H143" i="48"/>
  <c r="G143" i="48"/>
  <c r="W141" i="48"/>
  <c r="V141" i="48"/>
  <c r="U141" i="48"/>
  <c r="AA141" i="48" s="1"/>
  <c r="AG141" i="48" s="1"/>
  <c r="T141" i="48"/>
  <c r="S141" i="48"/>
  <c r="Q141" i="48"/>
  <c r="AC141" i="48" s="1"/>
  <c r="P141" i="48"/>
  <c r="O141" i="48"/>
  <c r="N141" i="48"/>
  <c r="M141" i="48"/>
  <c r="K141" i="48"/>
  <c r="J141" i="48"/>
  <c r="I141" i="48"/>
  <c r="H141" i="48"/>
  <c r="G141" i="48"/>
  <c r="W139" i="48"/>
  <c r="V139" i="48"/>
  <c r="U139" i="48"/>
  <c r="T139" i="48"/>
  <c r="Z139" i="48" s="1"/>
  <c r="AL139" i="48" s="1"/>
  <c r="S139" i="48"/>
  <c r="Y139" i="48" s="1"/>
  <c r="AK139" i="48" s="1"/>
  <c r="Q139" i="48"/>
  <c r="AC139" i="48" s="1"/>
  <c r="AO139" i="48" s="1"/>
  <c r="P139" i="48"/>
  <c r="AB139" i="48" s="1"/>
  <c r="AN139" i="48" s="1"/>
  <c r="O139" i="48"/>
  <c r="N139" i="48"/>
  <c r="M139" i="48"/>
  <c r="K139" i="48"/>
  <c r="J139" i="48"/>
  <c r="I139" i="48"/>
  <c r="H139" i="48"/>
  <c r="G139" i="48"/>
  <c r="W138" i="48"/>
  <c r="V138" i="48"/>
  <c r="U138" i="48"/>
  <c r="T138" i="48"/>
  <c r="S138" i="48"/>
  <c r="Y138" i="48" s="1"/>
  <c r="AK138" i="48" s="1"/>
  <c r="Q138" i="48"/>
  <c r="P138" i="48"/>
  <c r="AB138" i="48" s="1"/>
  <c r="AN138" i="48" s="1"/>
  <c r="O138" i="48"/>
  <c r="AA138" i="48" s="1"/>
  <c r="AM138" i="48" s="1"/>
  <c r="N138" i="48"/>
  <c r="M138" i="48"/>
  <c r="K138" i="48"/>
  <c r="J138" i="48"/>
  <c r="I138" i="48"/>
  <c r="H138" i="48"/>
  <c r="G138" i="48"/>
  <c r="W137" i="48"/>
  <c r="V137" i="48"/>
  <c r="U137" i="48"/>
  <c r="T137" i="48"/>
  <c r="S137" i="48"/>
  <c r="Q137" i="48"/>
  <c r="P137" i="48"/>
  <c r="O137" i="48"/>
  <c r="N137" i="48"/>
  <c r="Z137" i="48" s="1"/>
  <c r="AL137" i="48" s="1"/>
  <c r="M137" i="48"/>
  <c r="K137" i="48"/>
  <c r="J137" i="48"/>
  <c r="I137" i="48"/>
  <c r="H137" i="48"/>
  <c r="G137" i="48"/>
  <c r="W136" i="48"/>
  <c r="V136" i="48"/>
  <c r="U136" i="48"/>
  <c r="T136" i="48"/>
  <c r="S136" i="48"/>
  <c r="Q136" i="48"/>
  <c r="P136" i="48"/>
  <c r="O136" i="48"/>
  <c r="N136" i="48"/>
  <c r="Z136" i="48" s="1"/>
  <c r="AL136" i="48" s="1"/>
  <c r="M136" i="48"/>
  <c r="Y136" i="48" s="1"/>
  <c r="AK136" i="48" s="1"/>
  <c r="K136" i="48"/>
  <c r="J136" i="48"/>
  <c r="I136" i="48"/>
  <c r="H136" i="48"/>
  <c r="G136" i="48"/>
  <c r="W135" i="48"/>
  <c r="AC135" i="48" s="1"/>
  <c r="V135" i="48"/>
  <c r="U135" i="48"/>
  <c r="T135" i="48"/>
  <c r="S135" i="48"/>
  <c r="Q135" i="48"/>
  <c r="P135" i="48"/>
  <c r="O135" i="48"/>
  <c r="N135" i="48"/>
  <c r="M135" i="48"/>
  <c r="Y135" i="48" s="1"/>
  <c r="K135" i="48"/>
  <c r="J135" i="48"/>
  <c r="I135" i="48"/>
  <c r="H135" i="48"/>
  <c r="G135" i="48"/>
  <c r="W134" i="48"/>
  <c r="AC134" i="48" s="1"/>
  <c r="V134" i="48"/>
  <c r="AB134" i="48" s="1"/>
  <c r="U134" i="48"/>
  <c r="T134" i="48"/>
  <c r="S134" i="48"/>
  <c r="Q134" i="48"/>
  <c r="P134" i="48"/>
  <c r="O134" i="48"/>
  <c r="N134" i="48"/>
  <c r="M134" i="48"/>
  <c r="K134" i="48"/>
  <c r="J134" i="48"/>
  <c r="I134" i="48"/>
  <c r="H134" i="48"/>
  <c r="G134" i="48"/>
  <c r="W133" i="48"/>
  <c r="V133" i="48"/>
  <c r="AB133" i="48" s="1"/>
  <c r="AH133" i="48" s="1"/>
  <c r="U133" i="48"/>
  <c r="T133" i="48"/>
  <c r="S133" i="48"/>
  <c r="Q133" i="48"/>
  <c r="P133" i="48"/>
  <c r="O133" i="48"/>
  <c r="N133" i="48"/>
  <c r="M133" i="48"/>
  <c r="K133" i="48"/>
  <c r="J133" i="48"/>
  <c r="I133" i="48"/>
  <c r="H133" i="48"/>
  <c r="G133" i="48"/>
  <c r="W132" i="48"/>
  <c r="V132" i="48"/>
  <c r="U132" i="48"/>
  <c r="AA132" i="48" s="1"/>
  <c r="T132" i="48"/>
  <c r="Z132" i="48" s="1"/>
  <c r="AF132" i="48" s="1"/>
  <c r="S132" i="48"/>
  <c r="Q132" i="48"/>
  <c r="AC132" i="48" s="1"/>
  <c r="P132" i="48"/>
  <c r="O132" i="48"/>
  <c r="N132" i="48"/>
  <c r="M132" i="48"/>
  <c r="K132" i="48"/>
  <c r="J132" i="48"/>
  <c r="I132" i="48"/>
  <c r="H132" i="48"/>
  <c r="G132" i="48"/>
  <c r="W130" i="48"/>
  <c r="V130" i="48"/>
  <c r="U130" i="48"/>
  <c r="T130" i="48"/>
  <c r="Z130" i="48" s="1"/>
  <c r="S130" i="48"/>
  <c r="Y130" i="48" s="1"/>
  <c r="AE130" i="48" s="1"/>
  <c r="Q130" i="48"/>
  <c r="AC130" i="48" s="1"/>
  <c r="P130" i="48"/>
  <c r="AB130" i="48" s="1"/>
  <c r="AH130" i="48" s="1"/>
  <c r="AN130" i="48" s="1"/>
  <c r="O130" i="48"/>
  <c r="N130" i="48"/>
  <c r="M130" i="48"/>
  <c r="K130" i="48"/>
  <c r="J130" i="48"/>
  <c r="I130" i="48"/>
  <c r="H130" i="48"/>
  <c r="G130" i="48"/>
  <c r="W128" i="48"/>
  <c r="V128" i="48"/>
  <c r="U128" i="48"/>
  <c r="T128" i="48"/>
  <c r="S128" i="48"/>
  <c r="Y128" i="48" s="1"/>
  <c r="AK128" i="48" s="1"/>
  <c r="Q128" i="48"/>
  <c r="P128" i="48"/>
  <c r="O128" i="48"/>
  <c r="AA128" i="48" s="1"/>
  <c r="AM128" i="48" s="1"/>
  <c r="N128" i="48"/>
  <c r="M128" i="48"/>
  <c r="K128" i="48"/>
  <c r="J128" i="48"/>
  <c r="I128" i="48"/>
  <c r="H128" i="48"/>
  <c r="G128" i="48"/>
  <c r="W127" i="48"/>
  <c r="V127" i="48"/>
  <c r="U127" i="48"/>
  <c r="T127" i="48"/>
  <c r="S127" i="48"/>
  <c r="Q127" i="48"/>
  <c r="P127" i="48"/>
  <c r="O127" i="48"/>
  <c r="AA127" i="48" s="1"/>
  <c r="AM127" i="48" s="1"/>
  <c r="N127" i="48"/>
  <c r="Z127" i="48" s="1"/>
  <c r="AL127" i="48" s="1"/>
  <c r="M127" i="48"/>
  <c r="K127" i="48"/>
  <c r="J127" i="48"/>
  <c r="I127" i="48"/>
  <c r="H127" i="48"/>
  <c r="G127" i="48"/>
  <c r="W126" i="48"/>
  <c r="V126" i="48"/>
  <c r="U126" i="48"/>
  <c r="T126" i="48"/>
  <c r="S126" i="48"/>
  <c r="Q126" i="48"/>
  <c r="P126" i="48"/>
  <c r="O126" i="48"/>
  <c r="N126" i="48"/>
  <c r="Z126" i="48" s="1"/>
  <c r="AL126" i="48" s="1"/>
  <c r="M126" i="48"/>
  <c r="K126" i="48"/>
  <c r="J126" i="48"/>
  <c r="I126" i="48"/>
  <c r="H126" i="48"/>
  <c r="G126" i="48"/>
  <c r="W125" i="48"/>
  <c r="AC125" i="48" s="1"/>
  <c r="AO125" i="48" s="1"/>
  <c r="V125" i="48"/>
  <c r="U125" i="48"/>
  <c r="T125" i="48"/>
  <c r="S125" i="48"/>
  <c r="Q125" i="48"/>
  <c r="P125" i="48"/>
  <c r="O125" i="48"/>
  <c r="N125" i="48"/>
  <c r="M125" i="48"/>
  <c r="Y125" i="48" s="1"/>
  <c r="AK125" i="48" s="1"/>
  <c r="K125" i="48"/>
  <c r="J125" i="48"/>
  <c r="I125" i="48"/>
  <c r="H125" i="48"/>
  <c r="G125" i="48"/>
  <c r="W124" i="48"/>
  <c r="V124" i="48"/>
  <c r="AB124" i="48" s="1"/>
  <c r="U124" i="48"/>
  <c r="T124" i="48"/>
  <c r="S124" i="48"/>
  <c r="Q124" i="48"/>
  <c r="P124" i="48"/>
  <c r="O124" i="48"/>
  <c r="N124" i="48"/>
  <c r="M124" i="48"/>
  <c r="K124" i="48"/>
  <c r="J124" i="48"/>
  <c r="I124" i="48"/>
  <c r="H124" i="48"/>
  <c r="G124" i="48"/>
  <c r="W123" i="48"/>
  <c r="V123" i="48"/>
  <c r="AB123" i="48" s="1"/>
  <c r="U123" i="48"/>
  <c r="AA123" i="48" s="1"/>
  <c r="T123" i="48"/>
  <c r="S123" i="48"/>
  <c r="Q123" i="48"/>
  <c r="P123" i="48"/>
  <c r="O123" i="48"/>
  <c r="N123" i="48"/>
  <c r="M123" i="48"/>
  <c r="K123" i="48"/>
  <c r="J123" i="48"/>
  <c r="I123" i="48"/>
  <c r="H123" i="48"/>
  <c r="G123" i="48"/>
  <c r="W122" i="48"/>
  <c r="V122" i="48"/>
  <c r="U122" i="48"/>
  <c r="AA122" i="48" s="1"/>
  <c r="T122" i="48"/>
  <c r="S122" i="48"/>
  <c r="Q122" i="48"/>
  <c r="P122" i="48"/>
  <c r="O122" i="48"/>
  <c r="N122" i="48"/>
  <c r="M122" i="48"/>
  <c r="K122" i="48"/>
  <c r="J122" i="48"/>
  <c r="I122" i="48"/>
  <c r="H122" i="48"/>
  <c r="G122" i="48"/>
  <c r="W121" i="48"/>
  <c r="V121" i="48"/>
  <c r="U121" i="48"/>
  <c r="T121" i="48"/>
  <c r="Z121" i="48" s="1"/>
  <c r="AF121" i="48" s="1"/>
  <c r="S121" i="48"/>
  <c r="Y121" i="48" s="1"/>
  <c r="Q121" i="48"/>
  <c r="AC121" i="48" s="1"/>
  <c r="P121" i="48"/>
  <c r="O121" i="48"/>
  <c r="N121" i="48"/>
  <c r="M121" i="48"/>
  <c r="K121" i="48"/>
  <c r="J121" i="48"/>
  <c r="I121" i="48"/>
  <c r="H121" i="48"/>
  <c r="G121" i="48"/>
  <c r="W119" i="48"/>
  <c r="V119" i="48"/>
  <c r="U119" i="48"/>
  <c r="T119" i="48"/>
  <c r="S119" i="48"/>
  <c r="Q119" i="48"/>
  <c r="P119" i="48"/>
  <c r="AB119" i="48" s="1"/>
  <c r="AH119" i="48" s="1"/>
  <c r="O119" i="48"/>
  <c r="AA119" i="48" s="1"/>
  <c r="N119" i="48"/>
  <c r="M119" i="48"/>
  <c r="K119" i="48"/>
  <c r="J119" i="48"/>
  <c r="I119" i="48"/>
  <c r="H119" i="48"/>
  <c r="G119" i="48"/>
  <c r="W117" i="48"/>
  <c r="V117" i="48"/>
  <c r="U117" i="48"/>
  <c r="T117" i="48"/>
  <c r="S117" i="48"/>
  <c r="Q117" i="48"/>
  <c r="P117" i="48"/>
  <c r="O117" i="48"/>
  <c r="AA117" i="48" s="1"/>
  <c r="AM117" i="48" s="1"/>
  <c r="N117" i="48"/>
  <c r="Z117" i="48" s="1"/>
  <c r="AL117" i="48" s="1"/>
  <c r="M117" i="48"/>
  <c r="K117" i="48"/>
  <c r="J117" i="48"/>
  <c r="I117" i="48"/>
  <c r="H117" i="48"/>
  <c r="G117" i="48"/>
  <c r="W116" i="48"/>
  <c r="V116" i="48"/>
  <c r="U116" i="48"/>
  <c r="T116" i="48"/>
  <c r="S116" i="48"/>
  <c r="Q116" i="48"/>
  <c r="P116" i="48"/>
  <c r="O116" i="48"/>
  <c r="AA116" i="48" s="1"/>
  <c r="AM116" i="48" s="1"/>
  <c r="N116" i="48"/>
  <c r="Z116" i="48" s="1"/>
  <c r="AL116" i="48" s="1"/>
  <c r="M116" i="48"/>
  <c r="Y116" i="48" s="1"/>
  <c r="K116" i="48"/>
  <c r="J116" i="48"/>
  <c r="I116" i="48"/>
  <c r="H116" i="48"/>
  <c r="G116" i="48"/>
  <c r="W115" i="48"/>
  <c r="AC115" i="48" s="1"/>
  <c r="AO115" i="48" s="1"/>
  <c r="V115" i="48"/>
  <c r="U115" i="48"/>
  <c r="T115" i="48"/>
  <c r="S115" i="48"/>
  <c r="Q115" i="48"/>
  <c r="P115" i="48"/>
  <c r="O115" i="48"/>
  <c r="N115" i="48"/>
  <c r="M115" i="48"/>
  <c r="Y115" i="48" s="1"/>
  <c r="K115" i="48"/>
  <c r="J115" i="48"/>
  <c r="I115" i="48"/>
  <c r="H115" i="48"/>
  <c r="G115" i="48"/>
  <c r="W114" i="48"/>
  <c r="V114" i="48"/>
  <c r="AB114" i="48" s="1"/>
  <c r="AN114" i="48" s="1"/>
  <c r="U114" i="48"/>
  <c r="T114" i="48"/>
  <c r="S114" i="48"/>
  <c r="Q114" i="48"/>
  <c r="P114" i="48"/>
  <c r="O114" i="48"/>
  <c r="N114" i="48"/>
  <c r="M114" i="48"/>
  <c r="K114" i="48"/>
  <c r="J114" i="48"/>
  <c r="I114" i="48"/>
  <c r="H114" i="48"/>
  <c r="G114" i="48"/>
  <c r="W113" i="48"/>
  <c r="V113" i="48"/>
  <c r="U113" i="48"/>
  <c r="AA113" i="48" s="1"/>
  <c r="T113" i="48"/>
  <c r="S113" i="48"/>
  <c r="Q113" i="48"/>
  <c r="P113" i="48"/>
  <c r="O113" i="48"/>
  <c r="N113" i="48"/>
  <c r="M113" i="48"/>
  <c r="K113" i="48"/>
  <c r="J113" i="48"/>
  <c r="I113" i="48"/>
  <c r="H113" i="48"/>
  <c r="G113" i="48"/>
  <c r="W112" i="48"/>
  <c r="V112" i="48"/>
  <c r="U112" i="48"/>
  <c r="AA112" i="48" s="1"/>
  <c r="T112" i="48"/>
  <c r="S112" i="48"/>
  <c r="Q112" i="48"/>
  <c r="AC112" i="48" s="1"/>
  <c r="P112" i="48"/>
  <c r="O112" i="48"/>
  <c r="N112" i="48"/>
  <c r="M112" i="48"/>
  <c r="K112" i="48"/>
  <c r="J112" i="48"/>
  <c r="I112" i="48"/>
  <c r="H112" i="48"/>
  <c r="G112" i="48"/>
  <c r="W111" i="48"/>
  <c r="V111" i="48"/>
  <c r="U111" i="48"/>
  <c r="T111" i="48"/>
  <c r="S111" i="48"/>
  <c r="Q111" i="48"/>
  <c r="AC111" i="48" s="1"/>
  <c r="P111" i="48"/>
  <c r="AB111" i="48" s="1"/>
  <c r="AH111" i="48" s="1"/>
  <c r="O111" i="48"/>
  <c r="N111" i="48"/>
  <c r="M111" i="48"/>
  <c r="K111" i="48"/>
  <c r="J111" i="48"/>
  <c r="I111" i="48"/>
  <c r="H111" i="48"/>
  <c r="G111" i="48"/>
  <c r="W110" i="48"/>
  <c r="V110" i="48"/>
  <c r="U110" i="48"/>
  <c r="T110" i="48"/>
  <c r="S110" i="48"/>
  <c r="Q110" i="48"/>
  <c r="AC110" i="48" s="1"/>
  <c r="P110" i="48"/>
  <c r="AB110" i="48" s="1"/>
  <c r="O110" i="48"/>
  <c r="AA110" i="48" s="1"/>
  <c r="N110" i="48"/>
  <c r="M110" i="48"/>
  <c r="K110" i="48"/>
  <c r="J110" i="48"/>
  <c r="I110" i="48"/>
  <c r="H110" i="48"/>
  <c r="G110" i="48"/>
  <c r="W108" i="48"/>
  <c r="V108" i="48"/>
  <c r="U108" i="48"/>
  <c r="T108" i="48"/>
  <c r="S108" i="48"/>
  <c r="Q108" i="48"/>
  <c r="P108" i="48"/>
  <c r="O108" i="48"/>
  <c r="N108" i="48"/>
  <c r="Z108" i="48" s="1"/>
  <c r="AF108" i="48" s="1"/>
  <c r="M108" i="48"/>
  <c r="K108" i="48"/>
  <c r="J108" i="48"/>
  <c r="I108" i="48"/>
  <c r="H108" i="48"/>
  <c r="G108" i="48"/>
  <c r="W106" i="48"/>
  <c r="V106" i="48"/>
  <c r="U106" i="48"/>
  <c r="T106" i="48"/>
  <c r="S106" i="48"/>
  <c r="Q106" i="48"/>
  <c r="P106" i="48"/>
  <c r="O106" i="48"/>
  <c r="N106" i="48"/>
  <c r="M106" i="48"/>
  <c r="Y106" i="48" s="1"/>
  <c r="AK106" i="48" s="1"/>
  <c r="K106" i="48"/>
  <c r="J106" i="48"/>
  <c r="I106" i="48"/>
  <c r="H106" i="48"/>
  <c r="G106" i="48"/>
  <c r="W105" i="48"/>
  <c r="AC105" i="48" s="1"/>
  <c r="AO105" i="48" s="1"/>
  <c r="V105" i="48"/>
  <c r="U105" i="48"/>
  <c r="T105" i="48"/>
  <c r="S105" i="48"/>
  <c r="Q105" i="48"/>
  <c r="P105" i="48"/>
  <c r="O105" i="48"/>
  <c r="N105" i="48"/>
  <c r="M105" i="48"/>
  <c r="Y105" i="48" s="1"/>
  <c r="AK105" i="48" s="1"/>
  <c r="K105" i="48"/>
  <c r="J105" i="48"/>
  <c r="I105" i="48"/>
  <c r="H105" i="48"/>
  <c r="G105" i="48"/>
  <c r="W104" i="48"/>
  <c r="V104" i="48"/>
  <c r="AB104" i="48" s="1"/>
  <c r="AN104" i="48" s="1"/>
  <c r="U104" i="48"/>
  <c r="T104" i="48"/>
  <c r="S104" i="48"/>
  <c r="Q104" i="48"/>
  <c r="P104" i="48"/>
  <c r="O104" i="48"/>
  <c r="N104" i="48"/>
  <c r="M104" i="48"/>
  <c r="Y104" i="48" s="1"/>
  <c r="AK104" i="48" s="1"/>
  <c r="K104" i="48"/>
  <c r="J104" i="48"/>
  <c r="I104" i="48"/>
  <c r="H104" i="48"/>
  <c r="G104" i="48"/>
  <c r="W103" i="48"/>
  <c r="V103" i="48"/>
  <c r="U103" i="48"/>
  <c r="AA103" i="48" s="1"/>
  <c r="AM103" i="48" s="1"/>
  <c r="T103" i="48"/>
  <c r="S103" i="48"/>
  <c r="Q103" i="48"/>
  <c r="P103" i="48"/>
  <c r="O103" i="48"/>
  <c r="N103" i="48"/>
  <c r="M103" i="48"/>
  <c r="K103" i="48"/>
  <c r="J103" i="48"/>
  <c r="I103" i="48"/>
  <c r="H103" i="48"/>
  <c r="G103" i="48"/>
  <c r="W102" i="48"/>
  <c r="V102" i="48"/>
  <c r="U102" i="48"/>
  <c r="T102" i="48"/>
  <c r="Z102" i="48" s="1"/>
  <c r="S102" i="48"/>
  <c r="Q102" i="48"/>
  <c r="AC102" i="48" s="1"/>
  <c r="P102" i="48"/>
  <c r="O102" i="48"/>
  <c r="N102" i="48"/>
  <c r="M102" i="48"/>
  <c r="K102" i="48"/>
  <c r="J102" i="48"/>
  <c r="I102" i="48"/>
  <c r="H102" i="48"/>
  <c r="G102" i="48"/>
  <c r="W101" i="48"/>
  <c r="V101" i="48"/>
  <c r="U101" i="48"/>
  <c r="T101" i="48"/>
  <c r="S101" i="48"/>
  <c r="Y101" i="48" s="1"/>
  <c r="Q101" i="48"/>
  <c r="AC101" i="48" s="1"/>
  <c r="AI101" i="48" s="1"/>
  <c r="P101" i="48"/>
  <c r="AB101" i="48" s="1"/>
  <c r="O101" i="48"/>
  <c r="N101" i="48"/>
  <c r="M101" i="48"/>
  <c r="K101" i="48"/>
  <c r="J101" i="48"/>
  <c r="I101" i="48"/>
  <c r="H101" i="48"/>
  <c r="G101" i="48"/>
  <c r="W100" i="48"/>
  <c r="V100" i="48"/>
  <c r="U100" i="48"/>
  <c r="T100" i="48"/>
  <c r="S100" i="48"/>
  <c r="Y100" i="48" s="1"/>
  <c r="Q100" i="48"/>
  <c r="AC100" i="48" s="1"/>
  <c r="P100" i="48"/>
  <c r="AB100" i="48" s="1"/>
  <c r="AH100" i="48" s="1"/>
  <c r="O100" i="48"/>
  <c r="N100" i="48"/>
  <c r="M100" i="48"/>
  <c r="K100" i="48"/>
  <c r="J100" i="48"/>
  <c r="I100" i="48"/>
  <c r="H100" i="48"/>
  <c r="G100" i="48"/>
  <c r="W99" i="48"/>
  <c r="V99" i="48"/>
  <c r="U99" i="48"/>
  <c r="T99" i="48"/>
  <c r="S99" i="48"/>
  <c r="Q99" i="48"/>
  <c r="P99" i="48"/>
  <c r="O99" i="48"/>
  <c r="AA99" i="48" s="1"/>
  <c r="AG99" i="48" s="1"/>
  <c r="N99" i="48"/>
  <c r="M99" i="48"/>
  <c r="K99" i="48"/>
  <c r="J99" i="48"/>
  <c r="I99" i="48"/>
  <c r="H99" i="48"/>
  <c r="G99" i="48"/>
  <c r="W97" i="48"/>
  <c r="V97" i="48"/>
  <c r="U97" i="48"/>
  <c r="T97" i="48"/>
  <c r="S97" i="48"/>
  <c r="Q97" i="48"/>
  <c r="P97" i="48"/>
  <c r="O97" i="48"/>
  <c r="N97" i="48"/>
  <c r="Z97" i="48" s="1"/>
  <c r="M97" i="48"/>
  <c r="Y97" i="48" s="1"/>
  <c r="K97" i="48"/>
  <c r="J97" i="48"/>
  <c r="I97" i="48"/>
  <c r="H97" i="48"/>
  <c r="G97" i="48"/>
  <c r="W95" i="48"/>
  <c r="V95" i="48"/>
  <c r="U95" i="48"/>
  <c r="T95" i="48"/>
  <c r="S95" i="48"/>
  <c r="Q95" i="48"/>
  <c r="P95" i="48"/>
  <c r="O95" i="48"/>
  <c r="N95" i="48"/>
  <c r="M95" i="48"/>
  <c r="K95" i="48"/>
  <c r="J95" i="48"/>
  <c r="I95" i="48"/>
  <c r="H95" i="48"/>
  <c r="G95" i="48"/>
  <c r="W94" i="48"/>
  <c r="V94" i="48"/>
  <c r="AB94" i="48" s="1"/>
  <c r="AN94" i="48" s="1"/>
  <c r="U94" i="48"/>
  <c r="T94" i="48"/>
  <c r="S94" i="48"/>
  <c r="Q94" i="48"/>
  <c r="P94" i="48"/>
  <c r="O94" i="48"/>
  <c r="N94" i="48"/>
  <c r="M94" i="48"/>
  <c r="K94" i="48"/>
  <c r="J94" i="48"/>
  <c r="I94" i="48"/>
  <c r="H94" i="48"/>
  <c r="G94" i="48"/>
  <c r="W93" i="48"/>
  <c r="V93" i="48"/>
  <c r="AB93" i="48" s="1"/>
  <c r="AN93" i="48" s="1"/>
  <c r="U93" i="48"/>
  <c r="AA93" i="48" s="1"/>
  <c r="AM93" i="48" s="1"/>
  <c r="T93" i="48"/>
  <c r="S93" i="48"/>
  <c r="Q93" i="48"/>
  <c r="P93" i="48"/>
  <c r="O93" i="48"/>
  <c r="N93" i="48"/>
  <c r="M93" i="48"/>
  <c r="K93" i="48"/>
  <c r="J93" i="48"/>
  <c r="I93" i="48"/>
  <c r="H93" i="48"/>
  <c r="G93" i="48"/>
  <c r="W92" i="48"/>
  <c r="V92" i="48"/>
  <c r="U92" i="48"/>
  <c r="AA92" i="48" s="1"/>
  <c r="AM92" i="48" s="1"/>
  <c r="T92" i="48"/>
  <c r="Z92" i="48" s="1"/>
  <c r="AL92" i="48" s="1"/>
  <c r="S92" i="48"/>
  <c r="Q92" i="48"/>
  <c r="AC92" i="48" s="1"/>
  <c r="AO92" i="48" s="1"/>
  <c r="P92" i="48"/>
  <c r="O92" i="48"/>
  <c r="N92" i="48"/>
  <c r="M92" i="48"/>
  <c r="K92" i="48"/>
  <c r="J92" i="48"/>
  <c r="I92" i="48"/>
  <c r="H92" i="48"/>
  <c r="G92" i="48"/>
  <c r="W91" i="48"/>
  <c r="V91" i="48"/>
  <c r="U91" i="48"/>
  <c r="T91" i="48"/>
  <c r="S91" i="48"/>
  <c r="Y91" i="48" s="1"/>
  <c r="AK91" i="48" s="1"/>
  <c r="Q91" i="48"/>
  <c r="AC91" i="48" s="1"/>
  <c r="AO91" i="48" s="1"/>
  <c r="P91" i="48"/>
  <c r="AB91" i="48" s="1"/>
  <c r="AN91" i="48" s="1"/>
  <c r="O91" i="48"/>
  <c r="N91" i="48"/>
  <c r="M91" i="48"/>
  <c r="K91" i="48"/>
  <c r="J91" i="48"/>
  <c r="I91" i="48"/>
  <c r="H91" i="48"/>
  <c r="G91" i="48"/>
  <c r="W90" i="48"/>
  <c r="V90" i="48"/>
  <c r="U90" i="48"/>
  <c r="T90" i="48"/>
  <c r="S90" i="48"/>
  <c r="Y90" i="48" s="1"/>
  <c r="AK90" i="48" s="1"/>
  <c r="Q90" i="48"/>
  <c r="P90" i="48"/>
  <c r="AB90" i="48" s="1"/>
  <c r="AN90" i="48" s="1"/>
  <c r="O90" i="48"/>
  <c r="AA90" i="48" s="1"/>
  <c r="AM90" i="48" s="1"/>
  <c r="N90" i="48"/>
  <c r="M90" i="48"/>
  <c r="K90" i="48"/>
  <c r="J90" i="48"/>
  <c r="I90" i="48"/>
  <c r="H90" i="48"/>
  <c r="G90" i="48"/>
  <c r="W89" i="48"/>
  <c r="V89" i="48"/>
  <c r="U89" i="48"/>
  <c r="T89" i="48"/>
  <c r="S89" i="48"/>
  <c r="Q89" i="48"/>
  <c r="P89" i="48"/>
  <c r="O89" i="48"/>
  <c r="AA89" i="48" s="1"/>
  <c r="AM89" i="48" s="1"/>
  <c r="N89" i="48"/>
  <c r="Z89" i="48" s="1"/>
  <c r="AL89" i="48" s="1"/>
  <c r="M89" i="48"/>
  <c r="K89" i="48"/>
  <c r="J89" i="48"/>
  <c r="I89" i="48"/>
  <c r="H89" i="48"/>
  <c r="G89" i="48"/>
  <c r="W88" i="48"/>
  <c r="V88" i="48"/>
  <c r="U88" i="48"/>
  <c r="T88" i="48"/>
  <c r="S88" i="48"/>
  <c r="Q88" i="48"/>
  <c r="P88" i="48"/>
  <c r="O88" i="48"/>
  <c r="N88" i="48"/>
  <c r="Z88" i="48" s="1"/>
  <c r="AL88" i="48" s="1"/>
  <c r="M88" i="48"/>
  <c r="Y88" i="48" s="1"/>
  <c r="AK88" i="48" s="1"/>
  <c r="K88" i="48"/>
  <c r="J88" i="48"/>
  <c r="I88" i="48"/>
  <c r="H88" i="48"/>
  <c r="G88" i="48"/>
  <c r="W87" i="48"/>
  <c r="AC87" i="48" s="1"/>
  <c r="AO87" i="48" s="1"/>
  <c r="V87" i="48"/>
  <c r="U87" i="48"/>
  <c r="T87" i="48"/>
  <c r="S87" i="48"/>
  <c r="Q87" i="48"/>
  <c r="P87" i="48"/>
  <c r="O87" i="48"/>
  <c r="N87" i="48"/>
  <c r="M87" i="48"/>
  <c r="Y87" i="48" s="1"/>
  <c r="AK87" i="48" s="1"/>
  <c r="K87" i="48"/>
  <c r="J87" i="48"/>
  <c r="I87" i="48"/>
  <c r="H87" i="48"/>
  <c r="G87" i="48"/>
  <c r="W86" i="48"/>
  <c r="AC86" i="48" s="1"/>
  <c r="AO86" i="48" s="1"/>
  <c r="V86" i="48"/>
  <c r="AB86" i="48" s="1"/>
  <c r="AN86" i="48" s="1"/>
  <c r="U86" i="48"/>
  <c r="T86" i="48"/>
  <c r="S86" i="48"/>
  <c r="Q86" i="48"/>
  <c r="P86" i="48"/>
  <c r="O86" i="48"/>
  <c r="N86" i="48"/>
  <c r="M86" i="48"/>
  <c r="K86" i="48"/>
  <c r="J86" i="48"/>
  <c r="I86" i="48"/>
  <c r="H86" i="48"/>
  <c r="G86" i="48"/>
  <c r="W85" i="48"/>
  <c r="V85" i="48"/>
  <c r="AB85" i="48" s="1"/>
  <c r="AN85" i="48" s="1"/>
  <c r="U85" i="48"/>
  <c r="AA85" i="48" s="1"/>
  <c r="AM85" i="48" s="1"/>
  <c r="T85" i="48"/>
  <c r="S85" i="48"/>
  <c r="Q85" i="48"/>
  <c r="P85" i="48"/>
  <c r="O85" i="48"/>
  <c r="N85" i="48"/>
  <c r="M85" i="48"/>
  <c r="K85" i="48"/>
  <c r="J85" i="48"/>
  <c r="I85" i="48"/>
  <c r="H85" i="48"/>
  <c r="G85" i="48"/>
  <c r="W84" i="48"/>
  <c r="V84" i="48"/>
  <c r="U84" i="48"/>
  <c r="AA84" i="48" s="1"/>
  <c r="AM84" i="48" s="1"/>
  <c r="T84" i="48"/>
  <c r="Z84" i="48" s="1"/>
  <c r="AL84" i="48" s="1"/>
  <c r="S84" i="48"/>
  <c r="Y84" i="48" s="1"/>
  <c r="AK84" i="48" s="1"/>
  <c r="Q84" i="48"/>
  <c r="AC84" i="48" s="1"/>
  <c r="AO84" i="48" s="1"/>
  <c r="P84" i="48"/>
  <c r="O84" i="48"/>
  <c r="N84" i="48"/>
  <c r="M84" i="48"/>
  <c r="K84" i="48"/>
  <c r="J84" i="48"/>
  <c r="I84" i="48"/>
  <c r="H84" i="48"/>
  <c r="G84" i="48"/>
  <c r="W83" i="48"/>
  <c r="V83" i="48"/>
  <c r="U83" i="48"/>
  <c r="T83" i="48"/>
  <c r="Z83" i="48" s="1"/>
  <c r="S83" i="48"/>
  <c r="Q83" i="48"/>
  <c r="P83" i="48"/>
  <c r="AB83" i="48" s="1"/>
  <c r="O83" i="48"/>
  <c r="N83" i="48"/>
  <c r="M83" i="48"/>
  <c r="K83" i="48"/>
  <c r="J83" i="48"/>
  <c r="I83" i="48"/>
  <c r="H83" i="48"/>
  <c r="G83" i="48"/>
  <c r="W82" i="48"/>
  <c r="V82" i="48"/>
  <c r="U82" i="48"/>
  <c r="T82" i="48"/>
  <c r="S82" i="48"/>
  <c r="Y82" i="48" s="1"/>
  <c r="Q82" i="48"/>
  <c r="P82" i="48"/>
  <c r="AB82" i="48" s="1"/>
  <c r="AH82" i="48" s="1"/>
  <c r="O82" i="48"/>
  <c r="AA82" i="48" s="1"/>
  <c r="N82" i="48"/>
  <c r="M82" i="48"/>
  <c r="K82" i="48"/>
  <c r="J82" i="48"/>
  <c r="I82" i="48"/>
  <c r="H82" i="48"/>
  <c r="G82" i="48"/>
  <c r="W81" i="48"/>
  <c r="V81" i="48"/>
  <c r="U81" i="48"/>
  <c r="T81" i="48"/>
  <c r="S81" i="48"/>
  <c r="Q81" i="48"/>
  <c r="P81" i="48"/>
  <c r="O81" i="48"/>
  <c r="AA81" i="48" s="1"/>
  <c r="N81" i="48"/>
  <c r="Z81" i="48" s="1"/>
  <c r="M81" i="48"/>
  <c r="K81" i="48"/>
  <c r="J81" i="48"/>
  <c r="I81" i="48"/>
  <c r="H81" i="48"/>
  <c r="G81" i="48"/>
  <c r="W80" i="48"/>
  <c r="V80" i="48"/>
  <c r="U80" i="48"/>
  <c r="T80" i="48"/>
  <c r="S80" i="48"/>
  <c r="Q80" i="48"/>
  <c r="P80" i="48"/>
  <c r="O80" i="48"/>
  <c r="N80" i="48"/>
  <c r="Z80" i="48" s="1"/>
  <c r="AF80" i="48" s="1"/>
  <c r="AL80" i="48" s="1"/>
  <c r="M80" i="48"/>
  <c r="K80" i="48"/>
  <c r="J80" i="48"/>
  <c r="I80" i="48"/>
  <c r="H80" i="48"/>
  <c r="G80" i="48"/>
  <c r="W79" i="48"/>
  <c r="AC79" i="48" s="1"/>
  <c r="V79" i="48"/>
  <c r="U79" i="48"/>
  <c r="T79" i="48"/>
  <c r="S79" i="48"/>
  <c r="Q79" i="48"/>
  <c r="P79" i="48"/>
  <c r="O79" i="48"/>
  <c r="N79" i="48"/>
  <c r="M79" i="48"/>
  <c r="Y79" i="48" s="1"/>
  <c r="K79" i="48"/>
  <c r="J79" i="48"/>
  <c r="I79" i="48"/>
  <c r="H79" i="48"/>
  <c r="G79" i="48"/>
  <c r="W78" i="48"/>
  <c r="AC78" i="48" s="1"/>
  <c r="AI78" i="48" s="1"/>
  <c r="V78" i="48"/>
  <c r="AB78" i="48" s="1"/>
  <c r="AH78" i="48" s="1"/>
  <c r="AN78" i="48" s="1"/>
  <c r="U78" i="48"/>
  <c r="T78" i="48"/>
  <c r="S78" i="48"/>
  <c r="Q78" i="48"/>
  <c r="P78" i="48"/>
  <c r="O78" i="48"/>
  <c r="N78" i="48"/>
  <c r="M78" i="48"/>
  <c r="K78" i="48"/>
  <c r="J78" i="48"/>
  <c r="I78" i="48"/>
  <c r="H78" i="48"/>
  <c r="G78" i="48"/>
  <c r="W77" i="48"/>
  <c r="V77" i="48"/>
  <c r="AB77" i="48" s="1"/>
  <c r="AH77" i="48" s="1"/>
  <c r="U77" i="48"/>
  <c r="AA77" i="48" s="1"/>
  <c r="T77" i="48"/>
  <c r="S77" i="48"/>
  <c r="Q77" i="48"/>
  <c r="P77" i="48"/>
  <c r="O77" i="48"/>
  <c r="N77" i="48"/>
  <c r="M77" i="48"/>
  <c r="K77" i="48"/>
  <c r="J77" i="48"/>
  <c r="I77" i="48"/>
  <c r="H77" i="48"/>
  <c r="G77" i="48"/>
  <c r="W76" i="48"/>
  <c r="V76" i="48"/>
  <c r="U76" i="48"/>
  <c r="AA76" i="48" s="1"/>
  <c r="T76" i="48"/>
  <c r="Z76" i="48" s="1"/>
  <c r="S76" i="48"/>
  <c r="Q76" i="48"/>
  <c r="AC76" i="48" s="1"/>
  <c r="P76" i="48"/>
  <c r="O76" i="48"/>
  <c r="N76" i="48"/>
  <c r="M76" i="48"/>
  <c r="K76" i="48"/>
  <c r="J76" i="48"/>
  <c r="I76" i="48"/>
  <c r="H76" i="48"/>
  <c r="G76" i="48"/>
  <c r="W75" i="48"/>
  <c r="V75" i="48"/>
  <c r="U75" i="48"/>
  <c r="T75" i="48"/>
  <c r="Z75" i="48" s="1"/>
  <c r="S75" i="48"/>
  <c r="Y75" i="48" s="1"/>
  <c r="Q75" i="48"/>
  <c r="AC75" i="48" s="1"/>
  <c r="AI75" i="48" s="1"/>
  <c r="P75" i="48"/>
  <c r="AB75" i="48" s="1"/>
  <c r="O75" i="48"/>
  <c r="N75" i="48"/>
  <c r="M75" i="48"/>
  <c r="K75" i="48"/>
  <c r="J75" i="48"/>
  <c r="I75" i="48"/>
  <c r="H75" i="48"/>
  <c r="G75" i="48"/>
  <c r="W74" i="48"/>
  <c r="V74" i="48"/>
  <c r="U74" i="48"/>
  <c r="T74" i="48"/>
  <c r="S74" i="48"/>
  <c r="Y74" i="48" s="1"/>
  <c r="AE74" i="48" s="1"/>
  <c r="Q74" i="48"/>
  <c r="P74" i="48"/>
  <c r="O74" i="48"/>
  <c r="AA74" i="48" s="1"/>
  <c r="N74" i="48"/>
  <c r="M74" i="48"/>
  <c r="K74" i="48"/>
  <c r="J74" i="48"/>
  <c r="I74" i="48"/>
  <c r="H74" i="48"/>
  <c r="G74" i="48"/>
  <c r="W73" i="48"/>
  <c r="V73" i="48"/>
  <c r="U73" i="48"/>
  <c r="T73" i="48"/>
  <c r="S73" i="48"/>
  <c r="Q73" i="48"/>
  <c r="P73" i="48"/>
  <c r="O73" i="48"/>
  <c r="AA73" i="48" s="1"/>
  <c r="AG73" i="48" s="1"/>
  <c r="N73" i="48"/>
  <c r="Z73" i="48" s="1"/>
  <c r="AF73" i="48" s="1"/>
  <c r="M73" i="48"/>
  <c r="K73" i="48"/>
  <c r="J73" i="48"/>
  <c r="I73" i="48"/>
  <c r="H73" i="48"/>
  <c r="G73" i="48"/>
  <c r="W72" i="48"/>
  <c r="V72" i="48"/>
  <c r="U72" i="48"/>
  <c r="T72" i="48"/>
  <c r="S72" i="48"/>
  <c r="Q72" i="48"/>
  <c r="P72" i="48"/>
  <c r="O72" i="48"/>
  <c r="N72" i="48"/>
  <c r="Z72" i="48" s="1"/>
  <c r="M72" i="48"/>
  <c r="Y72" i="48" s="1"/>
  <c r="AE72" i="48" s="1"/>
  <c r="K72" i="48"/>
  <c r="J72" i="48"/>
  <c r="I72" i="48"/>
  <c r="H72" i="48"/>
  <c r="G72" i="48"/>
  <c r="W71" i="48"/>
  <c r="V71" i="48"/>
  <c r="U71" i="48"/>
  <c r="T71" i="48"/>
  <c r="S71" i="48"/>
  <c r="Q71" i="48"/>
  <c r="P71" i="48"/>
  <c r="O71" i="48"/>
  <c r="N71" i="48"/>
  <c r="M71" i="48"/>
  <c r="Y71" i="48" s="1"/>
  <c r="AE71" i="48" s="1"/>
  <c r="AK71" i="48" s="1"/>
  <c r="K71" i="48"/>
  <c r="J71" i="48"/>
  <c r="I71" i="48"/>
  <c r="H71" i="48"/>
  <c r="G71" i="48"/>
  <c r="W70" i="48"/>
  <c r="AC70" i="48" s="1"/>
  <c r="AI70" i="48" s="1"/>
  <c r="V70" i="48"/>
  <c r="AB70" i="48" s="1"/>
  <c r="U70" i="48"/>
  <c r="T70" i="48"/>
  <c r="S70" i="48"/>
  <c r="Q70" i="48"/>
  <c r="P70" i="48"/>
  <c r="O70" i="48"/>
  <c r="N70" i="48"/>
  <c r="M70" i="48"/>
  <c r="K70" i="48"/>
  <c r="J70" i="48"/>
  <c r="I70" i="48"/>
  <c r="H70" i="48"/>
  <c r="G70" i="48"/>
  <c r="W69" i="48"/>
  <c r="V69" i="48"/>
  <c r="AB69" i="48" s="1"/>
  <c r="U69" i="48"/>
  <c r="AA69" i="48" s="1"/>
  <c r="AG69" i="48" s="1"/>
  <c r="AM69" i="48" s="1"/>
  <c r="T69" i="48"/>
  <c r="S69" i="48"/>
  <c r="Q69" i="48"/>
  <c r="P69" i="48"/>
  <c r="O69" i="48"/>
  <c r="N69" i="48"/>
  <c r="M69" i="48"/>
  <c r="K69" i="48"/>
  <c r="J69" i="48"/>
  <c r="I69" i="48"/>
  <c r="H69" i="48"/>
  <c r="G69" i="48"/>
  <c r="W68" i="48"/>
  <c r="V68" i="48"/>
  <c r="U68" i="48"/>
  <c r="AA68" i="48" s="1"/>
  <c r="T68" i="48"/>
  <c r="Z68" i="48" s="1"/>
  <c r="AF68" i="48" s="1"/>
  <c r="S68" i="48"/>
  <c r="Q68" i="48"/>
  <c r="AC68" i="48" s="1"/>
  <c r="AI68" i="48" s="1"/>
  <c r="P68" i="48"/>
  <c r="O68" i="48"/>
  <c r="N68" i="48"/>
  <c r="M68" i="48"/>
  <c r="K68" i="48"/>
  <c r="J68" i="48"/>
  <c r="I68" i="48"/>
  <c r="H68" i="48"/>
  <c r="G68" i="48"/>
  <c r="W67" i="48"/>
  <c r="V67" i="48"/>
  <c r="U67" i="48"/>
  <c r="T67" i="48"/>
  <c r="Z67" i="48" s="1"/>
  <c r="S67" i="48"/>
  <c r="Q67" i="48"/>
  <c r="P67" i="48"/>
  <c r="AB67" i="48" s="1"/>
  <c r="O67" i="48"/>
  <c r="N67" i="48"/>
  <c r="M67" i="48"/>
  <c r="K67" i="48"/>
  <c r="J67" i="48"/>
  <c r="I67" i="48"/>
  <c r="H67" i="48"/>
  <c r="G67" i="48"/>
  <c r="W66" i="48"/>
  <c r="V66" i="48"/>
  <c r="U66" i="48"/>
  <c r="T66" i="48"/>
  <c r="S66" i="48"/>
  <c r="Y66" i="48" s="1"/>
  <c r="Q66" i="48"/>
  <c r="P66" i="48"/>
  <c r="AB66" i="48" s="1"/>
  <c r="AH66" i="48" s="1"/>
  <c r="O66" i="48"/>
  <c r="AA66" i="48" s="1"/>
  <c r="AG66" i="48" s="1"/>
  <c r="N66" i="48"/>
  <c r="M66" i="48"/>
  <c r="K66" i="48"/>
  <c r="J66" i="48"/>
  <c r="I66" i="48"/>
  <c r="H66" i="48"/>
  <c r="G66" i="48"/>
  <c r="W65" i="48"/>
  <c r="V65" i="48"/>
  <c r="U65" i="48"/>
  <c r="T65" i="48"/>
  <c r="S65" i="48"/>
  <c r="Q65" i="48"/>
  <c r="P65" i="48"/>
  <c r="O65" i="48"/>
  <c r="AA65" i="48" s="1"/>
  <c r="N65" i="48"/>
  <c r="Z65" i="48" s="1"/>
  <c r="M65" i="48"/>
  <c r="K65" i="48"/>
  <c r="J65" i="48"/>
  <c r="I65" i="48"/>
  <c r="H65" i="48"/>
  <c r="G65" i="48"/>
  <c r="W64" i="48"/>
  <c r="V64" i="48"/>
  <c r="U64" i="48"/>
  <c r="T64" i="48"/>
  <c r="S64" i="48"/>
  <c r="Q64" i="48"/>
  <c r="P64" i="48"/>
  <c r="O64" i="48"/>
  <c r="N64" i="48"/>
  <c r="Z64" i="48" s="1"/>
  <c r="M64" i="48"/>
  <c r="K64" i="48"/>
  <c r="J64" i="48"/>
  <c r="I64" i="48"/>
  <c r="H64" i="48"/>
  <c r="G64" i="48"/>
  <c r="W63" i="48"/>
  <c r="AC63" i="48" s="1"/>
  <c r="V63" i="48"/>
  <c r="U63" i="48"/>
  <c r="T63" i="48"/>
  <c r="S63" i="48"/>
  <c r="Q63" i="48"/>
  <c r="P63" i="48"/>
  <c r="O63" i="48"/>
  <c r="N63" i="48"/>
  <c r="M63" i="48"/>
  <c r="Y63" i="48" s="1"/>
  <c r="K63" i="48"/>
  <c r="J63" i="48"/>
  <c r="I63" i="48"/>
  <c r="H63" i="48"/>
  <c r="G63" i="48"/>
  <c r="W62" i="48"/>
  <c r="V62" i="48"/>
  <c r="AB62" i="48" s="1"/>
  <c r="AH62" i="48" s="1"/>
  <c r="AN62" i="48" s="1"/>
  <c r="U62" i="48"/>
  <c r="T62" i="48"/>
  <c r="S62" i="48"/>
  <c r="Q62" i="48"/>
  <c r="P62" i="48"/>
  <c r="O62" i="48"/>
  <c r="N62" i="48"/>
  <c r="M62" i="48"/>
  <c r="K62" i="48"/>
  <c r="J62" i="48"/>
  <c r="I62" i="48"/>
  <c r="H62" i="48"/>
  <c r="G62" i="48"/>
  <c r="W61" i="48"/>
  <c r="V61" i="48"/>
  <c r="U61" i="48"/>
  <c r="AA61" i="48" s="1"/>
  <c r="T61" i="48"/>
  <c r="S61" i="48"/>
  <c r="Q61" i="48"/>
  <c r="P61" i="48"/>
  <c r="O61" i="48"/>
  <c r="N61" i="48"/>
  <c r="M61" i="48"/>
  <c r="K61" i="48"/>
  <c r="J61" i="48"/>
  <c r="I61" i="48"/>
  <c r="H61" i="48"/>
  <c r="G61" i="48"/>
  <c r="W60" i="48"/>
  <c r="V60" i="48"/>
  <c r="U60" i="48"/>
  <c r="T60" i="48"/>
  <c r="Z60" i="48" s="1"/>
  <c r="S60" i="48"/>
  <c r="Q60" i="48"/>
  <c r="AC60" i="48" s="1"/>
  <c r="P60" i="48"/>
  <c r="O60" i="48"/>
  <c r="N60" i="48"/>
  <c r="M60" i="48"/>
  <c r="K60" i="48"/>
  <c r="J60" i="48"/>
  <c r="I60" i="48"/>
  <c r="H60" i="48"/>
  <c r="G60" i="48"/>
  <c r="W59" i="48"/>
  <c r="V59" i="48"/>
  <c r="U59" i="48"/>
  <c r="T59" i="48"/>
  <c r="Z59" i="48" s="1"/>
  <c r="AL59" i="48" s="1"/>
  <c r="S59" i="48"/>
  <c r="Q59" i="48"/>
  <c r="P59" i="48"/>
  <c r="AB59" i="48" s="1"/>
  <c r="AN59" i="48" s="1"/>
  <c r="O59" i="48"/>
  <c r="N59" i="48"/>
  <c r="M59" i="48"/>
  <c r="K59" i="48"/>
  <c r="J59" i="48"/>
  <c r="I59" i="48"/>
  <c r="H59" i="48"/>
  <c r="G59" i="48"/>
  <c r="W58" i="48"/>
  <c r="V58" i="48"/>
  <c r="U58" i="48"/>
  <c r="T58" i="48"/>
  <c r="S58" i="48"/>
  <c r="Y58" i="48" s="1"/>
  <c r="AK58" i="48" s="1"/>
  <c r="Q58" i="48"/>
  <c r="P58" i="48"/>
  <c r="AB58" i="48" s="1"/>
  <c r="AN58" i="48" s="1"/>
  <c r="O58" i="48"/>
  <c r="AA58" i="48" s="1"/>
  <c r="AM58" i="48" s="1"/>
  <c r="N58" i="48"/>
  <c r="M58" i="48"/>
  <c r="K58" i="48"/>
  <c r="J58" i="48"/>
  <c r="I58" i="48"/>
  <c r="H58" i="48"/>
  <c r="G58" i="48"/>
  <c r="W57" i="48"/>
  <c r="V57" i="48"/>
  <c r="U57" i="48"/>
  <c r="T57" i="48"/>
  <c r="S57" i="48"/>
  <c r="Q57" i="48"/>
  <c r="P57" i="48"/>
  <c r="O57" i="48"/>
  <c r="AA57" i="48" s="1"/>
  <c r="AM57" i="48" s="1"/>
  <c r="N57" i="48"/>
  <c r="Z57" i="48" s="1"/>
  <c r="AL57" i="48" s="1"/>
  <c r="M57" i="48"/>
  <c r="K57" i="48"/>
  <c r="J57" i="48"/>
  <c r="I57" i="48"/>
  <c r="H57" i="48"/>
  <c r="G57" i="48"/>
  <c r="W56" i="48"/>
  <c r="V56" i="48"/>
  <c r="U56" i="48"/>
  <c r="T56" i="48"/>
  <c r="S56" i="48"/>
  <c r="Q56" i="48"/>
  <c r="P56" i="48"/>
  <c r="O56" i="48"/>
  <c r="N56" i="48"/>
  <c r="Z56" i="48" s="1"/>
  <c r="AL56" i="48" s="1"/>
  <c r="M56" i="48"/>
  <c r="Y56" i="48" s="1"/>
  <c r="K56" i="48"/>
  <c r="J56" i="48"/>
  <c r="I56" i="48"/>
  <c r="H56" i="48"/>
  <c r="G56" i="48"/>
  <c r="W55" i="48"/>
  <c r="AC55" i="48" s="1"/>
  <c r="AO55" i="48" s="1"/>
  <c r="V55" i="48"/>
  <c r="U55" i="48"/>
  <c r="T55" i="48"/>
  <c r="S55" i="48"/>
  <c r="Q55" i="48"/>
  <c r="P55" i="48"/>
  <c r="O55" i="48"/>
  <c r="N55" i="48"/>
  <c r="M55" i="48"/>
  <c r="Y55" i="48" s="1"/>
  <c r="AK55" i="48" s="1"/>
  <c r="K55" i="48"/>
  <c r="J55" i="48"/>
  <c r="I55" i="48"/>
  <c r="H55" i="48"/>
  <c r="G55" i="48"/>
  <c r="W54" i="48"/>
  <c r="AC54" i="48" s="1"/>
  <c r="AO54" i="48" s="1"/>
  <c r="V54" i="48"/>
  <c r="AB54" i="48" s="1"/>
  <c r="AN54" i="48" s="1"/>
  <c r="U54" i="48"/>
  <c r="T54" i="48"/>
  <c r="S54" i="48"/>
  <c r="Q54" i="48"/>
  <c r="P54" i="48"/>
  <c r="O54" i="48"/>
  <c r="N54" i="48"/>
  <c r="M54" i="48"/>
  <c r="Y54" i="48" s="1"/>
  <c r="AK54" i="48" s="1"/>
  <c r="K54" i="48"/>
  <c r="J54" i="48"/>
  <c r="I54" i="48"/>
  <c r="H54" i="48"/>
  <c r="G54" i="48"/>
  <c r="W53" i="48"/>
  <c r="V53" i="48"/>
  <c r="AB53" i="48" s="1"/>
  <c r="AN53" i="48" s="1"/>
  <c r="U53" i="48"/>
  <c r="AA53" i="48" s="1"/>
  <c r="AM53" i="48" s="1"/>
  <c r="T53" i="48"/>
  <c r="S53" i="48"/>
  <c r="Y53" i="48" s="1"/>
  <c r="AK53" i="48" s="1"/>
  <c r="Q53" i="48"/>
  <c r="P53" i="48"/>
  <c r="O53" i="48"/>
  <c r="N53" i="48"/>
  <c r="M53" i="48"/>
  <c r="K53" i="48"/>
  <c r="J53" i="48"/>
  <c r="I53" i="48"/>
  <c r="H53" i="48"/>
  <c r="G53" i="48"/>
  <c r="W52" i="48"/>
  <c r="V52" i="48"/>
  <c r="U52" i="48"/>
  <c r="AA52" i="48" s="1"/>
  <c r="AM52" i="48" s="1"/>
  <c r="T52" i="48"/>
  <c r="Z52" i="48" s="1"/>
  <c r="AL52" i="48" s="1"/>
  <c r="S52" i="48"/>
  <c r="Q52" i="48"/>
  <c r="AC52" i="48" s="1"/>
  <c r="AO52" i="48" s="1"/>
  <c r="P52" i="48"/>
  <c r="O52" i="48"/>
  <c r="N52" i="48"/>
  <c r="M52" i="48"/>
  <c r="K52" i="48"/>
  <c r="J52" i="48"/>
  <c r="I52" i="48"/>
  <c r="H52" i="48"/>
  <c r="G52" i="48"/>
  <c r="W51" i="48"/>
  <c r="V51" i="48"/>
  <c r="U51" i="48"/>
  <c r="T51" i="48"/>
  <c r="Z51" i="48" s="1"/>
  <c r="AL51" i="48" s="1"/>
  <c r="S51" i="48"/>
  <c r="Y51" i="48" s="1"/>
  <c r="AK51" i="48" s="1"/>
  <c r="Q51" i="48"/>
  <c r="AC51" i="48" s="1"/>
  <c r="AO51" i="48" s="1"/>
  <c r="P51" i="48"/>
  <c r="AB51" i="48" s="1"/>
  <c r="AN51" i="48" s="1"/>
  <c r="O51" i="48"/>
  <c r="N51" i="48"/>
  <c r="M51" i="48"/>
  <c r="K51" i="48"/>
  <c r="J51" i="48"/>
  <c r="I51" i="48"/>
  <c r="H51" i="48"/>
  <c r="G51" i="48"/>
  <c r="W50" i="48"/>
  <c r="V50" i="48"/>
  <c r="U50" i="48"/>
  <c r="T50" i="48"/>
  <c r="S50" i="48"/>
  <c r="Y50" i="48" s="1"/>
  <c r="AK50" i="48" s="1"/>
  <c r="Q50" i="48"/>
  <c r="P50" i="48"/>
  <c r="AB50" i="48" s="1"/>
  <c r="AN50" i="48" s="1"/>
  <c r="O50" i="48"/>
  <c r="AA50" i="48" s="1"/>
  <c r="AM50" i="48" s="1"/>
  <c r="N50" i="48"/>
  <c r="M50" i="48"/>
  <c r="K50" i="48"/>
  <c r="J50" i="48"/>
  <c r="I50" i="48"/>
  <c r="H50" i="48"/>
  <c r="G50" i="48"/>
  <c r="W49" i="48"/>
  <c r="V49" i="48"/>
  <c r="U49" i="48"/>
  <c r="T49" i="48"/>
  <c r="S49" i="48"/>
  <c r="Q49" i="48"/>
  <c r="P49" i="48"/>
  <c r="AB49" i="48" s="1"/>
  <c r="AN49" i="48" s="1"/>
  <c r="O49" i="48"/>
  <c r="AA49" i="48" s="1"/>
  <c r="AM49" i="48" s="1"/>
  <c r="N49" i="48"/>
  <c r="Z49" i="48" s="1"/>
  <c r="AL49" i="48" s="1"/>
  <c r="M49" i="48"/>
  <c r="K49" i="48"/>
  <c r="J49" i="48"/>
  <c r="I49" i="48"/>
  <c r="H49" i="48"/>
  <c r="G49" i="48"/>
  <c r="W48" i="48"/>
  <c r="V48" i="48"/>
  <c r="U48" i="48"/>
  <c r="T48" i="48"/>
  <c r="S48" i="48"/>
  <c r="Q48" i="48"/>
  <c r="P48" i="48"/>
  <c r="O48" i="48"/>
  <c r="N48" i="48"/>
  <c r="Z48" i="48" s="1"/>
  <c r="AL48" i="48" s="1"/>
  <c r="M48" i="48"/>
  <c r="Y48" i="48" s="1"/>
  <c r="AK48" i="48" s="1"/>
  <c r="K48" i="48"/>
  <c r="J48" i="48"/>
  <c r="I48" i="48"/>
  <c r="H48" i="48"/>
  <c r="G48" i="48"/>
  <c r="W47" i="48"/>
  <c r="AC47" i="48" s="1"/>
  <c r="AO47" i="48" s="1"/>
  <c r="V47" i="48"/>
  <c r="U47" i="48"/>
  <c r="T47" i="48"/>
  <c r="S47" i="48"/>
  <c r="Q47" i="48"/>
  <c r="P47" i="48"/>
  <c r="O47" i="48"/>
  <c r="N47" i="48"/>
  <c r="M47" i="48"/>
  <c r="Y47" i="48" s="1"/>
  <c r="AK47" i="48" s="1"/>
  <c r="K47" i="48"/>
  <c r="J47" i="48"/>
  <c r="I47" i="48"/>
  <c r="H47" i="48"/>
  <c r="G47" i="48"/>
  <c r="W46" i="48"/>
  <c r="AC46" i="48" s="1"/>
  <c r="AO46" i="48" s="1"/>
  <c r="V46" i="48"/>
  <c r="AB46" i="48" s="1"/>
  <c r="AN46" i="48" s="1"/>
  <c r="U46" i="48"/>
  <c r="T46" i="48"/>
  <c r="S46" i="48"/>
  <c r="Q46" i="48"/>
  <c r="P46" i="48"/>
  <c r="O46" i="48"/>
  <c r="N46" i="48"/>
  <c r="M46" i="48"/>
  <c r="K46" i="48"/>
  <c r="J46" i="48"/>
  <c r="I46" i="48"/>
  <c r="H46" i="48"/>
  <c r="G46" i="48"/>
  <c r="W45" i="48"/>
  <c r="V45" i="48"/>
  <c r="AB45" i="48" s="1"/>
  <c r="AN45" i="48" s="1"/>
  <c r="U45" i="48"/>
  <c r="AA45" i="48" s="1"/>
  <c r="AM45" i="48" s="1"/>
  <c r="T45" i="48"/>
  <c r="S45" i="48"/>
  <c r="Q45" i="48"/>
  <c r="P45" i="48"/>
  <c r="O45" i="48"/>
  <c r="N45" i="48"/>
  <c r="M45" i="48"/>
  <c r="K45" i="48"/>
  <c r="J45" i="48"/>
  <c r="I45" i="48"/>
  <c r="H45" i="48"/>
  <c r="G45" i="48"/>
  <c r="W44" i="48"/>
  <c r="V44" i="48"/>
  <c r="U44" i="48"/>
  <c r="AA44" i="48" s="1"/>
  <c r="T44" i="48"/>
  <c r="Z44" i="48" s="1"/>
  <c r="AL44" i="48" s="1"/>
  <c r="S44" i="48"/>
  <c r="Q44" i="48"/>
  <c r="AC44" i="48" s="1"/>
  <c r="AO44" i="48" s="1"/>
  <c r="P44" i="48"/>
  <c r="O44" i="48"/>
  <c r="N44" i="48"/>
  <c r="M44" i="48"/>
  <c r="K44" i="48"/>
  <c r="J44" i="48"/>
  <c r="I44" i="48"/>
  <c r="H44" i="48"/>
  <c r="G44" i="48"/>
  <c r="W43" i="48"/>
  <c r="V43" i="48"/>
  <c r="U43" i="48"/>
  <c r="T43" i="48"/>
  <c r="Z43" i="48" s="1"/>
  <c r="AL43" i="48" s="1"/>
  <c r="S43" i="48"/>
  <c r="Y43" i="48" s="1"/>
  <c r="AK43" i="48" s="1"/>
  <c r="Q43" i="48"/>
  <c r="AC43" i="48" s="1"/>
  <c r="AO43" i="48" s="1"/>
  <c r="P43" i="48"/>
  <c r="AB43" i="48" s="1"/>
  <c r="AN43" i="48" s="1"/>
  <c r="O43" i="48"/>
  <c r="N43" i="48"/>
  <c r="M43" i="48"/>
  <c r="K43" i="48"/>
  <c r="J43" i="48"/>
  <c r="I43" i="48"/>
  <c r="H43" i="48"/>
  <c r="G43" i="48"/>
  <c r="W42" i="48"/>
  <c r="V42" i="48"/>
  <c r="U42" i="48"/>
  <c r="T42" i="48"/>
  <c r="S42" i="48"/>
  <c r="Y42" i="48" s="1"/>
  <c r="AK42" i="48" s="1"/>
  <c r="Q42" i="48"/>
  <c r="P42" i="48"/>
  <c r="AB42" i="48" s="1"/>
  <c r="AN42" i="48" s="1"/>
  <c r="O42" i="48"/>
  <c r="AA42" i="48" s="1"/>
  <c r="AM42" i="48" s="1"/>
  <c r="N42" i="48"/>
  <c r="M42" i="48"/>
  <c r="K42" i="48"/>
  <c r="J42" i="48"/>
  <c r="I42" i="48"/>
  <c r="H42" i="48"/>
  <c r="G42" i="48"/>
  <c r="W41" i="48"/>
  <c r="V41" i="48"/>
  <c r="U41" i="48"/>
  <c r="T41" i="48"/>
  <c r="S41" i="48"/>
  <c r="Q41" i="48"/>
  <c r="P41" i="48"/>
  <c r="O41" i="48"/>
  <c r="AA41" i="48" s="1"/>
  <c r="AM41" i="48" s="1"/>
  <c r="N41" i="48"/>
  <c r="Z41" i="48" s="1"/>
  <c r="AL41" i="48" s="1"/>
  <c r="M41" i="48"/>
  <c r="K41" i="48"/>
  <c r="J41" i="48"/>
  <c r="I41" i="48"/>
  <c r="H41" i="48"/>
  <c r="G41" i="48"/>
  <c r="W40" i="48"/>
  <c r="V40" i="48"/>
  <c r="U40" i="48"/>
  <c r="T40" i="48"/>
  <c r="S40" i="48"/>
  <c r="Q40" i="48"/>
  <c r="P40" i="48"/>
  <c r="O40" i="48"/>
  <c r="N40" i="48"/>
  <c r="Z40" i="48" s="1"/>
  <c r="AL40" i="48" s="1"/>
  <c r="M40" i="48"/>
  <c r="Y40" i="48" s="1"/>
  <c r="AK40" i="48" s="1"/>
  <c r="K40" i="48"/>
  <c r="J40" i="48"/>
  <c r="I40" i="48"/>
  <c r="H40" i="48"/>
  <c r="G40" i="48"/>
  <c r="W39" i="48"/>
  <c r="V39" i="48"/>
  <c r="U39" i="48"/>
  <c r="T39" i="48"/>
  <c r="S39" i="48"/>
  <c r="Q39" i="48"/>
  <c r="P39" i="48"/>
  <c r="O39" i="48"/>
  <c r="N39" i="48"/>
  <c r="M39" i="48"/>
  <c r="K39" i="48"/>
  <c r="J39" i="48"/>
  <c r="I39" i="48"/>
  <c r="H39" i="48"/>
  <c r="G39" i="48"/>
  <c r="W38" i="48"/>
  <c r="AC38" i="48" s="1"/>
  <c r="AO38" i="48" s="1"/>
  <c r="V38" i="48"/>
  <c r="AB38" i="48" s="1"/>
  <c r="AN38" i="48" s="1"/>
  <c r="U38" i="48"/>
  <c r="T38" i="48"/>
  <c r="S38" i="48"/>
  <c r="Q38" i="48"/>
  <c r="P38" i="48"/>
  <c r="O38" i="48"/>
  <c r="N38" i="48"/>
  <c r="M38" i="48"/>
  <c r="Y38" i="48" s="1"/>
  <c r="AK38" i="48" s="1"/>
  <c r="K38" i="48"/>
  <c r="J38" i="48"/>
  <c r="I38" i="48"/>
  <c r="H38" i="48"/>
  <c r="G38" i="48"/>
  <c r="W37" i="48"/>
  <c r="V37" i="48"/>
  <c r="AB37" i="48" s="1"/>
  <c r="AN37" i="48" s="1"/>
  <c r="U37" i="48"/>
  <c r="AA37" i="48" s="1"/>
  <c r="AM37" i="48" s="1"/>
  <c r="T37" i="48"/>
  <c r="S37" i="48"/>
  <c r="Q37" i="48"/>
  <c r="P37" i="48"/>
  <c r="O37" i="48"/>
  <c r="N37" i="48"/>
  <c r="M37" i="48"/>
  <c r="K37" i="48"/>
  <c r="J37" i="48"/>
  <c r="I37" i="48"/>
  <c r="H37" i="48"/>
  <c r="G37" i="48"/>
  <c r="W36" i="48"/>
  <c r="V36" i="48"/>
  <c r="U36" i="48"/>
  <c r="AA36" i="48" s="1"/>
  <c r="AM36" i="48" s="1"/>
  <c r="T36" i="48"/>
  <c r="Z36" i="48" s="1"/>
  <c r="AL36" i="48" s="1"/>
  <c r="S36" i="48"/>
  <c r="Q36" i="48"/>
  <c r="AC36" i="48" s="1"/>
  <c r="AO36" i="48" s="1"/>
  <c r="P36" i="48"/>
  <c r="O36" i="48"/>
  <c r="N36" i="48"/>
  <c r="M36" i="48"/>
  <c r="K36" i="48"/>
  <c r="J36" i="48"/>
  <c r="I36" i="48"/>
  <c r="H36" i="48"/>
  <c r="G36" i="48"/>
  <c r="W35" i="48"/>
  <c r="V35" i="48"/>
  <c r="U35" i="48"/>
  <c r="T35" i="48"/>
  <c r="Z35" i="48" s="1"/>
  <c r="AL35" i="48" s="1"/>
  <c r="S35" i="48"/>
  <c r="Y35" i="48" s="1"/>
  <c r="Q35" i="48"/>
  <c r="AC35" i="48" s="1"/>
  <c r="AO35" i="48" s="1"/>
  <c r="P35" i="48"/>
  <c r="AB35" i="48" s="1"/>
  <c r="AN35" i="48" s="1"/>
  <c r="O35" i="48"/>
  <c r="N35" i="48"/>
  <c r="M35" i="48"/>
  <c r="K35" i="48"/>
  <c r="J35" i="48"/>
  <c r="I35" i="48"/>
  <c r="H35" i="48"/>
  <c r="G35" i="48"/>
  <c r="W34" i="48"/>
  <c r="V34" i="48"/>
  <c r="U34" i="48"/>
  <c r="T34" i="48"/>
  <c r="S34" i="48"/>
  <c r="Y34" i="48" s="1"/>
  <c r="Q34" i="48"/>
  <c r="P34" i="48"/>
  <c r="AB34" i="48" s="1"/>
  <c r="AN34" i="48" s="1"/>
  <c r="O34" i="48"/>
  <c r="AA34" i="48" s="1"/>
  <c r="AM34" i="48" s="1"/>
  <c r="N34" i="48"/>
  <c r="M34" i="48"/>
  <c r="K34" i="48"/>
  <c r="J34" i="48"/>
  <c r="I34" i="48"/>
  <c r="H34" i="48"/>
  <c r="G34" i="48"/>
  <c r="W33" i="48"/>
  <c r="V33" i="48"/>
  <c r="U33" i="48"/>
  <c r="T33" i="48"/>
  <c r="S33" i="48"/>
  <c r="Q33" i="48"/>
  <c r="P33" i="48"/>
  <c r="O33" i="48"/>
  <c r="AA33" i="48" s="1"/>
  <c r="AM33" i="48" s="1"/>
  <c r="N33" i="48"/>
  <c r="Z33" i="48" s="1"/>
  <c r="AL33" i="48" s="1"/>
  <c r="M33" i="48"/>
  <c r="K33" i="48"/>
  <c r="J33" i="48"/>
  <c r="I33" i="48"/>
  <c r="H33" i="48"/>
  <c r="G33" i="48"/>
  <c r="W32" i="48"/>
  <c r="V32" i="48"/>
  <c r="AB32" i="48" s="1"/>
  <c r="AN32" i="48" s="1"/>
  <c r="U32" i="48"/>
  <c r="T32" i="48"/>
  <c r="S32" i="48"/>
  <c r="Q32" i="48"/>
  <c r="P32" i="48"/>
  <c r="O32" i="48"/>
  <c r="N32" i="48"/>
  <c r="Z32" i="48" s="1"/>
  <c r="AL32" i="48" s="1"/>
  <c r="M32" i="48"/>
  <c r="Y32" i="48" s="1"/>
  <c r="AE32" i="48" s="1"/>
  <c r="K32" i="48"/>
  <c r="J32" i="48"/>
  <c r="I32" i="48"/>
  <c r="H32" i="48"/>
  <c r="G32" i="48"/>
  <c r="W31" i="48"/>
  <c r="AC31" i="48" s="1"/>
  <c r="AO31" i="48" s="1"/>
  <c r="V31" i="48"/>
  <c r="U31" i="48"/>
  <c r="T31" i="48"/>
  <c r="S31" i="48"/>
  <c r="Q31" i="48"/>
  <c r="P31" i="48"/>
  <c r="O31" i="48"/>
  <c r="N31" i="48"/>
  <c r="M31" i="48"/>
  <c r="Y31" i="48" s="1"/>
  <c r="K31" i="48"/>
  <c r="J31" i="48"/>
  <c r="I31" i="48"/>
  <c r="H31" i="48"/>
  <c r="G31" i="48"/>
  <c r="W30" i="48"/>
  <c r="V30" i="48"/>
  <c r="AB30" i="48" s="1"/>
  <c r="AN30" i="48" s="1"/>
  <c r="U30" i="48"/>
  <c r="T30" i="48"/>
  <c r="S30" i="48"/>
  <c r="Q30" i="48"/>
  <c r="P30" i="48"/>
  <c r="O30" i="48"/>
  <c r="N30" i="48"/>
  <c r="M30" i="48"/>
  <c r="K30" i="48"/>
  <c r="J30" i="48"/>
  <c r="I30" i="48"/>
  <c r="H30" i="48"/>
  <c r="G30" i="48"/>
  <c r="W29" i="48"/>
  <c r="V29" i="48"/>
  <c r="AB29" i="48" s="1"/>
  <c r="AN29" i="48" s="1"/>
  <c r="U29" i="48"/>
  <c r="AA29" i="48" s="1"/>
  <c r="AM29" i="48" s="1"/>
  <c r="T29" i="48"/>
  <c r="S29" i="48"/>
  <c r="Q29" i="48"/>
  <c r="P29" i="48"/>
  <c r="O29" i="48"/>
  <c r="N29" i="48"/>
  <c r="M29" i="48"/>
  <c r="K29" i="48"/>
  <c r="J29" i="48"/>
  <c r="I29" i="48"/>
  <c r="H29" i="48"/>
  <c r="G29" i="48"/>
  <c r="W28" i="48"/>
  <c r="V28" i="48"/>
  <c r="U28" i="48"/>
  <c r="AA28" i="48" s="1"/>
  <c r="AM28" i="48" s="1"/>
  <c r="T28" i="48"/>
  <c r="Z28" i="48" s="1"/>
  <c r="AL28" i="48" s="1"/>
  <c r="S28" i="48"/>
  <c r="Q28" i="48"/>
  <c r="AC28" i="48" s="1"/>
  <c r="AO28" i="48" s="1"/>
  <c r="P28" i="48"/>
  <c r="O28" i="48"/>
  <c r="N28" i="48"/>
  <c r="M28" i="48"/>
  <c r="K28" i="48"/>
  <c r="J28" i="48"/>
  <c r="I28" i="48"/>
  <c r="H28" i="48"/>
  <c r="G28" i="48"/>
  <c r="W27" i="48"/>
  <c r="V27" i="48"/>
  <c r="U27" i="48"/>
  <c r="T27" i="48"/>
  <c r="Z27" i="48" s="1"/>
  <c r="S27" i="48"/>
  <c r="Y27" i="48" s="1"/>
  <c r="AE27" i="48" s="1"/>
  <c r="Q27" i="48"/>
  <c r="AC27" i="48" s="1"/>
  <c r="AI27" i="48" s="1"/>
  <c r="P27" i="48"/>
  <c r="AB27" i="48" s="1"/>
  <c r="O27" i="48"/>
  <c r="N27" i="48"/>
  <c r="M27" i="48"/>
  <c r="K27" i="48"/>
  <c r="J27" i="48"/>
  <c r="I27" i="48"/>
  <c r="H27" i="48"/>
  <c r="G27" i="48"/>
  <c r="W26" i="48"/>
  <c r="V26" i="48"/>
  <c r="U26" i="48"/>
  <c r="T26" i="48"/>
  <c r="S26" i="48"/>
  <c r="Y26" i="48" s="1"/>
  <c r="Q26" i="48"/>
  <c r="AC26" i="48" s="1"/>
  <c r="P26" i="48"/>
  <c r="AB26" i="48" s="1"/>
  <c r="AH26" i="48" s="1"/>
  <c r="O26" i="48"/>
  <c r="AA26" i="48" s="1"/>
  <c r="N26" i="48"/>
  <c r="M26" i="48"/>
  <c r="K26" i="48"/>
  <c r="J26" i="48"/>
  <c r="I26" i="48"/>
  <c r="H26" i="48"/>
  <c r="G26" i="48"/>
  <c r="W25" i="48"/>
  <c r="V25" i="48"/>
  <c r="U25" i="48"/>
  <c r="T25" i="48"/>
  <c r="S25" i="48"/>
  <c r="Q25" i="48"/>
  <c r="P25" i="48"/>
  <c r="O25" i="48"/>
  <c r="AA25" i="48" s="1"/>
  <c r="AG25" i="48" s="1"/>
  <c r="N25" i="48"/>
  <c r="Z25" i="48" s="1"/>
  <c r="M25" i="48"/>
  <c r="K25" i="48"/>
  <c r="J25" i="48"/>
  <c r="I25" i="48"/>
  <c r="H25" i="48"/>
  <c r="G25" i="48"/>
  <c r="W24" i="48"/>
  <c r="V24" i="48"/>
  <c r="U24" i="48"/>
  <c r="T24" i="48"/>
  <c r="S24" i="48"/>
  <c r="Q24" i="48"/>
  <c r="P24" i="48"/>
  <c r="O24" i="48"/>
  <c r="N24" i="48"/>
  <c r="Z24" i="48" s="1"/>
  <c r="M24" i="48"/>
  <c r="Y24" i="48" s="1"/>
  <c r="AE24" i="48" s="1"/>
  <c r="K24" i="48"/>
  <c r="J24" i="48"/>
  <c r="I24" i="48"/>
  <c r="H24" i="48"/>
  <c r="G24" i="48"/>
  <c r="W23" i="48"/>
  <c r="AC23" i="48" s="1"/>
  <c r="AO23" i="48" s="1"/>
  <c r="V23" i="48"/>
  <c r="U23" i="48"/>
  <c r="T23" i="48"/>
  <c r="S23" i="48"/>
  <c r="Q23" i="48"/>
  <c r="P23" i="48"/>
  <c r="O23" i="48"/>
  <c r="N23" i="48"/>
  <c r="M23" i="48"/>
  <c r="Y23" i="48" s="1"/>
  <c r="AK23" i="48" s="1"/>
  <c r="K23" i="48"/>
  <c r="J23" i="48"/>
  <c r="I23" i="48"/>
  <c r="H23" i="48"/>
  <c r="G23" i="48"/>
  <c r="W22" i="48"/>
  <c r="AC22" i="48" s="1"/>
  <c r="AO22" i="48" s="1"/>
  <c r="V22" i="48"/>
  <c r="AB22" i="48" s="1"/>
  <c r="AN22" i="48" s="1"/>
  <c r="U22" i="48"/>
  <c r="T22" i="48"/>
  <c r="Z22" i="48" s="1"/>
  <c r="AL22" i="48" s="1"/>
  <c r="S22" i="48"/>
  <c r="Q22" i="48"/>
  <c r="P22" i="48"/>
  <c r="O22" i="48"/>
  <c r="N22" i="48"/>
  <c r="M22" i="48"/>
  <c r="K22" i="48"/>
  <c r="J22" i="48"/>
  <c r="I22" i="48"/>
  <c r="H22" i="48"/>
  <c r="G22" i="48"/>
  <c r="W21" i="48"/>
  <c r="V21" i="48"/>
  <c r="AB21" i="48" s="1"/>
  <c r="AN21" i="48" s="1"/>
  <c r="U21" i="48"/>
  <c r="T21" i="48"/>
  <c r="S21" i="48"/>
  <c r="Q21" i="48"/>
  <c r="P21" i="48"/>
  <c r="O21" i="48"/>
  <c r="N21" i="48"/>
  <c r="M21" i="48"/>
  <c r="K21" i="48"/>
  <c r="J21" i="48"/>
  <c r="I21" i="48"/>
  <c r="H21" i="48"/>
  <c r="G21" i="48"/>
  <c r="W20" i="48"/>
  <c r="V20" i="48"/>
  <c r="U20" i="48"/>
  <c r="AA20" i="48" s="1"/>
  <c r="AM20" i="48" s="1"/>
  <c r="T20" i="48"/>
  <c r="S20" i="48"/>
  <c r="Q20" i="48"/>
  <c r="AC20" i="48" s="1"/>
  <c r="AO20" i="48" s="1"/>
  <c r="P20" i="48"/>
  <c r="O20" i="48"/>
  <c r="N20" i="48"/>
  <c r="M20" i="48"/>
  <c r="K20" i="48"/>
  <c r="J20" i="48"/>
  <c r="I20" i="48"/>
  <c r="H20" i="48"/>
  <c r="G20" i="48"/>
  <c r="W19" i="48"/>
  <c r="V19" i="48"/>
  <c r="U19" i="48"/>
  <c r="T19" i="48"/>
  <c r="S19" i="48"/>
  <c r="Q19" i="48"/>
  <c r="AC19" i="48" s="1"/>
  <c r="AO19" i="48" s="1"/>
  <c r="P19" i="48"/>
  <c r="AB19" i="48" s="1"/>
  <c r="AN19" i="48" s="1"/>
  <c r="O19" i="48"/>
  <c r="N19" i="48"/>
  <c r="M19" i="48"/>
  <c r="K19" i="48"/>
  <c r="J19" i="48"/>
  <c r="I19" i="48"/>
  <c r="H19" i="48"/>
  <c r="G19" i="48"/>
  <c r="W18" i="48"/>
  <c r="V18" i="48"/>
  <c r="U18" i="48"/>
  <c r="T18" i="48"/>
  <c r="S18" i="48"/>
  <c r="Y18" i="48" s="1"/>
  <c r="AK18" i="48" s="1"/>
  <c r="Q18" i="48"/>
  <c r="P18" i="48"/>
  <c r="AB18" i="48" s="1"/>
  <c r="AN18" i="48" s="1"/>
  <c r="O18" i="48"/>
  <c r="AA18" i="48" s="1"/>
  <c r="AM18" i="48" s="1"/>
  <c r="N18" i="48"/>
  <c r="M18" i="48"/>
  <c r="K18" i="48"/>
  <c r="J18" i="48"/>
  <c r="I18" i="48"/>
  <c r="H18" i="48"/>
  <c r="G18" i="48"/>
  <c r="W17" i="48"/>
  <c r="V17" i="48"/>
  <c r="U17" i="48"/>
  <c r="T17" i="48"/>
  <c r="S17" i="48"/>
  <c r="Q17" i="48"/>
  <c r="P17" i="48"/>
  <c r="O17" i="48"/>
  <c r="AA17" i="48" s="1"/>
  <c r="AM17" i="48" s="1"/>
  <c r="N17" i="48"/>
  <c r="M17" i="48"/>
  <c r="K17" i="48"/>
  <c r="J17" i="48"/>
  <c r="I17" i="48"/>
  <c r="H17" i="48"/>
  <c r="G17" i="48"/>
  <c r="W16" i="48"/>
  <c r="V16" i="48"/>
  <c r="U16" i="48"/>
  <c r="T16" i="48"/>
  <c r="S16" i="48"/>
  <c r="Q16" i="48"/>
  <c r="P16" i="48"/>
  <c r="O16" i="48"/>
  <c r="N16" i="48"/>
  <c r="Z16" i="48" s="1"/>
  <c r="AL16" i="48" s="1"/>
  <c r="M16" i="48"/>
  <c r="Y16" i="48" s="1"/>
  <c r="K16" i="48"/>
  <c r="J16" i="48"/>
  <c r="I16" i="48"/>
  <c r="H16" i="48"/>
  <c r="G16" i="48"/>
  <c r="W15" i="48"/>
  <c r="AC15" i="48" s="1"/>
  <c r="AO15" i="48" s="1"/>
  <c r="V15" i="48"/>
  <c r="U15" i="48"/>
  <c r="T15" i="48"/>
  <c r="S15" i="48"/>
  <c r="Q15" i="48"/>
  <c r="P15" i="48"/>
  <c r="O15" i="48"/>
  <c r="N15" i="48"/>
  <c r="M15" i="48"/>
  <c r="Y15" i="48" s="1"/>
  <c r="AK15" i="48" s="1"/>
  <c r="K15" i="48"/>
  <c r="J15" i="48"/>
  <c r="I15" i="48"/>
  <c r="H15" i="48"/>
  <c r="G15" i="48"/>
  <c r="W14" i="48"/>
  <c r="AC14" i="48" s="1"/>
  <c r="AO14" i="48" s="1"/>
  <c r="V14" i="48"/>
  <c r="AB14" i="48" s="1"/>
  <c r="AN14" i="48" s="1"/>
  <c r="U14" i="48"/>
  <c r="T14" i="48"/>
  <c r="S14" i="48"/>
  <c r="Q14" i="48"/>
  <c r="P14" i="48"/>
  <c r="O14" i="48"/>
  <c r="N14" i="48"/>
  <c r="M14" i="48"/>
  <c r="K14" i="48"/>
  <c r="J14" i="48"/>
  <c r="I14" i="48"/>
  <c r="H14" i="48"/>
  <c r="G14" i="48"/>
  <c r="W13" i="48"/>
  <c r="V13" i="48"/>
  <c r="AB13" i="48" s="1"/>
  <c r="AN13" i="48" s="1"/>
  <c r="U13" i="48"/>
  <c r="AA13" i="48" s="1"/>
  <c r="AM13" i="48" s="1"/>
  <c r="T13" i="48"/>
  <c r="S13" i="48"/>
  <c r="Q13" i="48"/>
  <c r="P13" i="48"/>
  <c r="O13" i="48"/>
  <c r="N13" i="48"/>
  <c r="M13" i="48"/>
  <c r="K13" i="48"/>
  <c r="J13" i="48"/>
  <c r="I13" i="48"/>
  <c r="H13" i="48"/>
  <c r="G13" i="48"/>
  <c r="W12" i="48"/>
  <c r="V12" i="48"/>
  <c r="U12" i="48"/>
  <c r="AA12" i="48" s="1"/>
  <c r="AM12" i="48" s="1"/>
  <c r="T12" i="48"/>
  <c r="Z12" i="48" s="1"/>
  <c r="AL12" i="48" s="1"/>
  <c r="S12" i="48"/>
  <c r="Q12" i="48"/>
  <c r="AC12" i="48" s="1"/>
  <c r="AO12" i="48" s="1"/>
  <c r="P12" i="48"/>
  <c r="O12" i="48"/>
  <c r="N12" i="48"/>
  <c r="M12" i="48"/>
  <c r="K12" i="48"/>
  <c r="J12" i="48"/>
  <c r="I12" i="48"/>
  <c r="H12" i="48"/>
  <c r="G12" i="48"/>
  <c r="B2" i="48"/>
  <c r="B4" i="48"/>
  <c r="EH211" i="48"/>
  <c r="EI211" i="48" s="1"/>
  <c r="EJ211" i="48" s="1"/>
  <c r="EK211" i="48" s="1"/>
  <c r="EB211" i="48"/>
  <c r="EC211" i="48" s="1"/>
  <c r="ED211" i="48" s="1"/>
  <c r="EE211" i="48" s="1"/>
  <c r="CX211" i="48"/>
  <c r="CY211" i="48" s="1"/>
  <c r="CZ211" i="48" s="1"/>
  <c r="DA211" i="48" s="1"/>
  <c r="CR211" i="48"/>
  <c r="CS211" i="48" s="1"/>
  <c r="CT211" i="48" s="1"/>
  <c r="CU211" i="48" s="1"/>
  <c r="BN211" i="48"/>
  <c r="BO211" i="48" s="1"/>
  <c r="BP211" i="48" s="1"/>
  <c r="BQ211" i="48" s="1"/>
  <c r="BH211" i="48"/>
  <c r="BI211" i="48" s="1"/>
  <c r="BJ211" i="48" s="1"/>
  <c r="BK211" i="48" s="1"/>
  <c r="EH210" i="48"/>
  <c r="EI210" i="48" s="1"/>
  <c r="EJ210" i="48" s="1"/>
  <c r="EK210" i="48" s="1"/>
  <c r="EB210" i="48"/>
  <c r="EC210" i="48" s="1"/>
  <c r="ED210" i="48" s="1"/>
  <c r="EE210" i="48" s="1"/>
  <c r="CX210" i="48"/>
  <c r="CY210" i="48" s="1"/>
  <c r="CZ210" i="48" s="1"/>
  <c r="DA210" i="48" s="1"/>
  <c r="CR210" i="48"/>
  <c r="CS210" i="48" s="1"/>
  <c r="CT210" i="48" s="1"/>
  <c r="CU210" i="48" s="1"/>
  <c r="BN210" i="48"/>
  <c r="BO210" i="48" s="1"/>
  <c r="BP210" i="48" s="1"/>
  <c r="BQ210" i="48" s="1"/>
  <c r="BH210" i="48"/>
  <c r="BI210" i="48" s="1"/>
  <c r="BJ210" i="48" s="1"/>
  <c r="BK210" i="48" s="1"/>
  <c r="EH209" i="48"/>
  <c r="EI209" i="48" s="1"/>
  <c r="EJ209" i="48" s="1"/>
  <c r="EK209" i="48" s="1"/>
  <c r="EB209" i="48"/>
  <c r="EC209" i="48" s="1"/>
  <c r="ED209" i="48" s="1"/>
  <c r="EE209" i="48" s="1"/>
  <c r="DY209" i="48"/>
  <c r="DY210" i="48" s="1"/>
  <c r="DY211" i="48" s="1"/>
  <c r="DX209" i="48"/>
  <c r="DX210" i="48" s="1"/>
  <c r="DX211" i="48" s="1"/>
  <c r="DW209" i="48"/>
  <c r="DW210" i="48" s="1"/>
  <c r="DW211" i="48" s="1"/>
  <c r="DV209" i="48"/>
  <c r="DV210" i="48" s="1"/>
  <c r="DV211" i="48" s="1"/>
  <c r="DU209" i="48"/>
  <c r="DU210" i="48" s="1"/>
  <c r="DU211" i="48" s="1"/>
  <c r="DS209" i="48"/>
  <c r="DS210" i="48" s="1"/>
  <c r="DS211" i="48" s="1"/>
  <c r="DR209" i="48"/>
  <c r="DR210" i="48" s="1"/>
  <c r="DR211" i="48" s="1"/>
  <c r="DQ209" i="48"/>
  <c r="DQ210" i="48" s="1"/>
  <c r="DQ211" i="48" s="1"/>
  <c r="DP209" i="48"/>
  <c r="DP210" i="48" s="1"/>
  <c r="DP211" i="48" s="1"/>
  <c r="DO209" i="48"/>
  <c r="DO210" i="48" s="1"/>
  <c r="DO211" i="48" s="1"/>
  <c r="CX209" i="48"/>
  <c r="CY209" i="48" s="1"/>
  <c r="CZ209" i="48" s="1"/>
  <c r="DA209" i="48" s="1"/>
  <c r="CR209" i="48"/>
  <c r="CS209" i="48" s="1"/>
  <c r="CT209" i="48" s="1"/>
  <c r="CU209" i="48" s="1"/>
  <c r="CO209" i="48"/>
  <c r="CO210" i="48" s="1"/>
  <c r="CO211" i="48" s="1"/>
  <c r="CN209" i="48"/>
  <c r="CN210" i="48" s="1"/>
  <c r="CN211" i="48" s="1"/>
  <c r="CM209" i="48"/>
  <c r="CM210" i="48" s="1"/>
  <c r="CM211" i="48" s="1"/>
  <c r="CL209" i="48"/>
  <c r="CL210" i="48" s="1"/>
  <c r="CL211" i="48" s="1"/>
  <c r="CK209" i="48"/>
  <c r="CK210" i="48" s="1"/>
  <c r="CK211" i="48" s="1"/>
  <c r="CI209" i="48"/>
  <c r="CI210" i="48" s="1"/>
  <c r="CI211" i="48" s="1"/>
  <c r="CH209" i="48"/>
  <c r="CH210" i="48" s="1"/>
  <c r="CH211" i="48" s="1"/>
  <c r="CG209" i="48"/>
  <c r="CG210" i="48" s="1"/>
  <c r="CG211" i="48" s="1"/>
  <c r="CF209" i="48"/>
  <c r="CF210" i="48" s="1"/>
  <c r="CF211" i="48" s="1"/>
  <c r="CE209" i="48"/>
  <c r="CE210" i="48" s="1"/>
  <c r="CE211" i="48" s="1"/>
  <c r="BN209" i="48"/>
  <c r="BO209" i="48" s="1"/>
  <c r="BP209" i="48" s="1"/>
  <c r="BQ209" i="48" s="1"/>
  <c r="BH209" i="48"/>
  <c r="BI209" i="48" s="1"/>
  <c r="BJ209" i="48" s="1"/>
  <c r="BK209" i="48" s="1"/>
  <c r="BE209" i="48"/>
  <c r="BE210" i="48" s="1"/>
  <c r="BE211" i="48" s="1"/>
  <c r="BD209" i="48"/>
  <c r="BD210" i="48" s="1"/>
  <c r="BD211" i="48" s="1"/>
  <c r="BC209" i="48"/>
  <c r="BC210" i="48" s="1"/>
  <c r="BC211" i="48" s="1"/>
  <c r="BB209" i="48"/>
  <c r="BB210" i="48" s="1"/>
  <c r="BB211" i="48" s="1"/>
  <c r="BA209" i="48"/>
  <c r="BA210" i="48" s="1"/>
  <c r="BA211" i="48" s="1"/>
  <c r="AY209" i="48"/>
  <c r="AY210" i="48" s="1"/>
  <c r="AY211" i="48" s="1"/>
  <c r="AX209" i="48"/>
  <c r="AX210" i="48" s="1"/>
  <c r="AX211" i="48" s="1"/>
  <c r="AW209" i="48"/>
  <c r="AW210" i="48" s="1"/>
  <c r="AW211" i="48" s="1"/>
  <c r="AV209" i="48"/>
  <c r="AV210" i="48" s="1"/>
  <c r="AV211" i="48" s="1"/>
  <c r="AU209" i="48"/>
  <c r="AU210" i="48" s="1"/>
  <c r="AU211" i="48" s="1"/>
  <c r="EH208" i="48"/>
  <c r="EI208" i="48" s="1"/>
  <c r="EJ208" i="48" s="1"/>
  <c r="EK208" i="48" s="1"/>
  <c r="EB208" i="48"/>
  <c r="EC208" i="48" s="1"/>
  <c r="ED208" i="48" s="1"/>
  <c r="EE208" i="48" s="1"/>
  <c r="CX208" i="48"/>
  <c r="CY208" i="48" s="1"/>
  <c r="CZ208" i="48" s="1"/>
  <c r="DA208" i="48" s="1"/>
  <c r="CR208" i="48"/>
  <c r="CS208" i="48" s="1"/>
  <c r="CT208" i="48" s="1"/>
  <c r="CU208" i="48" s="1"/>
  <c r="BN208" i="48"/>
  <c r="BO208" i="48" s="1"/>
  <c r="BP208" i="48" s="1"/>
  <c r="BQ208" i="48" s="1"/>
  <c r="BH208" i="48"/>
  <c r="BI208" i="48" s="1"/>
  <c r="BJ208" i="48" s="1"/>
  <c r="BK208" i="48" s="1"/>
  <c r="AR208" i="48"/>
  <c r="EH207" i="48"/>
  <c r="EI207" i="48" s="1"/>
  <c r="EJ207" i="48" s="1"/>
  <c r="EK207" i="48" s="1"/>
  <c r="EB207" i="48"/>
  <c r="EC207" i="48" s="1"/>
  <c r="ED207" i="48" s="1"/>
  <c r="EE207" i="48" s="1"/>
  <c r="CX207" i="48"/>
  <c r="CY207" i="48" s="1"/>
  <c r="CZ207" i="48" s="1"/>
  <c r="DA207" i="48" s="1"/>
  <c r="CR207" i="48"/>
  <c r="CS207" i="48" s="1"/>
  <c r="CT207" i="48" s="1"/>
  <c r="CU207" i="48" s="1"/>
  <c r="BN207" i="48"/>
  <c r="BO207" i="48" s="1"/>
  <c r="BP207" i="48" s="1"/>
  <c r="BQ207" i="48" s="1"/>
  <c r="BH207" i="48"/>
  <c r="BI207" i="48" s="1"/>
  <c r="BJ207" i="48" s="1"/>
  <c r="BK207" i="48" s="1"/>
  <c r="EH206" i="48"/>
  <c r="EI206" i="48" s="1"/>
  <c r="EJ206" i="48" s="1"/>
  <c r="EK206" i="48" s="1"/>
  <c r="EB206" i="48"/>
  <c r="EC206" i="48" s="1"/>
  <c r="ED206" i="48" s="1"/>
  <c r="EE206" i="48" s="1"/>
  <c r="CX206" i="48"/>
  <c r="CY206" i="48" s="1"/>
  <c r="CZ206" i="48" s="1"/>
  <c r="DA206" i="48" s="1"/>
  <c r="CR206" i="48"/>
  <c r="CS206" i="48" s="1"/>
  <c r="CT206" i="48" s="1"/>
  <c r="CU206" i="48" s="1"/>
  <c r="BN206" i="48"/>
  <c r="BO206" i="48" s="1"/>
  <c r="BP206" i="48" s="1"/>
  <c r="BQ206" i="48" s="1"/>
  <c r="BH206" i="48"/>
  <c r="BI206" i="48" s="1"/>
  <c r="BJ206" i="48" s="1"/>
  <c r="BK206" i="48" s="1"/>
  <c r="EH205" i="48"/>
  <c r="EI205" i="48" s="1"/>
  <c r="EJ205" i="48" s="1"/>
  <c r="EK205" i="48" s="1"/>
  <c r="EB205" i="48"/>
  <c r="EC205" i="48" s="1"/>
  <c r="ED205" i="48" s="1"/>
  <c r="EE205" i="48" s="1"/>
  <c r="DY205" i="48"/>
  <c r="DY206" i="48" s="1"/>
  <c r="DY207" i="48" s="1"/>
  <c r="DX205" i="48"/>
  <c r="DX206" i="48" s="1"/>
  <c r="DX207" i="48" s="1"/>
  <c r="DW205" i="48"/>
  <c r="DW206" i="48" s="1"/>
  <c r="DW207" i="48" s="1"/>
  <c r="DV205" i="48"/>
  <c r="DV206" i="48" s="1"/>
  <c r="DV207" i="48" s="1"/>
  <c r="DU205" i="48"/>
  <c r="DU206" i="48" s="1"/>
  <c r="DU207" i="48" s="1"/>
  <c r="DS205" i="48"/>
  <c r="DS206" i="48" s="1"/>
  <c r="DS207" i="48" s="1"/>
  <c r="DR205" i="48"/>
  <c r="DR206" i="48" s="1"/>
  <c r="DR207" i="48" s="1"/>
  <c r="DQ205" i="48"/>
  <c r="DQ206" i="48" s="1"/>
  <c r="DQ207" i="48" s="1"/>
  <c r="DP205" i="48"/>
  <c r="DP206" i="48" s="1"/>
  <c r="DP207" i="48" s="1"/>
  <c r="DO205" i="48"/>
  <c r="DO206" i="48" s="1"/>
  <c r="DO207" i="48" s="1"/>
  <c r="CX205" i="48"/>
  <c r="CY205" i="48" s="1"/>
  <c r="CZ205" i="48" s="1"/>
  <c r="DA205" i="48" s="1"/>
  <c r="CR205" i="48"/>
  <c r="CS205" i="48" s="1"/>
  <c r="CT205" i="48" s="1"/>
  <c r="CU205" i="48" s="1"/>
  <c r="CO205" i="48"/>
  <c r="CO206" i="48" s="1"/>
  <c r="CO207" i="48" s="1"/>
  <c r="CN205" i="48"/>
  <c r="CN206" i="48" s="1"/>
  <c r="CN207" i="48" s="1"/>
  <c r="CM205" i="48"/>
  <c r="CM206" i="48" s="1"/>
  <c r="CM207" i="48" s="1"/>
  <c r="CL205" i="48"/>
  <c r="CL206" i="48" s="1"/>
  <c r="CL207" i="48" s="1"/>
  <c r="CK205" i="48"/>
  <c r="CK206" i="48" s="1"/>
  <c r="CK207" i="48" s="1"/>
  <c r="CI205" i="48"/>
  <c r="CI206" i="48" s="1"/>
  <c r="CI207" i="48" s="1"/>
  <c r="CH205" i="48"/>
  <c r="CH206" i="48" s="1"/>
  <c r="CH207" i="48" s="1"/>
  <c r="CG205" i="48"/>
  <c r="CG206" i="48" s="1"/>
  <c r="CG207" i="48" s="1"/>
  <c r="CF205" i="48"/>
  <c r="CF206" i="48" s="1"/>
  <c r="CF207" i="48" s="1"/>
  <c r="CE205" i="48"/>
  <c r="CE206" i="48" s="1"/>
  <c r="CE207" i="48" s="1"/>
  <c r="BN205" i="48"/>
  <c r="BO205" i="48" s="1"/>
  <c r="BP205" i="48" s="1"/>
  <c r="BQ205" i="48" s="1"/>
  <c r="BH205" i="48"/>
  <c r="BI205" i="48" s="1"/>
  <c r="BJ205" i="48" s="1"/>
  <c r="BK205" i="48" s="1"/>
  <c r="BE205" i="48"/>
  <c r="BE206" i="48" s="1"/>
  <c r="BE207" i="48" s="1"/>
  <c r="BD205" i="48"/>
  <c r="BD206" i="48" s="1"/>
  <c r="BD207" i="48" s="1"/>
  <c r="BC205" i="48"/>
  <c r="BC206" i="48" s="1"/>
  <c r="BC207" i="48" s="1"/>
  <c r="BB205" i="48"/>
  <c r="BB206" i="48" s="1"/>
  <c r="BB207" i="48" s="1"/>
  <c r="BA205" i="48"/>
  <c r="BA206" i="48" s="1"/>
  <c r="BA207" i="48" s="1"/>
  <c r="AY205" i="48"/>
  <c r="AY206" i="48" s="1"/>
  <c r="AY207" i="48" s="1"/>
  <c r="AX205" i="48"/>
  <c r="AX206" i="48" s="1"/>
  <c r="AX207" i="48" s="1"/>
  <c r="AW205" i="48"/>
  <c r="AW206" i="48" s="1"/>
  <c r="AW207" i="48" s="1"/>
  <c r="AV205" i="48"/>
  <c r="AV206" i="48" s="1"/>
  <c r="AV207" i="48" s="1"/>
  <c r="AU205" i="48"/>
  <c r="AU206" i="48" s="1"/>
  <c r="AU207" i="48" s="1"/>
  <c r="EH204" i="48"/>
  <c r="EI204" i="48" s="1"/>
  <c r="EJ204" i="48" s="1"/>
  <c r="EK204" i="48" s="1"/>
  <c r="EB204" i="48"/>
  <c r="EC204" i="48" s="1"/>
  <c r="ED204" i="48" s="1"/>
  <c r="EE204" i="48" s="1"/>
  <c r="CX204" i="48"/>
  <c r="CY204" i="48" s="1"/>
  <c r="CZ204" i="48" s="1"/>
  <c r="DA204" i="48" s="1"/>
  <c r="CR204" i="48"/>
  <c r="CS204" i="48" s="1"/>
  <c r="CT204" i="48" s="1"/>
  <c r="CU204" i="48" s="1"/>
  <c r="BN204" i="48"/>
  <c r="BO204" i="48" s="1"/>
  <c r="BP204" i="48" s="1"/>
  <c r="BQ204" i="48" s="1"/>
  <c r="BH204" i="48"/>
  <c r="BI204" i="48" s="1"/>
  <c r="BJ204" i="48" s="1"/>
  <c r="BK204" i="48" s="1"/>
  <c r="AR204" i="48"/>
  <c r="EH203" i="48"/>
  <c r="EI203" i="48" s="1"/>
  <c r="EJ203" i="48" s="1"/>
  <c r="EK203" i="48" s="1"/>
  <c r="EB203" i="48"/>
  <c r="EC203" i="48" s="1"/>
  <c r="ED203" i="48" s="1"/>
  <c r="EE203" i="48" s="1"/>
  <c r="CX203" i="48"/>
  <c r="CY203" i="48" s="1"/>
  <c r="CZ203" i="48" s="1"/>
  <c r="DA203" i="48" s="1"/>
  <c r="CR203" i="48"/>
  <c r="CS203" i="48" s="1"/>
  <c r="CT203" i="48" s="1"/>
  <c r="CU203" i="48" s="1"/>
  <c r="BN203" i="48"/>
  <c r="BO203" i="48" s="1"/>
  <c r="BP203" i="48" s="1"/>
  <c r="BQ203" i="48" s="1"/>
  <c r="BH203" i="48"/>
  <c r="BI203" i="48" s="1"/>
  <c r="BJ203" i="48" s="1"/>
  <c r="BK203" i="48" s="1"/>
  <c r="EH202" i="48"/>
  <c r="EI202" i="48" s="1"/>
  <c r="EJ202" i="48" s="1"/>
  <c r="EK202" i="48" s="1"/>
  <c r="EB202" i="48"/>
  <c r="EC202" i="48" s="1"/>
  <c r="ED202" i="48" s="1"/>
  <c r="EE202" i="48" s="1"/>
  <c r="CX202" i="48"/>
  <c r="CY202" i="48" s="1"/>
  <c r="CZ202" i="48" s="1"/>
  <c r="DA202" i="48" s="1"/>
  <c r="CR202" i="48"/>
  <c r="CS202" i="48" s="1"/>
  <c r="CT202" i="48" s="1"/>
  <c r="CU202" i="48" s="1"/>
  <c r="BN202" i="48"/>
  <c r="BO202" i="48" s="1"/>
  <c r="BP202" i="48" s="1"/>
  <c r="BQ202" i="48" s="1"/>
  <c r="BH202" i="48"/>
  <c r="BI202" i="48" s="1"/>
  <c r="BJ202" i="48" s="1"/>
  <c r="BK202" i="48" s="1"/>
  <c r="EH201" i="48"/>
  <c r="EI201" i="48" s="1"/>
  <c r="EJ201" i="48" s="1"/>
  <c r="EK201" i="48" s="1"/>
  <c r="EB201" i="48"/>
  <c r="EC201" i="48" s="1"/>
  <c r="ED201" i="48" s="1"/>
  <c r="EE201" i="48" s="1"/>
  <c r="DY201" i="48"/>
  <c r="DY202" i="48" s="1"/>
  <c r="DY203" i="48" s="1"/>
  <c r="DX201" i="48"/>
  <c r="DX202" i="48" s="1"/>
  <c r="DX203" i="48" s="1"/>
  <c r="DW201" i="48"/>
  <c r="DW202" i="48" s="1"/>
  <c r="DW203" i="48" s="1"/>
  <c r="DV201" i="48"/>
  <c r="DV202" i="48" s="1"/>
  <c r="DV203" i="48" s="1"/>
  <c r="DU201" i="48"/>
  <c r="DU202" i="48" s="1"/>
  <c r="DU203" i="48" s="1"/>
  <c r="DS201" i="48"/>
  <c r="DS202" i="48" s="1"/>
  <c r="DS203" i="48" s="1"/>
  <c r="DR201" i="48"/>
  <c r="DR202" i="48" s="1"/>
  <c r="DR203" i="48" s="1"/>
  <c r="DQ201" i="48"/>
  <c r="DQ202" i="48" s="1"/>
  <c r="DQ203" i="48" s="1"/>
  <c r="DP201" i="48"/>
  <c r="DP202" i="48" s="1"/>
  <c r="DP203" i="48" s="1"/>
  <c r="DO201" i="48"/>
  <c r="DO202" i="48" s="1"/>
  <c r="DO203" i="48" s="1"/>
  <c r="CX201" i="48"/>
  <c r="CY201" i="48" s="1"/>
  <c r="CZ201" i="48" s="1"/>
  <c r="DA201" i="48" s="1"/>
  <c r="CR201" i="48"/>
  <c r="CS201" i="48" s="1"/>
  <c r="CT201" i="48" s="1"/>
  <c r="CU201" i="48" s="1"/>
  <c r="CO201" i="48"/>
  <c r="CO202" i="48" s="1"/>
  <c r="CO203" i="48" s="1"/>
  <c r="CN201" i="48"/>
  <c r="CN202" i="48" s="1"/>
  <c r="CN203" i="48" s="1"/>
  <c r="CM201" i="48"/>
  <c r="CM202" i="48" s="1"/>
  <c r="CM203" i="48" s="1"/>
  <c r="CL201" i="48"/>
  <c r="CL202" i="48" s="1"/>
  <c r="CL203" i="48" s="1"/>
  <c r="CK201" i="48"/>
  <c r="CK202" i="48" s="1"/>
  <c r="CK203" i="48" s="1"/>
  <c r="CI201" i="48"/>
  <c r="CI202" i="48" s="1"/>
  <c r="CI203" i="48" s="1"/>
  <c r="CH201" i="48"/>
  <c r="CH202" i="48" s="1"/>
  <c r="CH203" i="48" s="1"/>
  <c r="CG201" i="48"/>
  <c r="CG202" i="48" s="1"/>
  <c r="CG203" i="48" s="1"/>
  <c r="CF201" i="48"/>
  <c r="CF202" i="48" s="1"/>
  <c r="CF203" i="48" s="1"/>
  <c r="CE201" i="48"/>
  <c r="CE202" i="48" s="1"/>
  <c r="CE203" i="48" s="1"/>
  <c r="BN201" i="48"/>
  <c r="BO201" i="48" s="1"/>
  <c r="BP201" i="48" s="1"/>
  <c r="BQ201" i="48" s="1"/>
  <c r="BH201" i="48"/>
  <c r="BI201" i="48" s="1"/>
  <c r="BJ201" i="48" s="1"/>
  <c r="BK201" i="48" s="1"/>
  <c r="BE201" i="48"/>
  <c r="BE202" i="48" s="1"/>
  <c r="BE203" i="48" s="1"/>
  <c r="BD201" i="48"/>
  <c r="BD202" i="48" s="1"/>
  <c r="BD203" i="48" s="1"/>
  <c r="BC201" i="48"/>
  <c r="BC202" i="48" s="1"/>
  <c r="BC203" i="48" s="1"/>
  <c r="BB201" i="48"/>
  <c r="BB202" i="48" s="1"/>
  <c r="BB203" i="48" s="1"/>
  <c r="BA201" i="48"/>
  <c r="BA202" i="48" s="1"/>
  <c r="BA203" i="48" s="1"/>
  <c r="AY201" i="48"/>
  <c r="AY202" i="48" s="1"/>
  <c r="AY203" i="48" s="1"/>
  <c r="AX201" i="48"/>
  <c r="AX202" i="48" s="1"/>
  <c r="AX203" i="48" s="1"/>
  <c r="AW201" i="48"/>
  <c r="AW202" i="48" s="1"/>
  <c r="AW203" i="48" s="1"/>
  <c r="AV201" i="48"/>
  <c r="AV202" i="48" s="1"/>
  <c r="AV203" i="48" s="1"/>
  <c r="AU201" i="48"/>
  <c r="AU202" i="48" s="1"/>
  <c r="AU203" i="48" s="1"/>
  <c r="EH200" i="48"/>
  <c r="EI200" i="48" s="1"/>
  <c r="EJ200" i="48" s="1"/>
  <c r="EK200" i="48" s="1"/>
  <c r="EB200" i="48"/>
  <c r="EC200" i="48" s="1"/>
  <c r="ED200" i="48" s="1"/>
  <c r="EE200" i="48" s="1"/>
  <c r="CX200" i="48"/>
  <c r="CY200" i="48" s="1"/>
  <c r="CZ200" i="48" s="1"/>
  <c r="DA200" i="48" s="1"/>
  <c r="CR200" i="48"/>
  <c r="CS200" i="48" s="1"/>
  <c r="CT200" i="48" s="1"/>
  <c r="CU200" i="48" s="1"/>
  <c r="BN200" i="48"/>
  <c r="BO200" i="48" s="1"/>
  <c r="BP200" i="48" s="1"/>
  <c r="BQ200" i="48" s="1"/>
  <c r="BH200" i="48"/>
  <c r="BI200" i="48" s="1"/>
  <c r="BJ200" i="48" s="1"/>
  <c r="BK200" i="48" s="1"/>
  <c r="AR200" i="48"/>
  <c r="EH199" i="48"/>
  <c r="EI199" i="48" s="1"/>
  <c r="EJ199" i="48" s="1"/>
  <c r="EK199" i="48" s="1"/>
  <c r="EB199" i="48"/>
  <c r="EC199" i="48" s="1"/>
  <c r="ED199" i="48" s="1"/>
  <c r="EE199" i="48" s="1"/>
  <c r="CX199" i="48"/>
  <c r="CY199" i="48" s="1"/>
  <c r="CZ199" i="48" s="1"/>
  <c r="DA199" i="48" s="1"/>
  <c r="CR199" i="48"/>
  <c r="CS199" i="48" s="1"/>
  <c r="CT199" i="48" s="1"/>
  <c r="CU199" i="48" s="1"/>
  <c r="BN199" i="48"/>
  <c r="BO199" i="48" s="1"/>
  <c r="BP199" i="48" s="1"/>
  <c r="BQ199" i="48" s="1"/>
  <c r="BH199" i="48"/>
  <c r="BI199" i="48" s="1"/>
  <c r="BJ199" i="48" s="1"/>
  <c r="BK199" i="48" s="1"/>
  <c r="EH198" i="48"/>
  <c r="EI198" i="48" s="1"/>
  <c r="EJ198" i="48" s="1"/>
  <c r="EK198" i="48" s="1"/>
  <c r="EB198" i="48"/>
  <c r="EC198" i="48" s="1"/>
  <c r="ED198" i="48" s="1"/>
  <c r="EE198" i="48" s="1"/>
  <c r="CX198" i="48"/>
  <c r="CY198" i="48" s="1"/>
  <c r="CZ198" i="48" s="1"/>
  <c r="DA198" i="48" s="1"/>
  <c r="CR198" i="48"/>
  <c r="CS198" i="48" s="1"/>
  <c r="CT198" i="48" s="1"/>
  <c r="CU198" i="48" s="1"/>
  <c r="BN198" i="48"/>
  <c r="BO198" i="48" s="1"/>
  <c r="BP198" i="48" s="1"/>
  <c r="BQ198" i="48" s="1"/>
  <c r="BH198" i="48"/>
  <c r="BI198" i="48" s="1"/>
  <c r="BJ198" i="48" s="1"/>
  <c r="BK198" i="48" s="1"/>
  <c r="EH197" i="48"/>
  <c r="EI197" i="48" s="1"/>
  <c r="EJ197" i="48" s="1"/>
  <c r="EK197" i="48" s="1"/>
  <c r="EB197" i="48"/>
  <c r="EC197" i="48" s="1"/>
  <c r="ED197" i="48" s="1"/>
  <c r="EE197" i="48" s="1"/>
  <c r="DY197" i="48"/>
  <c r="DY198" i="48" s="1"/>
  <c r="DY199" i="48" s="1"/>
  <c r="DX197" i="48"/>
  <c r="DX198" i="48" s="1"/>
  <c r="DX199" i="48" s="1"/>
  <c r="DW197" i="48"/>
  <c r="DW198" i="48" s="1"/>
  <c r="DW199" i="48" s="1"/>
  <c r="DV197" i="48"/>
  <c r="DV198" i="48" s="1"/>
  <c r="DV199" i="48" s="1"/>
  <c r="DU197" i="48"/>
  <c r="DU198" i="48" s="1"/>
  <c r="DU199" i="48" s="1"/>
  <c r="DS197" i="48"/>
  <c r="DS198" i="48" s="1"/>
  <c r="DS199" i="48" s="1"/>
  <c r="DR197" i="48"/>
  <c r="DR198" i="48" s="1"/>
  <c r="DR199" i="48" s="1"/>
  <c r="DQ197" i="48"/>
  <c r="DQ198" i="48" s="1"/>
  <c r="DQ199" i="48" s="1"/>
  <c r="DP197" i="48"/>
  <c r="DP198" i="48" s="1"/>
  <c r="DP199" i="48" s="1"/>
  <c r="DO197" i="48"/>
  <c r="DO198" i="48" s="1"/>
  <c r="DO199" i="48" s="1"/>
  <c r="CX197" i="48"/>
  <c r="CY197" i="48" s="1"/>
  <c r="CZ197" i="48" s="1"/>
  <c r="DA197" i="48" s="1"/>
  <c r="CR197" i="48"/>
  <c r="CS197" i="48" s="1"/>
  <c r="CT197" i="48" s="1"/>
  <c r="CU197" i="48" s="1"/>
  <c r="CO197" i="48"/>
  <c r="CO198" i="48" s="1"/>
  <c r="CO199" i="48" s="1"/>
  <c r="CN197" i="48"/>
  <c r="CN198" i="48" s="1"/>
  <c r="CN199" i="48" s="1"/>
  <c r="CM197" i="48"/>
  <c r="CM198" i="48" s="1"/>
  <c r="CM199" i="48" s="1"/>
  <c r="CL197" i="48"/>
  <c r="CL198" i="48" s="1"/>
  <c r="CL199" i="48" s="1"/>
  <c r="CK197" i="48"/>
  <c r="CK198" i="48" s="1"/>
  <c r="CK199" i="48" s="1"/>
  <c r="CI197" i="48"/>
  <c r="CI198" i="48" s="1"/>
  <c r="CI199" i="48" s="1"/>
  <c r="CH197" i="48"/>
  <c r="CH198" i="48" s="1"/>
  <c r="CH199" i="48" s="1"/>
  <c r="CG197" i="48"/>
  <c r="CG198" i="48" s="1"/>
  <c r="CG199" i="48" s="1"/>
  <c r="CF197" i="48"/>
  <c r="CF198" i="48" s="1"/>
  <c r="CF199" i="48" s="1"/>
  <c r="CE197" i="48"/>
  <c r="CE198" i="48" s="1"/>
  <c r="CE199" i="48" s="1"/>
  <c r="BN197" i="48"/>
  <c r="BO197" i="48" s="1"/>
  <c r="BP197" i="48" s="1"/>
  <c r="BQ197" i="48" s="1"/>
  <c r="BH197" i="48"/>
  <c r="BI197" i="48" s="1"/>
  <c r="BJ197" i="48" s="1"/>
  <c r="BK197" i="48" s="1"/>
  <c r="BE197" i="48"/>
  <c r="BE198" i="48" s="1"/>
  <c r="BE199" i="48" s="1"/>
  <c r="BD197" i="48"/>
  <c r="BD198" i="48" s="1"/>
  <c r="BD199" i="48" s="1"/>
  <c r="BC197" i="48"/>
  <c r="BC198" i="48" s="1"/>
  <c r="BC199" i="48" s="1"/>
  <c r="BB197" i="48"/>
  <c r="BB198" i="48" s="1"/>
  <c r="BB199" i="48" s="1"/>
  <c r="BA197" i="48"/>
  <c r="BA198" i="48" s="1"/>
  <c r="BA199" i="48" s="1"/>
  <c r="AY197" i="48"/>
  <c r="AY198" i="48" s="1"/>
  <c r="AY199" i="48" s="1"/>
  <c r="AX197" i="48"/>
  <c r="AX198" i="48" s="1"/>
  <c r="AX199" i="48" s="1"/>
  <c r="AW197" i="48"/>
  <c r="AW198" i="48" s="1"/>
  <c r="AW199" i="48" s="1"/>
  <c r="AV197" i="48"/>
  <c r="AV198" i="48" s="1"/>
  <c r="AV199" i="48" s="1"/>
  <c r="AU197" i="48"/>
  <c r="AU198" i="48" s="1"/>
  <c r="AU199" i="48" s="1"/>
  <c r="EH196" i="48"/>
  <c r="EI196" i="48" s="1"/>
  <c r="EJ196" i="48" s="1"/>
  <c r="EK196" i="48" s="1"/>
  <c r="EB196" i="48"/>
  <c r="EC196" i="48" s="1"/>
  <c r="ED196" i="48" s="1"/>
  <c r="EE196" i="48" s="1"/>
  <c r="CX196" i="48"/>
  <c r="CY196" i="48" s="1"/>
  <c r="CZ196" i="48" s="1"/>
  <c r="DA196" i="48" s="1"/>
  <c r="CR196" i="48"/>
  <c r="CS196" i="48" s="1"/>
  <c r="CT196" i="48" s="1"/>
  <c r="CU196" i="48" s="1"/>
  <c r="BN196" i="48"/>
  <c r="BO196" i="48" s="1"/>
  <c r="BP196" i="48" s="1"/>
  <c r="BQ196" i="48" s="1"/>
  <c r="BH196" i="48"/>
  <c r="BI196" i="48" s="1"/>
  <c r="BJ196" i="48" s="1"/>
  <c r="BK196" i="48" s="1"/>
  <c r="AR196" i="48"/>
  <c r="EH195" i="48"/>
  <c r="EI195" i="48" s="1"/>
  <c r="EJ195" i="48" s="1"/>
  <c r="EK195" i="48" s="1"/>
  <c r="EB195" i="48"/>
  <c r="EC195" i="48" s="1"/>
  <c r="ED195" i="48" s="1"/>
  <c r="EE195" i="48" s="1"/>
  <c r="CX195" i="48"/>
  <c r="CY195" i="48" s="1"/>
  <c r="CZ195" i="48" s="1"/>
  <c r="DA195" i="48" s="1"/>
  <c r="CR195" i="48"/>
  <c r="CS195" i="48" s="1"/>
  <c r="CT195" i="48" s="1"/>
  <c r="CU195" i="48" s="1"/>
  <c r="BN195" i="48"/>
  <c r="BO195" i="48" s="1"/>
  <c r="BP195" i="48" s="1"/>
  <c r="BQ195" i="48" s="1"/>
  <c r="BH195" i="48"/>
  <c r="BI195" i="48" s="1"/>
  <c r="BJ195" i="48" s="1"/>
  <c r="BK195" i="48" s="1"/>
  <c r="EH194" i="48"/>
  <c r="EI194" i="48" s="1"/>
  <c r="EJ194" i="48" s="1"/>
  <c r="EK194" i="48" s="1"/>
  <c r="EB194" i="48"/>
  <c r="EC194" i="48" s="1"/>
  <c r="ED194" i="48" s="1"/>
  <c r="EE194" i="48" s="1"/>
  <c r="CX194" i="48"/>
  <c r="CY194" i="48" s="1"/>
  <c r="CZ194" i="48" s="1"/>
  <c r="DA194" i="48" s="1"/>
  <c r="CR194" i="48"/>
  <c r="CS194" i="48" s="1"/>
  <c r="CT194" i="48" s="1"/>
  <c r="CU194" i="48" s="1"/>
  <c r="BN194" i="48"/>
  <c r="BO194" i="48" s="1"/>
  <c r="BP194" i="48" s="1"/>
  <c r="BQ194" i="48" s="1"/>
  <c r="BH194" i="48"/>
  <c r="BI194" i="48" s="1"/>
  <c r="BJ194" i="48" s="1"/>
  <c r="BK194" i="48" s="1"/>
  <c r="EH193" i="48"/>
  <c r="EI193" i="48" s="1"/>
  <c r="EJ193" i="48" s="1"/>
  <c r="EK193" i="48" s="1"/>
  <c r="EB193" i="48"/>
  <c r="EC193" i="48" s="1"/>
  <c r="ED193" i="48" s="1"/>
  <c r="EE193" i="48" s="1"/>
  <c r="DY193" i="48"/>
  <c r="DY194" i="48" s="1"/>
  <c r="DY195" i="48" s="1"/>
  <c r="DX193" i="48"/>
  <c r="DX194" i="48" s="1"/>
  <c r="DX195" i="48" s="1"/>
  <c r="DW193" i="48"/>
  <c r="DW194" i="48" s="1"/>
  <c r="DW195" i="48" s="1"/>
  <c r="DV193" i="48"/>
  <c r="DV194" i="48" s="1"/>
  <c r="DV195" i="48" s="1"/>
  <c r="DU193" i="48"/>
  <c r="DU194" i="48" s="1"/>
  <c r="DU195" i="48" s="1"/>
  <c r="DS193" i="48"/>
  <c r="DS194" i="48" s="1"/>
  <c r="DS195" i="48" s="1"/>
  <c r="DR193" i="48"/>
  <c r="DR194" i="48" s="1"/>
  <c r="DR195" i="48" s="1"/>
  <c r="DQ193" i="48"/>
  <c r="DQ194" i="48" s="1"/>
  <c r="DQ195" i="48" s="1"/>
  <c r="DP193" i="48"/>
  <c r="DP194" i="48" s="1"/>
  <c r="DP195" i="48" s="1"/>
  <c r="DO193" i="48"/>
  <c r="DO194" i="48" s="1"/>
  <c r="DO195" i="48" s="1"/>
  <c r="CX193" i="48"/>
  <c r="CY193" i="48" s="1"/>
  <c r="CZ193" i="48" s="1"/>
  <c r="DA193" i="48" s="1"/>
  <c r="CR193" i="48"/>
  <c r="CS193" i="48" s="1"/>
  <c r="CT193" i="48" s="1"/>
  <c r="CU193" i="48" s="1"/>
  <c r="CO193" i="48"/>
  <c r="CO194" i="48" s="1"/>
  <c r="CO195" i="48" s="1"/>
  <c r="CN193" i="48"/>
  <c r="CN194" i="48" s="1"/>
  <c r="CN195" i="48" s="1"/>
  <c r="CM193" i="48"/>
  <c r="CM194" i="48" s="1"/>
  <c r="CM195" i="48" s="1"/>
  <c r="CL193" i="48"/>
  <c r="CL194" i="48" s="1"/>
  <c r="CL195" i="48" s="1"/>
  <c r="CK193" i="48"/>
  <c r="CK194" i="48" s="1"/>
  <c r="CK195" i="48" s="1"/>
  <c r="CI193" i="48"/>
  <c r="CI194" i="48" s="1"/>
  <c r="CI195" i="48" s="1"/>
  <c r="CH193" i="48"/>
  <c r="CH194" i="48" s="1"/>
  <c r="CH195" i="48" s="1"/>
  <c r="CG193" i="48"/>
  <c r="CG194" i="48" s="1"/>
  <c r="CG195" i="48" s="1"/>
  <c r="CF193" i="48"/>
  <c r="CF194" i="48" s="1"/>
  <c r="CF195" i="48" s="1"/>
  <c r="CE193" i="48"/>
  <c r="CE194" i="48" s="1"/>
  <c r="CE195" i="48" s="1"/>
  <c r="BN193" i="48"/>
  <c r="BO193" i="48" s="1"/>
  <c r="BP193" i="48" s="1"/>
  <c r="BQ193" i="48" s="1"/>
  <c r="BH193" i="48"/>
  <c r="BI193" i="48" s="1"/>
  <c r="BJ193" i="48" s="1"/>
  <c r="BK193" i="48" s="1"/>
  <c r="BE193" i="48"/>
  <c r="BE194" i="48" s="1"/>
  <c r="BE195" i="48" s="1"/>
  <c r="BD193" i="48"/>
  <c r="BD194" i="48" s="1"/>
  <c r="BD195" i="48" s="1"/>
  <c r="BC193" i="48"/>
  <c r="BC194" i="48" s="1"/>
  <c r="BC195" i="48" s="1"/>
  <c r="BB193" i="48"/>
  <c r="BB194" i="48" s="1"/>
  <c r="BB195" i="48" s="1"/>
  <c r="BA193" i="48"/>
  <c r="BA194" i="48" s="1"/>
  <c r="BA195" i="48" s="1"/>
  <c r="AY193" i="48"/>
  <c r="AY194" i="48" s="1"/>
  <c r="AY195" i="48" s="1"/>
  <c r="AX193" i="48"/>
  <c r="AX194" i="48" s="1"/>
  <c r="AX195" i="48" s="1"/>
  <c r="AW193" i="48"/>
  <c r="AW194" i="48" s="1"/>
  <c r="AW195" i="48" s="1"/>
  <c r="AV193" i="48"/>
  <c r="AV194" i="48" s="1"/>
  <c r="AV195" i="48" s="1"/>
  <c r="AU193" i="48"/>
  <c r="AU194" i="48" s="1"/>
  <c r="AU195" i="48" s="1"/>
  <c r="EH192" i="48"/>
  <c r="EI192" i="48" s="1"/>
  <c r="EJ192" i="48" s="1"/>
  <c r="EK192" i="48" s="1"/>
  <c r="EB192" i="48"/>
  <c r="EC192" i="48" s="1"/>
  <c r="ED192" i="48" s="1"/>
  <c r="EE192" i="48" s="1"/>
  <c r="CX192" i="48"/>
  <c r="CY192" i="48" s="1"/>
  <c r="CZ192" i="48" s="1"/>
  <c r="DA192" i="48" s="1"/>
  <c r="CR192" i="48"/>
  <c r="CS192" i="48" s="1"/>
  <c r="CT192" i="48" s="1"/>
  <c r="CU192" i="48" s="1"/>
  <c r="BN192" i="48"/>
  <c r="BO192" i="48" s="1"/>
  <c r="BP192" i="48" s="1"/>
  <c r="BQ192" i="48" s="1"/>
  <c r="BH192" i="48"/>
  <c r="BI192" i="48" s="1"/>
  <c r="BJ192" i="48" s="1"/>
  <c r="BK192" i="48" s="1"/>
  <c r="EH191" i="48"/>
  <c r="EI191" i="48" s="1"/>
  <c r="EJ191" i="48" s="1"/>
  <c r="EK191" i="48" s="1"/>
  <c r="EB191" i="48"/>
  <c r="EC191" i="48" s="1"/>
  <c r="ED191" i="48" s="1"/>
  <c r="EE191" i="48" s="1"/>
  <c r="CX191" i="48"/>
  <c r="CY191" i="48" s="1"/>
  <c r="CZ191" i="48" s="1"/>
  <c r="DA191" i="48" s="1"/>
  <c r="CR191" i="48"/>
  <c r="CS191" i="48" s="1"/>
  <c r="CT191" i="48" s="1"/>
  <c r="CU191" i="48" s="1"/>
  <c r="BN191" i="48"/>
  <c r="BO191" i="48" s="1"/>
  <c r="BP191" i="48" s="1"/>
  <c r="BQ191" i="48" s="1"/>
  <c r="BH191" i="48"/>
  <c r="BI191" i="48" s="1"/>
  <c r="BJ191" i="48" s="1"/>
  <c r="BK191" i="48" s="1"/>
  <c r="EH190" i="48"/>
  <c r="EI190" i="48" s="1"/>
  <c r="EJ190" i="48" s="1"/>
  <c r="EK190" i="48" s="1"/>
  <c r="EB190" i="48"/>
  <c r="EC190" i="48" s="1"/>
  <c r="ED190" i="48" s="1"/>
  <c r="EE190" i="48" s="1"/>
  <c r="CX190" i="48"/>
  <c r="CY190" i="48" s="1"/>
  <c r="CZ190" i="48" s="1"/>
  <c r="DA190" i="48" s="1"/>
  <c r="CR190" i="48"/>
  <c r="CS190" i="48" s="1"/>
  <c r="CT190" i="48" s="1"/>
  <c r="CU190" i="48" s="1"/>
  <c r="BN190" i="48"/>
  <c r="BO190" i="48" s="1"/>
  <c r="BP190" i="48" s="1"/>
  <c r="BQ190" i="48" s="1"/>
  <c r="BH190" i="48"/>
  <c r="BI190" i="48" s="1"/>
  <c r="BJ190" i="48" s="1"/>
  <c r="BK190" i="48" s="1"/>
  <c r="EH189" i="48"/>
  <c r="EI189" i="48" s="1"/>
  <c r="EJ189" i="48" s="1"/>
  <c r="EK189" i="48" s="1"/>
  <c r="EB189" i="48"/>
  <c r="EC189" i="48" s="1"/>
  <c r="ED189" i="48" s="1"/>
  <c r="EE189" i="48" s="1"/>
  <c r="DY189" i="48"/>
  <c r="DY190" i="48" s="1"/>
  <c r="DY191" i="48" s="1"/>
  <c r="DX189" i="48"/>
  <c r="DX190" i="48" s="1"/>
  <c r="DX191" i="48" s="1"/>
  <c r="DW189" i="48"/>
  <c r="DW190" i="48" s="1"/>
  <c r="DW191" i="48" s="1"/>
  <c r="DV189" i="48"/>
  <c r="DV190" i="48" s="1"/>
  <c r="DV191" i="48" s="1"/>
  <c r="DU189" i="48"/>
  <c r="DU190" i="48" s="1"/>
  <c r="DU191" i="48" s="1"/>
  <c r="DS189" i="48"/>
  <c r="DS190" i="48" s="1"/>
  <c r="DS191" i="48" s="1"/>
  <c r="DR189" i="48"/>
  <c r="DR190" i="48" s="1"/>
  <c r="DR191" i="48" s="1"/>
  <c r="DQ189" i="48"/>
  <c r="DQ190" i="48" s="1"/>
  <c r="DQ191" i="48" s="1"/>
  <c r="DP189" i="48"/>
  <c r="DP190" i="48" s="1"/>
  <c r="DP191" i="48" s="1"/>
  <c r="DO189" i="48"/>
  <c r="DO190" i="48" s="1"/>
  <c r="DO191" i="48" s="1"/>
  <c r="CX189" i="48"/>
  <c r="CY189" i="48" s="1"/>
  <c r="CZ189" i="48" s="1"/>
  <c r="DA189" i="48" s="1"/>
  <c r="CR189" i="48"/>
  <c r="CS189" i="48" s="1"/>
  <c r="CT189" i="48" s="1"/>
  <c r="CU189" i="48" s="1"/>
  <c r="CO189" i="48"/>
  <c r="CO190" i="48" s="1"/>
  <c r="CO191" i="48" s="1"/>
  <c r="CN189" i="48"/>
  <c r="CN190" i="48" s="1"/>
  <c r="CN191" i="48" s="1"/>
  <c r="CM189" i="48"/>
  <c r="CM190" i="48" s="1"/>
  <c r="CM191" i="48" s="1"/>
  <c r="CL189" i="48"/>
  <c r="CL190" i="48" s="1"/>
  <c r="CL191" i="48" s="1"/>
  <c r="CK189" i="48"/>
  <c r="CK190" i="48" s="1"/>
  <c r="CK191" i="48" s="1"/>
  <c r="CI189" i="48"/>
  <c r="CI190" i="48" s="1"/>
  <c r="CI191" i="48" s="1"/>
  <c r="CH189" i="48"/>
  <c r="CH190" i="48" s="1"/>
  <c r="CH191" i="48" s="1"/>
  <c r="CG189" i="48"/>
  <c r="CG190" i="48" s="1"/>
  <c r="CG191" i="48" s="1"/>
  <c r="CF189" i="48"/>
  <c r="CF190" i="48" s="1"/>
  <c r="CF191" i="48" s="1"/>
  <c r="CE189" i="48"/>
  <c r="CE190" i="48" s="1"/>
  <c r="CE191" i="48" s="1"/>
  <c r="BN189" i="48"/>
  <c r="BO189" i="48" s="1"/>
  <c r="BP189" i="48" s="1"/>
  <c r="BQ189" i="48" s="1"/>
  <c r="BH189" i="48"/>
  <c r="BI189" i="48" s="1"/>
  <c r="BJ189" i="48" s="1"/>
  <c r="BK189" i="48" s="1"/>
  <c r="BE189" i="48"/>
  <c r="BE190" i="48" s="1"/>
  <c r="BE191" i="48" s="1"/>
  <c r="BD189" i="48"/>
  <c r="BD190" i="48" s="1"/>
  <c r="BD191" i="48" s="1"/>
  <c r="BC189" i="48"/>
  <c r="BC190" i="48" s="1"/>
  <c r="BC191" i="48" s="1"/>
  <c r="BB189" i="48"/>
  <c r="BB190" i="48" s="1"/>
  <c r="BB191" i="48" s="1"/>
  <c r="BA189" i="48"/>
  <c r="BA190" i="48" s="1"/>
  <c r="BA191" i="48" s="1"/>
  <c r="AY189" i="48"/>
  <c r="AY190" i="48" s="1"/>
  <c r="AY191" i="48" s="1"/>
  <c r="AX189" i="48"/>
  <c r="AX190" i="48" s="1"/>
  <c r="AX191" i="48" s="1"/>
  <c r="AW189" i="48"/>
  <c r="AW190" i="48" s="1"/>
  <c r="AW191" i="48" s="1"/>
  <c r="AV189" i="48"/>
  <c r="AV190" i="48" s="1"/>
  <c r="AV191" i="48" s="1"/>
  <c r="AU189" i="48"/>
  <c r="AU190" i="48" s="1"/>
  <c r="AU191" i="48" s="1"/>
  <c r="EH188" i="48"/>
  <c r="EI188" i="48" s="1"/>
  <c r="EJ188" i="48" s="1"/>
  <c r="EK188" i="48" s="1"/>
  <c r="EB188" i="48"/>
  <c r="EC188" i="48" s="1"/>
  <c r="ED188" i="48" s="1"/>
  <c r="EE188" i="48" s="1"/>
  <c r="CX188" i="48"/>
  <c r="CY188" i="48" s="1"/>
  <c r="CZ188" i="48" s="1"/>
  <c r="DA188" i="48" s="1"/>
  <c r="CR188" i="48"/>
  <c r="CS188" i="48" s="1"/>
  <c r="CT188" i="48" s="1"/>
  <c r="CU188" i="48" s="1"/>
  <c r="BN188" i="48"/>
  <c r="BO188" i="48" s="1"/>
  <c r="BP188" i="48" s="1"/>
  <c r="BQ188" i="48" s="1"/>
  <c r="BH188" i="48"/>
  <c r="BI188" i="48" s="1"/>
  <c r="BJ188" i="48" s="1"/>
  <c r="BK188" i="48" s="1"/>
  <c r="EH187" i="48"/>
  <c r="EI187" i="48" s="1"/>
  <c r="EJ187" i="48" s="1"/>
  <c r="EK187" i="48" s="1"/>
  <c r="EB187" i="48"/>
  <c r="EC187" i="48" s="1"/>
  <c r="ED187" i="48" s="1"/>
  <c r="EE187" i="48" s="1"/>
  <c r="CX187" i="48"/>
  <c r="CY187" i="48" s="1"/>
  <c r="CZ187" i="48" s="1"/>
  <c r="DA187" i="48" s="1"/>
  <c r="CR187" i="48"/>
  <c r="CS187" i="48" s="1"/>
  <c r="CT187" i="48" s="1"/>
  <c r="CU187" i="48" s="1"/>
  <c r="BN187" i="48"/>
  <c r="BO187" i="48" s="1"/>
  <c r="BP187" i="48" s="1"/>
  <c r="BQ187" i="48" s="1"/>
  <c r="BH187" i="48"/>
  <c r="BI187" i="48" s="1"/>
  <c r="BJ187" i="48" s="1"/>
  <c r="BK187" i="48" s="1"/>
  <c r="EH186" i="48"/>
  <c r="EI186" i="48" s="1"/>
  <c r="EJ186" i="48" s="1"/>
  <c r="EK186" i="48" s="1"/>
  <c r="EB186" i="48"/>
  <c r="EC186" i="48" s="1"/>
  <c r="ED186" i="48" s="1"/>
  <c r="EE186" i="48" s="1"/>
  <c r="CX186" i="48"/>
  <c r="CY186" i="48" s="1"/>
  <c r="CZ186" i="48" s="1"/>
  <c r="DA186" i="48" s="1"/>
  <c r="CR186" i="48"/>
  <c r="CS186" i="48" s="1"/>
  <c r="CT186" i="48" s="1"/>
  <c r="CU186" i="48" s="1"/>
  <c r="BN186" i="48"/>
  <c r="BO186" i="48" s="1"/>
  <c r="BP186" i="48" s="1"/>
  <c r="BQ186" i="48" s="1"/>
  <c r="BH186" i="48"/>
  <c r="BI186" i="48" s="1"/>
  <c r="BJ186" i="48" s="1"/>
  <c r="BK186" i="48" s="1"/>
  <c r="EH185" i="48"/>
  <c r="EI185" i="48" s="1"/>
  <c r="EJ185" i="48" s="1"/>
  <c r="EK185" i="48" s="1"/>
  <c r="EB185" i="48"/>
  <c r="EC185" i="48" s="1"/>
  <c r="ED185" i="48" s="1"/>
  <c r="EE185" i="48" s="1"/>
  <c r="DY185" i="48"/>
  <c r="DY186" i="48" s="1"/>
  <c r="DY187" i="48" s="1"/>
  <c r="DX185" i="48"/>
  <c r="DX186" i="48" s="1"/>
  <c r="DX187" i="48" s="1"/>
  <c r="DW185" i="48"/>
  <c r="DW186" i="48" s="1"/>
  <c r="DW187" i="48" s="1"/>
  <c r="DV185" i="48"/>
  <c r="DV186" i="48" s="1"/>
  <c r="DV187" i="48" s="1"/>
  <c r="DU185" i="48"/>
  <c r="DU186" i="48" s="1"/>
  <c r="DU187" i="48" s="1"/>
  <c r="DS185" i="48"/>
  <c r="DS186" i="48" s="1"/>
  <c r="DS187" i="48" s="1"/>
  <c r="DR185" i="48"/>
  <c r="DR186" i="48" s="1"/>
  <c r="DR187" i="48" s="1"/>
  <c r="DQ185" i="48"/>
  <c r="DQ186" i="48" s="1"/>
  <c r="DQ187" i="48" s="1"/>
  <c r="DP185" i="48"/>
  <c r="DP186" i="48" s="1"/>
  <c r="DP187" i="48" s="1"/>
  <c r="DO185" i="48"/>
  <c r="DO186" i="48" s="1"/>
  <c r="DO187" i="48" s="1"/>
  <c r="CX185" i="48"/>
  <c r="CY185" i="48" s="1"/>
  <c r="CZ185" i="48" s="1"/>
  <c r="DA185" i="48" s="1"/>
  <c r="CR185" i="48"/>
  <c r="CS185" i="48" s="1"/>
  <c r="CT185" i="48" s="1"/>
  <c r="CU185" i="48" s="1"/>
  <c r="CO185" i="48"/>
  <c r="CO186" i="48" s="1"/>
  <c r="CO187" i="48" s="1"/>
  <c r="CN185" i="48"/>
  <c r="CN186" i="48" s="1"/>
  <c r="CN187" i="48" s="1"/>
  <c r="CM185" i="48"/>
  <c r="CM186" i="48" s="1"/>
  <c r="CM187" i="48" s="1"/>
  <c r="CL185" i="48"/>
  <c r="CL186" i="48" s="1"/>
  <c r="CL187" i="48" s="1"/>
  <c r="CK185" i="48"/>
  <c r="CK186" i="48" s="1"/>
  <c r="CK187" i="48" s="1"/>
  <c r="CI185" i="48"/>
  <c r="CI186" i="48" s="1"/>
  <c r="CI187" i="48" s="1"/>
  <c r="CH185" i="48"/>
  <c r="CH186" i="48" s="1"/>
  <c r="CH187" i="48" s="1"/>
  <c r="CG185" i="48"/>
  <c r="CG186" i="48" s="1"/>
  <c r="CG187" i="48" s="1"/>
  <c r="CF185" i="48"/>
  <c r="CF186" i="48" s="1"/>
  <c r="CF187" i="48" s="1"/>
  <c r="CE185" i="48"/>
  <c r="CE186" i="48" s="1"/>
  <c r="CE187" i="48" s="1"/>
  <c r="BN185" i="48"/>
  <c r="BO185" i="48" s="1"/>
  <c r="BP185" i="48" s="1"/>
  <c r="BQ185" i="48" s="1"/>
  <c r="BH185" i="48"/>
  <c r="BI185" i="48" s="1"/>
  <c r="BJ185" i="48" s="1"/>
  <c r="BK185" i="48" s="1"/>
  <c r="BE185" i="48"/>
  <c r="BE186" i="48" s="1"/>
  <c r="BE187" i="48" s="1"/>
  <c r="BD185" i="48"/>
  <c r="BD186" i="48" s="1"/>
  <c r="BD187" i="48" s="1"/>
  <c r="BC185" i="48"/>
  <c r="BC186" i="48" s="1"/>
  <c r="BC187" i="48" s="1"/>
  <c r="BB185" i="48"/>
  <c r="BB186" i="48" s="1"/>
  <c r="BB187" i="48" s="1"/>
  <c r="BA185" i="48"/>
  <c r="BA186" i="48" s="1"/>
  <c r="BA187" i="48" s="1"/>
  <c r="AY185" i="48"/>
  <c r="AY186" i="48" s="1"/>
  <c r="AY187" i="48" s="1"/>
  <c r="AX185" i="48"/>
  <c r="AX186" i="48" s="1"/>
  <c r="AX187" i="48" s="1"/>
  <c r="AW185" i="48"/>
  <c r="AW186" i="48" s="1"/>
  <c r="AW187" i="48" s="1"/>
  <c r="AV185" i="48"/>
  <c r="AV186" i="48" s="1"/>
  <c r="AV187" i="48" s="1"/>
  <c r="AU185" i="48"/>
  <c r="AU186" i="48" s="1"/>
  <c r="AU187" i="48" s="1"/>
  <c r="EH184" i="48"/>
  <c r="EI184" i="48" s="1"/>
  <c r="EJ184" i="48" s="1"/>
  <c r="EK184" i="48" s="1"/>
  <c r="EB184" i="48"/>
  <c r="EC184" i="48" s="1"/>
  <c r="ED184" i="48" s="1"/>
  <c r="EE184" i="48" s="1"/>
  <c r="CX184" i="48"/>
  <c r="CY184" i="48" s="1"/>
  <c r="CZ184" i="48" s="1"/>
  <c r="DA184" i="48" s="1"/>
  <c r="CR184" i="48"/>
  <c r="CS184" i="48" s="1"/>
  <c r="CT184" i="48" s="1"/>
  <c r="CU184" i="48" s="1"/>
  <c r="BN184" i="48"/>
  <c r="BO184" i="48" s="1"/>
  <c r="BP184" i="48" s="1"/>
  <c r="BQ184" i="48" s="1"/>
  <c r="BH184" i="48"/>
  <c r="BI184" i="48" s="1"/>
  <c r="BJ184" i="48" s="1"/>
  <c r="BK184" i="48" s="1"/>
  <c r="EH183" i="48"/>
  <c r="EI183" i="48" s="1"/>
  <c r="EJ183" i="48" s="1"/>
  <c r="EK183" i="48" s="1"/>
  <c r="EB183" i="48"/>
  <c r="EC183" i="48" s="1"/>
  <c r="ED183" i="48" s="1"/>
  <c r="EE183" i="48" s="1"/>
  <c r="CX183" i="48"/>
  <c r="CY183" i="48" s="1"/>
  <c r="CZ183" i="48" s="1"/>
  <c r="DA183" i="48" s="1"/>
  <c r="CR183" i="48"/>
  <c r="CS183" i="48" s="1"/>
  <c r="CT183" i="48" s="1"/>
  <c r="CU183" i="48" s="1"/>
  <c r="BN183" i="48"/>
  <c r="BO183" i="48" s="1"/>
  <c r="BP183" i="48" s="1"/>
  <c r="BQ183" i="48" s="1"/>
  <c r="BH183" i="48"/>
  <c r="BI183" i="48" s="1"/>
  <c r="BJ183" i="48" s="1"/>
  <c r="BK183" i="48" s="1"/>
  <c r="EH182" i="48"/>
  <c r="EI182" i="48" s="1"/>
  <c r="EJ182" i="48" s="1"/>
  <c r="EK182" i="48" s="1"/>
  <c r="EB182" i="48"/>
  <c r="EC182" i="48" s="1"/>
  <c r="ED182" i="48" s="1"/>
  <c r="EE182" i="48" s="1"/>
  <c r="CX182" i="48"/>
  <c r="CY182" i="48" s="1"/>
  <c r="CZ182" i="48" s="1"/>
  <c r="DA182" i="48" s="1"/>
  <c r="CR182" i="48"/>
  <c r="CS182" i="48" s="1"/>
  <c r="CT182" i="48" s="1"/>
  <c r="CU182" i="48" s="1"/>
  <c r="BN182" i="48"/>
  <c r="BO182" i="48" s="1"/>
  <c r="BP182" i="48" s="1"/>
  <c r="BQ182" i="48" s="1"/>
  <c r="BH182" i="48"/>
  <c r="BI182" i="48" s="1"/>
  <c r="BJ182" i="48" s="1"/>
  <c r="BK182" i="48" s="1"/>
  <c r="EH181" i="48"/>
  <c r="EI181" i="48" s="1"/>
  <c r="EJ181" i="48" s="1"/>
  <c r="EK181" i="48" s="1"/>
  <c r="EB181" i="48"/>
  <c r="EC181" i="48" s="1"/>
  <c r="ED181" i="48" s="1"/>
  <c r="EE181" i="48" s="1"/>
  <c r="CX181" i="48"/>
  <c r="CY181" i="48" s="1"/>
  <c r="CZ181" i="48" s="1"/>
  <c r="DA181" i="48" s="1"/>
  <c r="CR181" i="48"/>
  <c r="CS181" i="48" s="1"/>
  <c r="CT181" i="48" s="1"/>
  <c r="CU181" i="48" s="1"/>
  <c r="BN181" i="48"/>
  <c r="BO181" i="48" s="1"/>
  <c r="BP181" i="48" s="1"/>
  <c r="BQ181" i="48" s="1"/>
  <c r="BH181" i="48"/>
  <c r="BI181" i="48" s="1"/>
  <c r="BJ181" i="48" s="1"/>
  <c r="BK181" i="48" s="1"/>
  <c r="EH180" i="48"/>
  <c r="EI180" i="48" s="1"/>
  <c r="EJ180" i="48" s="1"/>
  <c r="EK180" i="48" s="1"/>
  <c r="EB180" i="48"/>
  <c r="EC180" i="48" s="1"/>
  <c r="ED180" i="48" s="1"/>
  <c r="EE180" i="48" s="1"/>
  <c r="CX180" i="48"/>
  <c r="CY180" i="48" s="1"/>
  <c r="CZ180" i="48" s="1"/>
  <c r="DA180" i="48" s="1"/>
  <c r="CR180" i="48"/>
  <c r="CS180" i="48" s="1"/>
  <c r="CT180" i="48" s="1"/>
  <c r="CU180" i="48" s="1"/>
  <c r="BN180" i="48"/>
  <c r="BO180" i="48" s="1"/>
  <c r="BP180" i="48" s="1"/>
  <c r="BQ180" i="48" s="1"/>
  <c r="BH180" i="48"/>
  <c r="BI180" i="48" s="1"/>
  <c r="BJ180" i="48" s="1"/>
  <c r="BK180" i="48" s="1"/>
  <c r="EH179" i="48"/>
  <c r="EI179" i="48" s="1"/>
  <c r="EJ179" i="48" s="1"/>
  <c r="EK179" i="48" s="1"/>
  <c r="EB179" i="48"/>
  <c r="EC179" i="48" s="1"/>
  <c r="ED179" i="48" s="1"/>
  <c r="EE179" i="48" s="1"/>
  <c r="CX179" i="48"/>
  <c r="CY179" i="48" s="1"/>
  <c r="CZ179" i="48" s="1"/>
  <c r="DA179" i="48" s="1"/>
  <c r="CR179" i="48"/>
  <c r="CS179" i="48" s="1"/>
  <c r="CT179" i="48" s="1"/>
  <c r="CU179" i="48" s="1"/>
  <c r="BN179" i="48"/>
  <c r="BO179" i="48" s="1"/>
  <c r="BP179" i="48" s="1"/>
  <c r="BQ179" i="48" s="1"/>
  <c r="BH179" i="48"/>
  <c r="BI179" i="48" s="1"/>
  <c r="BJ179" i="48" s="1"/>
  <c r="BK179" i="48" s="1"/>
  <c r="EH178" i="48"/>
  <c r="EI178" i="48" s="1"/>
  <c r="EJ178" i="48" s="1"/>
  <c r="EK178" i="48" s="1"/>
  <c r="EB178" i="48"/>
  <c r="EC178" i="48" s="1"/>
  <c r="ED178" i="48" s="1"/>
  <c r="EE178" i="48" s="1"/>
  <c r="CX178" i="48"/>
  <c r="CY178" i="48" s="1"/>
  <c r="CZ178" i="48" s="1"/>
  <c r="DA178" i="48" s="1"/>
  <c r="CR178" i="48"/>
  <c r="CS178" i="48" s="1"/>
  <c r="CT178" i="48" s="1"/>
  <c r="CU178" i="48" s="1"/>
  <c r="BN178" i="48"/>
  <c r="BO178" i="48" s="1"/>
  <c r="BP178" i="48" s="1"/>
  <c r="BQ178" i="48" s="1"/>
  <c r="BH178" i="48"/>
  <c r="BI178" i="48" s="1"/>
  <c r="BJ178" i="48" s="1"/>
  <c r="BK178" i="48" s="1"/>
  <c r="EH177" i="48"/>
  <c r="EI177" i="48" s="1"/>
  <c r="EJ177" i="48" s="1"/>
  <c r="EK177" i="48" s="1"/>
  <c r="EB177" i="48"/>
  <c r="EC177" i="48" s="1"/>
  <c r="ED177" i="48" s="1"/>
  <c r="EE177" i="48" s="1"/>
  <c r="CX177" i="48"/>
  <c r="CY177" i="48" s="1"/>
  <c r="CZ177" i="48" s="1"/>
  <c r="DA177" i="48" s="1"/>
  <c r="CR177" i="48"/>
  <c r="CS177" i="48" s="1"/>
  <c r="CT177" i="48" s="1"/>
  <c r="CU177" i="48" s="1"/>
  <c r="BN177" i="48"/>
  <c r="BO177" i="48" s="1"/>
  <c r="BP177" i="48" s="1"/>
  <c r="BQ177" i="48" s="1"/>
  <c r="BH177" i="48"/>
  <c r="BI177" i="48" s="1"/>
  <c r="BJ177" i="48" s="1"/>
  <c r="BK177" i="48" s="1"/>
  <c r="EH176" i="48"/>
  <c r="EI176" i="48" s="1"/>
  <c r="EJ176" i="48" s="1"/>
  <c r="EK176" i="48" s="1"/>
  <c r="EB176" i="48"/>
  <c r="EC176" i="48" s="1"/>
  <c r="ED176" i="48" s="1"/>
  <c r="EE176" i="48" s="1"/>
  <c r="CX176" i="48"/>
  <c r="CY176" i="48" s="1"/>
  <c r="CZ176" i="48" s="1"/>
  <c r="DA176" i="48" s="1"/>
  <c r="CR176" i="48"/>
  <c r="CS176" i="48" s="1"/>
  <c r="CT176" i="48" s="1"/>
  <c r="CU176" i="48" s="1"/>
  <c r="BN176" i="48"/>
  <c r="BO176" i="48" s="1"/>
  <c r="BP176" i="48" s="1"/>
  <c r="BQ176" i="48" s="1"/>
  <c r="BH176" i="48"/>
  <c r="BI176" i="48" s="1"/>
  <c r="BJ176" i="48" s="1"/>
  <c r="BK176" i="48" s="1"/>
  <c r="EH175" i="48"/>
  <c r="EI175" i="48" s="1"/>
  <c r="EJ175" i="48" s="1"/>
  <c r="EK175" i="48" s="1"/>
  <c r="EB175" i="48"/>
  <c r="EC175" i="48" s="1"/>
  <c r="ED175" i="48" s="1"/>
  <c r="EE175" i="48" s="1"/>
  <c r="CX175" i="48"/>
  <c r="CY175" i="48" s="1"/>
  <c r="CZ175" i="48" s="1"/>
  <c r="DA175" i="48" s="1"/>
  <c r="CR175" i="48"/>
  <c r="CS175" i="48" s="1"/>
  <c r="CT175" i="48" s="1"/>
  <c r="CU175" i="48" s="1"/>
  <c r="BN175" i="48"/>
  <c r="BO175" i="48" s="1"/>
  <c r="BP175" i="48" s="1"/>
  <c r="BQ175" i="48" s="1"/>
  <c r="BH175" i="48"/>
  <c r="BI175" i="48" s="1"/>
  <c r="BJ175" i="48" s="1"/>
  <c r="BK175" i="48" s="1"/>
  <c r="AC175" i="48"/>
  <c r="AI175" i="48" s="1"/>
  <c r="AO175" i="48" s="1"/>
  <c r="AB175" i="48"/>
  <c r="AA175" i="48"/>
  <c r="Z175" i="48"/>
  <c r="AF175" i="48" s="1"/>
  <c r="AL175" i="48" s="1"/>
  <c r="Y175" i="48"/>
  <c r="AE175" i="48" s="1"/>
  <c r="EH174" i="48"/>
  <c r="EI174" i="48" s="1"/>
  <c r="EJ174" i="48" s="1"/>
  <c r="EK174" i="48" s="1"/>
  <c r="EB174" i="48"/>
  <c r="EC174" i="48" s="1"/>
  <c r="ED174" i="48" s="1"/>
  <c r="EE174" i="48" s="1"/>
  <c r="CX174" i="48"/>
  <c r="CY174" i="48" s="1"/>
  <c r="CZ174" i="48" s="1"/>
  <c r="DA174" i="48" s="1"/>
  <c r="CR174" i="48"/>
  <c r="CS174" i="48" s="1"/>
  <c r="CT174" i="48" s="1"/>
  <c r="CU174" i="48" s="1"/>
  <c r="BN174" i="48"/>
  <c r="BO174" i="48" s="1"/>
  <c r="BP174" i="48" s="1"/>
  <c r="BQ174" i="48" s="1"/>
  <c r="BH174" i="48"/>
  <c r="BI174" i="48" s="1"/>
  <c r="BJ174" i="48" s="1"/>
  <c r="BK174" i="48" s="1"/>
  <c r="EH172" i="48"/>
  <c r="EI172" i="48" s="1"/>
  <c r="EJ172" i="48" s="1"/>
  <c r="EK172" i="48" s="1"/>
  <c r="EB172" i="48"/>
  <c r="EC172" i="48" s="1"/>
  <c r="ED172" i="48" s="1"/>
  <c r="EE172" i="48" s="1"/>
  <c r="CX172" i="48"/>
  <c r="CY172" i="48" s="1"/>
  <c r="CZ172" i="48" s="1"/>
  <c r="DA172" i="48" s="1"/>
  <c r="CR172" i="48"/>
  <c r="CS172" i="48" s="1"/>
  <c r="CT172" i="48" s="1"/>
  <c r="CU172" i="48" s="1"/>
  <c r="BN172" i="48"/>
  <c r="BO172" i="48" s="1"/>
  <c r="BP172" i="48" s="1"/>
  <c r="BQ172" i="48" s="1"/>
  <c r="BH172" i="48"/>
  <c r="BI172" i="48" s="1"/>
  <c r="BJ172" i="48" s="1"/>
  <c r="BK172" i="48" s="1"/>
  <c r="EH171" i="48"/>
  <c r="EI171" i="48" s="1"/>
  <c r="EJ171" i="48" s="1"/>
  <c r="EK171" i="48" s="1"/>
  <c r="EB171" i="48"/>
  <c r="EC171" i="48" s="1"/>
  <c r="ED171" i="48" s="1"/>
  <c r="EE171" i="48" s="1"/>
  <c r="CX171" i="48"/>
  <c r="CY171" i="48" s="1"/>
  <c r="CZ171" i="48" s="1"/>
  <c r="DA171" i="48" s="1"/>
  <c r="CR171" i="48"/>
  <c r="CS171" i="48" s="1"/>
  <c r="CT171" i="48" s="1"/>
  <c r="CU171" i="48" s="1"/>
  <c r="BN171" i="48"/>
  <c r="BO171" i="48" s="1"/>
  <c r="BP171" i="48" s="1"/>
  <c r="BQ171" i="48" s="1"/>
  <c r="BH171" i="48"/>
  <c r="BI171" i="48" s="1"/>
  <c r="BJ171" i="48" s="1"/>
  <c r="BK171" i="48" s="1"/>
  <c r="EH170" i="48"/>
  <c r="EI170" i="48" s="1"/>
  <c r="EJ170" i="48" s="1"/>
  <c r="EK170" i="48" s="1"/>
  <c r="EB170" i="48"/>
  <c r="EC170" i="48" s="1"/>
  <c r="ED170" i="48" s="1"/>
  <c r="EE170" i="48" s="1"/>
  <c r="CX170" i="48"/>
  <c r="CY170" i="48" s="1"/>
  <c r="CZ170" i="48" s="1"/>
  <c r="DA170" i="48" s="1"/>
  <c r="CR170" i="48"/>
  <c r="CS170" i="48" s="1"/>
  <c r="CT170" i="48" s="1"/>
  <c r="CU170" i="48" s="1"/>
  <c r="BN170" i="48"/>
  <c r="BO170" i="48" s="1"/>
  <c r="BP170" i="48" s="1"/>
  <c r="BQ170" i="48" s="1"/>
  <c r="BH170" i="48"/>
  <c r="BI170" i="48" s="1"/>
  <c r="BJ170" i="48" s="1"/>
  <c r="BK170" i="48" s="1"/>
  <c r="EH169" i="48"/>
  <c r="EI169" i="48" s="1"/>
  <c r="EJ169" i="48" s="1"/>
  <c r="EK169" i="48" s="1"/>
  <c r="EB169" i="48"/>
  <c r="EC169" i="48" s="1"/>
  <c r="ED169" i="48" s="1"/>
  <c r="EE169" i="48" s="1"/>
  <c r="CX169" i="48"/>
  <c r="CY169" i="48" s="1"/>
  <c r="CZ169" i="48" s="1"/>
  <c r="DA169" i="48" s="1"/>
  <c r="CR169" i="48"/>
  <c r="CS169" i="48" s="1"/>
  <c r="CT169" i="48" s="1"/>
  <c r="CU169" i="48" s="1"/>
  <c r="BN169" i="48"/>
  <c r="BO169" i="48" s="1"/>
  <c r="BP169" i="48" s="1"/>
  <c r="BQ169" i="48" s="1"/>
  <c r="BH169" i="48"/>
  <c r="BI169" i="48" s="1"/>
  <c r="BJ169" i="48" s="1"/>
  <c r="BK169" i="48" s="1"/>
  <c r="EH168" i="48"/>
  <c r="EI168" i="48" s="1"/>
  <c r="EJ168" i="48" s="1"/>
  <c r="EK168" i="48" s="1"/>
  <c r="EB168" i="48"/>
  <c r="EC168" i="48" s="1"/>
  <c r="ED168" i="48" s="1"/>
  <c r="EE168" i="48" s="1"/>
  <c r="CX168" i="48"/>
  <c r="CY168" i="48" s="1"/>
  <c r="CZ168" i="48" s="1"/>
  <c r="DA168" i="48" s="1"/>
  <c r="CR168" i="48"/>
  <c r="CS168" i="48" s="1"/>
  <c r="CT168" i="48" s="1"/>
  <c r="CU168" i="48" s="1"/>
  <c r="BN168" i="48"/>
  <c r="BO168" i="48" s="1"/>
  <c r="BP168" i="48" s="1"/>
  <c r="BQ168" i="48" s="1"/>
  <c r="BH168" i="48"/>
  <c r="BI168" i="48" s="1"/>
  <c r="BJ168" i="48" s="1"/>
  <c r="BK168" i="48" s="1"/>
  <c r="EH167" i="48"/>
  <c r="EI167" i="48" s="1"/>
  <c r="EJ167" i="48" s="1"/>
  <c r="EK167" i="48" s="1"/>
  <c r="EB167" i="48"/>
  <c r="EC167" i="48" s="1"/>
  <c r="ED167" i="48" s="1"/>
  <c r="EE167" i="48" s="1"/>
  <c r="CX167" i="48"/>
  <c r="CY167" i="48" s="1"/>
  <c r="CZ167" i="48" s="1"/>
  <c r="DA167" i="48" s="1"/>
  <c r="CR167" i="48"/>
  <c r="CS167" i="48" s="1"/>
  <c r="CT167" i="48" s="1"/>
  <c r="CU167" i="48" s="1"/>
  <c r="BN167" i="48"/>
  <c r="BO167" i="48" s="1"/>
  <c r="BP167" i="48" s="1"/>
  <c r="BQ167" i="48" s="1"/>
  <c r="BH167" i="48"/>
  <c r="BI167" i="48" s="1"/>
  <c r="BJ167" i="48" s="1"/>
  <c r="BK167" i="48" s="1"/>
  <c r="EH166" i="48"/>
  <c r="EI166" i="48" s="1"/>
  <c r="EJ166" i="48" s="1"/>
  <c r="EK166" i="48" s="1"/>
  <c r="EB166" i="48"/>
  <c r="EC166" i="48" s="1"/>
  <c r="ED166" i="48" s="1"/>
  <c r="EE166" i="48" s="1"/>
  <c r="CX166" i="48"/>
  <c r="CY166" i="48" s="1"/>
  <c r="CZ166" i="48" s="1"/>
  <c r="DA166" i="48" s="1"/>
  <c r="CR166" i="48"/>
  <c r="CS166" i="48" s="1"/>
  <c r="CT166" i="48" s="1"/>
  <c r="CU166" i="48" s="1"/>
  <c r="BN166" i="48"/>
  <c r="BO166" i="48" s="1"/>
  <c r="BP166" i="48" s="1"/>
  <c r="BQ166" i="48" s="1"/>
  <c r="BH166" i="48"/>
  <c r="BI166" i="48" s="1"/>
  <c r="BJ166" i="48" s="1"/>
  <c r="BK166" i="48" s="1"/>
  <c r="EH165" i="48"/>
  <c r="EI165" i="48" s="1"/>
  <c r="EJ165" i="48" s="1"/>
  <c r="EK165" i="48" s="1"/>
  <c r="EB165" i="48"/>
  <c r="EC165" i="48" s="1"/>
  <c r="ED165" i="48" s="1"/>
  <c r="EE165" i="48" s="1"/>
  <c r="CX165" i="48"/>
  <c r="CY165" i="48" s="1"/>
  <c r="CZ165" i="48" s="1"/>
  <c r="DA165" i="48" s="1"/>
  <c r="CR165" i="48"/>
  <c r="CS165" i="48" s="1"/>
  <c r="CT165" i="48" s="1"/>
  <c r="CU165" i="48" s="1"/>
  <c r="BN165" i="48"/>
  <c r="BO165" i="48" s="1"/>
  <c r="BP165" i="48" s="1"/>
  <c r="BQ165" i="48" s="1"/>
  <c r="BH165" i="48"/>
  <c r="BI165" i="48" s="1"/>
  <c r="BJ165" i="48" s="1"/>
  <c r="BK165" i="48" s="1"/>
  <c r="EH164" i="48"/>
  <c r="EI164" i="48" s="1"/>
  <c r="EJ164" i="48" s="1"/>
  <c r="EK164" i="48" s="1"/>
  <c r="EB164" i="48"/>
  <c r="EC164" i="48" s="1"/>
  <c r="ED164" i="48" s="1"/>
  <c r="EE164" i="48" s="1"/>
  <c r="DO164" i="48"/>
  <c r="DO175" i="48" s="1"/>
  <c r="CX164" i="48"/>
  <c r="CY164" i="48" s="1"/>
  <c r="CZ164" i="48" s="1"/>
  <c r="DA164" i="48" s="1"/>
  <c r="CR164" i="48"/>
  <c r="CS164" i="48" s="1"/>
  <c r="CT164" i="48" s="1"/>
  <c r="CU164" i="48" s="1"/>
  <c r="CE164" i="48"/>
  <c r="CE175" i="48" s="1"/>
  <c r="BN164" i="48"/>
  <c r="BO164" i="48" s="1"/>
  <c r="BP164" i="48" s="1"/>
  <c r="BQ164" i="48" s="1"/>
  <c r="BH164" i="48"/>
  <c r="BI164" i="48" s="1"/>
  <c r="BJ164" i="48" s="1"/>
  <c r="BK164" i="48" s="1"/>
  <c r="AU164" i="48"/>
  <c r="AU175" i="48" s="1"/>
  <c r="AC164" i="48"/>
  <c r="AB164" i="48"/>
  <c r="AA164" i="48"/>
  <c r="Z164" i="48"/>
  <c r="AF164" i="48" s="1"/>
  <c r="AL164" i="48" s="1"/>
  <c r="Y164" i="48"/>
  <c r="AE164" i="48" s="1"/>
  <c r="EH163" i="48"/>
  <c r="EI163" i="48" s="1"/>
  <c r="EJ163" i="48" s="1"/>
  <c r="EK163" i="48" s="1"/>
  <c r="EB163" i="48"/>
  <c r="EC163" i="48" s="1"/>
  <c r="ED163" i="48" s="1"/>
  <c r="EE163" i="48" s="1"/>
  <c r="CX163" i="48"/>
  <c r="CY163" i="48" s="1"/>
  <c r="CZ163" i="48" s="1"/>
  <c r="DA163" i="48" s="1"/>
  <c r="CR163" i="48"/>
  <c r="CS163" i="48" s="1"/>
  <c r="CT163" i="48" s="1"/>
  <c r="CU163" i="48" s="1"/>
  <c r="BN163" i="48"/>
  <c r="BO163" i="48" s="1"/>
  <c r="BP163" i="48" s="1"/>
  <c r="BQ163" i="48" s="1"/>
  <c r="BH163" i="48"/>
  <c r="BI163" i="48" s="1"/>
  <c r="BJ163" i="48" s="1"/>
  <c r="BK163" i="48" s="1"/>
  <c r="EH161" i="48"/>
  <c r="EI161" i="48" s="1"/>
  <c r="EJ161" i="48" s="1"/>
  <c r="EK161" i="48" s="1"/>
  <c r="EB161" i="48"/>
  <c r="EC161" i="48" s="1"/>
  <c r="ED161" i="48" s="1"/>
  <c r="EE161" i="48" s="1"/>
  <c r="DY161" i="48"/>
  <c r="DY172" i="48" s="1"/>
  <c r="DY183" i="48" s="1"/>
  <c r="DX161" i="48"/>
  <c r="DX172" i="48" s="1"/>
  <c r="DX183" i="48" s="1"/>
  <c r="DW161" i="48"/>
  <c r="DW172" i="48" s="1"/>
  <c r="DW183" i="48" s="1"/>
  <c r="DV161" i="48"/>
  <c r="DV172" i="48" s="1"/>
  <c r="DV183" i="48" s="1"/>
  <c r="DU161" i="48"/>
  <c r="DU172" i="48" s="1"/>
  <c r="DU183" i="48" s="1"/>
  <c r="DS161" i="48"/>
  <c r="DS172" i="48" s="1"/>
  <c r="DS183" i="48" s="1"/>
  <c r="DR161" i="48"/>
  <c r="DR172" i="48" s="1"/>
  <c r="DR183" i="48" s="1"/>
  <c r="DQ161" i="48"/>
  <c r="DQ172" i="48" s="1"/>
  <c r="DQ183" i="48" s="1"/>
  <c r="DP161" i="48"/>
  <c r="DP172" i="48" s="1"/>
  <c r="DP183" i="48" s="1"/>
  <c r="DO161" i="48"/>
  <c r="DO172" i="48" s="1"/>
  <c r="DO183" i="48" s="1"/>
  <c r="CX161" i="48"/>
  <c r="CY161" i="48" s="1"/>
  <c r="CZ161" i="48" s="1"/>
  <c r="DA161" i="48" s="1"/>
  <c r="CR161" i="48"/>
  <c r="CS161" i="48" s="1"/>
  <c r="CT161" i="48" s="1"/>
  <c r="CU161" i="48" s="1"/>
  <c r="CO161" i="48"/>
  <c r="CO172" i="48" s="1"/>
  <c r="CO183" i="48" s="1"/>
  <c r="CN161" i="48"/>
  <c r="CN172" i="48" s="1"/>
  <c r="CN183" i="48" s="1"/>
  <c r="CM161" i="48"/>
  <c r="CM172" i="48" s="1"/>
  <c r="CM183" i="48" s="1"/>
  <c r="CL161" i="48"/>
  <c r="CL172" i="48" s="1"/>
  <c r="CL183" i="48" s="1"/>
  <c r="CK161" i="48"/>
  <c r="CK172" i="48" s="1"/>
  <c r="CK183" i="48" s="1"/>
  <c r="CI161" i="48"/>
  <c r="CI172" i="48" s="1"/>
  <c r="CI183" i="48" s="1"/>
  <c r="CH161" i="48"/>
  <c r="CH172" i="48" s="1"/>
  <c r="CH183" i="48" s="1"/>
  <c r="CG161" i="48"/>
  <c r="CG172" i="48" s="1"/>
  <c r="CG183" i="48" s="1"/>
  <c r="CF161" i="48"/>
  <c r="CF172" i="48" s="1"/>
  <c r="CF183" i="48" s="1"/>
  <c r="CE161" i="48"/>
  <c r="CE172" i="48" s="1"/>
  <c r="CE183" i="48" s="1"/>
  <c r="BN161" i="48"/>
  <c r="BO161" i="48" s="1"/>
  <c r="BP161" i="48" s="1"/>
  <c r="BQ161" i="48" s="1"/>
  <c r="BH161" i="48"/>
  <c r="BI161" i="48" s="1"/>
  <c r="BJ161" i="48" s="1"/>
  <c r="BK161" i="48" s="1"/>
  <c r="BE161" i="48"/>
  <c r="BE172" i="48" s="1"/>
  <c r="BE183" i="48" s="1"/>
  <c r="BD161" i="48"/>
  <c r="BD172" i="48" s="1"/>
  <c r="BD183" i="48" s="1"/>
  <c r="BC161" i="48"/>
  <c r="BC172" i="48" s="1"/>
  <c r="BC183" i="48" s="1"/>
  <c r="BB161" i="48"/>
  <c r="BB172" i="48" s="1"/>
  <c r="BB183" i="48" s="1"/>
  <c r="BA161" i="48"/>
  <c r="BA172" i="48" s="1"/>
  <c r="BA183" i="48" s="1"/>
  <c r="AY161" i="48"/>
  <c r="AY172" i="48" s="1"/>
  <c r="AY183" i="48" s="1"/>
  <c r="AX161" i="48"/>
  <c r="AX172" i="48" s="1"/>
  <c r="AX183" i="48" s="1"/>
  <c r="AW161" i="48"/>
  <c r="AW172" i="48" s="1"/>
  <c r="AW183" i="48" s="1"/>
  <c r="AV161" i="48"/>
  <c r="AV172" i="48" s="1"/>
  <c r="AV183" i="48" s="1"/>
  <c r="AU161" i="48"/>
  <c r="AU172" i="48" s="1"/>
  <c r="AU183" i="48" s="1"/>
  <c r="EH160" i="48"/>
  <c r="EI160" i="48" s="1"/>
  <c r="EJ160" i="48" s="1"/>
  <c r="EK160" i="48" s="1"/>
  <c r="EB160" i="48"/>
  <c r="EC160" i="48" s="1"/>
  <c r="ED160" i="48" s="1"/>
  <c r="EE160" i="48" s="1"/>
  <c r="DY160" i="48"/>
  <c r="DY171" i="48" s="1"/>
  <c r="DY182" i="48" s="1"/>
  <c r="DX160" i="48"/>
  <c r="DX171" i="48" s="1"/>
  <c r="DX182" i="48" s="1"/>
  <c r="DW160" i="48"/>
  <c r="DW171" i="48" s="1"/>
  <c r="DW182" i="48" s="1"/>
  <c r="DV160" i="48"/>
  <c r="DV171" i="48" s="1"/>
  <c r="DV182" i="48" s="1"/>
  <c r="DU160" i="48"/>
  <c r="DU171" i="48" s="1"/>
  <c r="DU182" i="48" s="1"/>
  <c r="DS160" i="48"/>
  <c r="DS171" i="48" s="1"/>
  <c r="DS182" i="48" s="1"/>
  <c r="DR160" i="48"/>
  <c r="DR171" i="48" s="1"/>
  <c r="DR182" i="48" s="1"/>
  <c r="DQ160" i="48"/>
  <c r="DQ171" i="48" s="1"/>
  <c r="DQ182" i="48" s="1"/>
  <c r="DP160" i="48"/>
  <c r="DP171" i="48" s="1"/>
  <c r="DP182" i="48" s="1"/>
  <c r="DO160" i="48"/>
  <c r="DO171" i="48" s="1"/>
  <c r="DO182" i="48" s="1"/>
  <c r="CX160" i="48"/>
  <c r="CY160" i="48" s="1"/>
  <c r="CZ160" i="48" s="1"/>
  <c r="DA160" i="48" s="1"/>
  <c r="CR160" i="48"/>
  <c r="CS160" i="48" s="1"/>
  <c r="CT160" i="48" s="1"/>
  <c r="CU160" i="48" s="1"/>
  <c r="CO160" i="48"/>
  <c r="CO171" i="48" s="1"/>
  <c r="CO182" i="48" s="1"/>
  <c r="CN160" i="48"/>
  <c r="CN171" i="48" s="1"/>
  <c r="CN182" i="48" s="1"/>
  <c r="CM160" i="48"/>
  <c r="CM171" i="48" s="1"/>
  <c r="CM182" i="48" s="1"/>
  <c r="CL160" i="48"/>
  <c r="CL171" i="48" s="1"/>
  <c r="CL182" i="48" s="1"/>
  <c r="CK160" i="48"/>
  <c r="CK171" i="48" s="1"/>
  <c r="CK182" i="48" s="1"/>
  <c r="CI160" i="48"/>
  <c r="CI171" i="48" s="1"/>
  <c r="CI182" i="48" s="1"/>
  <c r="CH160" i="48"/>
  <c r="CH171" i="48" s="1"/>
  <c r="CH182" i="48" s="1"/>
  <c r="CG160" i="48"/>
  <c r="CG171" i="48" s="1"/>
  <c r="CG182" i="48" s="1"/>
  <c r="CF160" i="48"/>
  <c r="CF171" i="48" s="1"/>
  <c r="CF182" i="48" s="1"/>
  <c r="CE160" i="48"/>
  <c r="CE171" i="48" s="1"/>
  <c r="CE182" i="48" s="1"/>
  <c r="BN160" i="48"/>
  <c r="BO160" i="48" s="1"/>
  <c r="BP160" i="48" s="1"/>
  <c r="BQ160" i="48" s="1"/>
  <c r="BH160" i="48"/>
  <c r="BI160" i="48" s="1"/>
  <c r="BJ160" i="48" s="1"/>
  <c r="BK160" i="48" s="1"/>
  <c r="BE160" i="48"/>
  <c r="BE171" i="48" s="1"/>
  <c r="BE182" i="48" s="1"/>
  <c r="BD160" i="48"/>
  <c r="BD171" i="48" s="1"/>
  <c r="BD182" i="48" s="1"/>
  <c r="BC160" i="48"/>
  <c r="BC171" i="48" s="1"/>
  <c r="BC182" i="48" s="1"/>
  <c r="BB160" i="48"/>
  <c r="BB171" i="48" s="1"/>
  <c r="BB182" i="48" s="1"/>
  <c r="BA160" i="48"/>
  <c r="BA171" i="48" s="1"/>
  <c r="BA182" i="48" s="1"/>
  <c r="AY160" i="48"/>
  <c r="AY171" i="48" s="1"/>
  <c r="AY182" i="48" s="1"/>
  <c r="AX160" i="48"/>
  <c r="AX171" i="48" s="1"/>
  <c r="AX182" i="48" s="1"/>
  <c r="AW160" i="48"/>
  <c r="AW171" i="48" s="1"/>
  <c r="AW182" i="48" s="1"/>
  <c r="AV160" i="48"/>
  <c r="AV171" i="48" s="1"/>
  <c r="AV182" i="48" s="1"/>
  <c r="AU160" i="48"/>
  <c r="AU171" i="48" s="1"/>
  <c r="AU182" i="48" s="1"/>
  <c r="EH159" i="48"/>
  <c r="EI159" i="48" s="1"/>
  <c r="EJ159" i="48" s="1"/>
  <c r="EK159" i="48" s="1"/>
  <c r="EB159" i="48"/>
  <c r="EC159" i="48" s="1"/>
  <c r="ED159" i="48" s="1"/>
  <c r="EE159" i="48" s="1"/>
  <c r="DY159" i="48"/>
  <c r="DY170" i="48" s="1"/>
  <c r="DY181" i="48" s="1"/>
  <c r="DX159" i="48"/>
  <c r="DX170" i="48" s="1"/>
  <c r="DX181" i="48" s="1"/>
  <c r="DW159" i="48"/>
  <c r="DW170" i="48" s="1"/>
  <c r="DW181" i="48" s="1"/>
  <c r="DV159" i="48"/>
  <c r="DV170" i="48" s="1"/>
  <c r="DV181" i="48" s="1"/>
  <c r="DU159" i="48"/>
  <c r="DU170" i="48" s="1"/>
  <c r="DU181" i="48" s="1"/>
  <c r="DS159" i="48"/>
  <c r="DS170" i="48" s="1"/>
  <c r="DS181" i="48" s="1"/>
  <c r="DR159" i="48"/>
  <c r="DR170" i="48" s="1"/>
  <c r="DR181" i="48" s="1"/>
  <c r="DQ159" i="48"/>
  <c r="DQ170" i="48" s="1"/>
  <c r="DQ181" i="48" s="1"/>
  <c r="DP159" i="48"/>
  <c r="DP170" i="48" s="1"/>
  <c r="DP181" i="48" s="1"/>
  <c r="DO159" i="48"/>
  <c r="DO170" i="48" s="1"/>
  <c r="DO181" i="48" s="1"/>
  <c r="CX159" i="48"/>
  <c r="CY159" i="48" s="1"/>
  <c r="CZ159" i="48" s="1"/>
  <c r="DA159" i="48" s="1"/>
  <c r="CR159" i="48"/>
  <c r="CS159" i="48" s="1"/>
  <c r="CT159" i="48" s="1"/>
  <c r="CU159" i="48" s="1"/>
  <c r="CO159" i="48"/>
  <c r="CO170" i="48" s="1"/>
  <c r="CO181" i="48" s="1"/>
  <c r="CN159" i="48"/>
  <c r="CN170" i="48" s="1"/>
  <c r="CN181" i="48" s="1"/>
  <c r="CM159" i="48"/>
  <c r="CM170" i="48" s="1"/>
  <c r="CM181" i="48" s="1"/>
  <c r="CL159" i="48"/>
  <c r="CL170" i="48" s="1"/>
  <c r="CL181" i="48" s="1"/>
  <c r="CK159" i="48"/>
  <c r="CK170" i="48" s="1"/>
  <c r="CK181" i="48" s="1"/>
  <c r="CI159" i="48"/>
  <c r="CI170" i="48" s="1"/>
  <c r="CI181" i="48" s="1"/>
  <c r="CH159" i="48"/>
  <c r="CH170" i="48" s="1"/>
  <c r="CH181" i="48" s="1"/>
  <c r="CG159" i="48"/>
  <c r="CG170" i="48" s="1"/>
  <c r="CG181" i="48" s="1"/>
  <c r="CF159" i="48"/>
  <c r="CF170" i="48" s="1"/>
  <c r="CF181" i="48" s="1"/>
  <c r="CE159" i="48"/>
  <c r="CE170" i="48" s="1"/>
  <c r="CE181" i="48" s="1"/>
  <c r="BN159" i="48"/>
  <c r="BO159" i="48" s="1"/>
  <c r="BP159" i="48" s="1"/>
  <c r="BQ159" i="48" s="1"/>
  <c r="BH159" i="48"/>
  <c r="BI159" i="48" s="1"/>
  <c r="BJ159" i="48" s="1"/>
  <c r="BK159" i="48" s="1"/>
  <c r="BE159" i="48"/>
  <c r="BE170" i="48" s="1"/>
  <c r="BE181" i="48" s="1"/>
  <c r="BD159" i="48"/>
  <c r="BD170" i="48" s="1"/>
  <c r="BD181" i="48" s="1"/>
  <c r="BC159" i="48"/>
  <c r="BC170" i="48" s="1"/>
  <c r="BC181" i="48" s="1"/>
  <c r="BB159" i="48"/>
  <c r="BB170" i="48" s="1"/>
  <c r="BB181" i="48" s="1"/>
  <c r="BA159" i="48"/>
  <c r="BA170" i="48" s="1"/>
  <c r="BA181" i="48" s="1"/>
  <c r="AY159" i="48"/>
  <c r="AY170" i="48" s="1"/>
  <c r="AY181" i="48" s="1"/>
  <c r="AX159" i="48"/>
  <c r="AX170" i="48" s="1"/>
  <c r="AX181" i="48" s="1"/>
  <c r="AW159" i="48"/>
  <c r="AW170" i="48" s="1"/>
  <c r="AW181" i="48" s="1"/>
  <c r="AV159" i="48"/>
  <c r="AV170" i="48" s="1"/>
  <c r="AV181" i="48" s="1"/>
  <c r="AU159" i="48"/>
  <c r="AU170" i="48" s="1"/>
  <c r="AU181" i="48" s="1"/>
  <c r="EH158" i="48"/>
  <c r="EI158" i="48" s="1"/>
  <c r="EJ158" i="48" s="1"/>
  <c r="EK158" i="48" s="1"/>
  <c r="EB158" i="48"/>
  <c r="EC158" i="48" s="1"/>
  <c r="ED158" i="48" s="1"/>
  <c r="EE158" i="48" s="1"/>
  <c r="DY158" i="48"/>
  <c r="DY169" i="48" s="1"/>
  <c r="DY180" i="48" s="1"/>
  <c r="DX158" i="48"/>
  <c r="DX169" i="48" s="1"/>
  <c r="DX180" i="48" s="1"/>
  <c r="DW158" i="48"/>
  <c r="DW169" i="48" s="1"/>
  <c r="DW180" i="48" s="1"/>
  <c r="DV158" i="48"/>
  <c r="DV169" i="48" s="1"/>
  <c r="DV180" i="48" s="1"/>
  <c r="DU158" i="48"/>
  <c r="DU169" i="48" s="1"/>
  <c r="DU180" i="48" s="1"/>
  <c r="DS158" i="48"/>
  <c r="DS169" i="48" s="1"/>
  <c r="DS180" i="48" s="1"/>
  <c r="DR158" i="48"/>
  <c r="DR169" i="48" s="1"/>
  <c r="DR180" i="48" s="1"/>
  <c r="DQ158" i="48"/>
  <c r="DQ169" i="48" s="1"/>
  <c r="DQ180" i="48" s="1"/>
  <c r="DP158" i="48"/>
  <c r="DP169" i="48" s="1"/>
  <c r="DP180" i="48" s="1"/>
  <c r="DO158" i="48"/>
  <c r="DO169" i="48" s="1"/>
  <c r="DO180" i="48" s="1"/>
  <c r="CX158" i="48"/>
  <c r="CY158" i="48" s="1"/>
  <c r="CZ158" i="48" s="1"/>
  <c r="DA158" i="48" s="1"/>
  <c r="CR158" i="48"/>
  <c r="CS158" i="48" s="1"/>
  <c r="CT158" i="48" s="1"/>
  <c r="CU158" i="48" s="1"/>
  <c r="CO158" i="48"/>
  <c r="CO169" i="48" s="1"/>
  <c r="CO180" i="48" s="1"/>
  <c r="CN158" i="48"/>
  <c r="CN169" i="48" s="1"/>
  <c r="CN180" i="48" s="1"/>
  <c r="CM158" i="48"/>
  <c r="CM169" i="48" s="1"/>
  <c r="CM180" i="48" s="1"/>
  <c r="CL158" i="48"/>
  <c r="CL169" i="48" s="1"/>
  <c r="CL180" i="48" s="1"/>
  <c r="CK158" i="48"/>
  <c r="CK169" i="48" s="1"/>
  <c r="CK180" i="48" s="1"/>
  <c r="CI158" i="48"/>
  <c r="CI169" i="48" s="1"/>
  <c r="CI180" i="48" s="1"/>
  <c r="CH158" i="48"/>
  <c r="CH169" i="48" s="1"/>
  <c r="CH180" i="48" s="1"/>
  <c r="CG158" i="48"/>
  <c r="CG169" i="48" s="1"/>
  <c r="CG180" i="48" s="1"/>
  <c r="CF158" i="48"/>
  <c r="CF169" i="48" s="1"/>
  <c r="CF180" i="48" s="1"/>
  <c r="CE158" i="48"/>
  <c r="CE169" i="48" s="1"/>
  <c r="CE180" i="48" s="1"/>
  <c r="BN158" i="48"/>
  <c r="BO158" i="48" s="1"/>
  <c r="BP158" i="48" s="1"/>
  <c r="BQ158" i="48" s="1"/>
  <c r="BH158" i="48"/>
  <c r="BI158" i="48" s="1"/>
  <c r="BJ158" i="48" s="1"/>
  <c r="BK158" i="48" s="1"/>
  <c r="BE158" i="48"/>
  <c r="BE169" i="48" s="1"/>
  <c r="BE180" i="48" s="1"/>
  <c r="BD158" i="48"/>
  <c r="BD169" i="48" s="1"/>
  <c r="BD180" i="48" s="1"/>
  <c r="BC158" i="48"/>
  <c r="BC169" i="48" s="1"/>
  <c r="BC180" i="48" s="1"/>
  <c r="BB158" i="48"/>
  <c r="BB169" i="48" s="1"/>
  <c r="BB180" i="48" s="1"/>
  <c r="BA158" i="48"/>
  <c r="BA169" i="48" s="1"/>
  <c r="BA180" i="48" s="1"/>
  <c r="AY158" i="48"/>
  <c r="AY169" i="48" s="1"/>
  <c r="AY180" i="48" s="1"/>
  <c r="AX158" i="48"/>
  <c r="AX169" i="48" s="1"/>
  <c r="AX180" i="48" s="1"/>
  <c r="AW158" i="48"/>
  <c r="AW169" i="48" s="1"/>
  <c r="AW180" i="48" s="1"/>
  <c r="AV158" i="48"/>
  <c r="AV169" i="48" s="1"/>
  <c r="AV180" i="48" s="1"/>
  <c r="AU158" i="48"/>
  <c r="AU169" i="48" s="1"/>
  <c r="AU180" i="48" s="1"/>
  <c r="EH157" i="48"/>
  <c r="EI157" i="48" s="1"/>
  <c r="EJ157" i="48" s="1"/>
  <c r="EK157" i="48" s="1"/>
  <c r="EB157" i="48"/>
  <c r="EC157" i="48" s="1"/>
  <c r="ED157" i="48" s="1"/>
  <c r="EE157" i="48" s="1"/>
  <c r="DY157" i="48"/>
  <c r="DY168" i="48" s="1"/>
  <c r="DY179" i="48" s="1"/>
  <c r="DX157" i="48"/>
  <c r="DX168" i="48" s="1"/>
  <c r="DX179" i="48" s="1"/>
  <c r="DW157" i="48"/>
  <c r="DW168" i="48" s="1"/>
  <c r="DW179" i="48" s="1"/>
  <c r="DV157" i="48"/>
  <c r="DV168" i="48" s="1"/>
  <c r="DV179" i="48" s="1"/>
  <c r="DU157" i="48"/>
  <c r="DU168" i="48" s="1"/>
  <c r="DU179" i="48" s="1"/>
  <c r="DS157" i="48"/>
  <c r="DS168" i="48" s="1"/>
  <c r="DS179" i="48" s="1"/>
  <c r="DR157" i="48"/>
  <c r="DR168" i="48" s="1"/>
  <c r="DR179" i="48" s="1"/>
  <c r="DQ157" i="48"/>
  <c r="DQ168" i="48" s="1"/>
  <c r="DQ179" i="48" s="1"/>
  <c r="DP157" i="48"/>
  <c r="DP168" i="48" s="1"/>
  <c r="DP179" i="48" s="1"/>
  <c r="DO157" i="48"/>
  <c r="DO168" i="48" s="1"/>
  <c r="DO179" i="48" s="1"/>
  <c r="CX157" i="48"/>
  <c r="CY157" i="48" s="1"/>
  <c r="CZ157" i="48" s="1"/>
  <c r="DA157" i="48" s="1"/>
  <c r="CR157" i="48"/>
  <c r="CS157" i="48" s="1"/>
  <c r="CT157" i="48" s="1"/>
  <c r="CU157" i="48" s="1"/>
  <c r="CO157" i="48"/>
  <c r="CO168" i="48" s="1"/>
  <c r="CO179" i="48" s="1"/>
  <c r="CN157" i="48"/>
  <c r="CN168" i="48" s="1"/>
  <c r="CN179" i="48" s="1"/>
  <c r="CM157" i="48"/>
  <c r="CM168" i="48" s="1"/>
  <c r="CM179" i="48" s="1"/>
  <c r="CL157" i="48"/>
  <c r="CL168" i="48" s="1"/>
  <c r="CL179" i="48" s="1"/>
  <c r="CK157" i="48"/>
  <c r="CK168" i="48" s="1"/>
  <c r="CK179" i="48" s="1"/>
  <c r="CI157" i="48"/>
  <c r="CI168" i="48" s="1"/>
  <c r="CI179" i="48" s="1"/>
  <c r="CH157" i="48"/>
  <c r="CH168" i="48" s="1"/>
  <c r="CH179" i="48" s="1"/>
  <c r="CG157" i="48"/>
  <c r="CG168" i="48" s="1"/>
  <c r="CG179" i="48" s="1"/>
  <c r="CF157" i="48"/>
  <c r="CF168" i="48" s="1"/>
  <c r="CF179" i="48" s="1"/>
  <c r="CE157" i="48"/>
  <c r="CE168" i="48" s="1"/>
  <c r="CE179" i="48" s="1"/>
  <c r="BN157" i="48"/>
  <c r="BO157" i="48" s="1"/>
  <c r="BP157" i="48" s="1"/>
  <c r="BQ157" i="48" s="1"/>
  <c r="BH157" i="48"/>
  <c r="BI157" i="48" s="1"/>
  <c r="BJ157" i="48" s="1"/>
  <c r="BK157" i="48" s="1"/>
  <c r="BE157" i="48"/>
  <c r="BE168" i="48" s="1"/>
  <c r="BE179" i="48" s="1"/>
  <c r="BD157" i="48"/>
  <c r="BD168" i="48" s="1"/>
  <c r="BD179" i="48" s="1"/>
  <c r="BC157" i="48"/>
  <c r="BC168" i="48" s="1"/>
  <c r="BC179" i="48" s="1"/>
  <c r="BB157" i="48"/>
  <c r="BB168" i="48" s="1"/>
  <c r="BB179" i="48" s="1"/>
  <c r="BA157" i="48"/>
  <c r="BA168" i="48" s="1"/>
  <c r="BA179" i="48" s="1"/>
  <c r="AY157" i="48"/>
  <c r="AY168" i="48" s="1"/>
  <c r="AY179" i="48" s="1"/>
  <c r="AX157" i="48"/>
  <c r="AX168" i="48" s="1"/>
  <c r="AX179" i="48" s="1"/>
  <c r="AW157" i="48"/>
  <c r="AW168" i="48" s="1"/>
  <c r="AW179" i="48" s="1"/>
  <c r="AV157" i="48"/>
  <c r="AV168" i="48" s="1"/>
  <c r="AV179" i="48" s="1"/>
  <c r="AU157" i="48"/>
  <c r="AU168" i="48" s="1"/>
  <c r="AU179" i="48" s="1"/>
  <c r="EH156" i="48"/>
  <c r="EI156" i="48" s="1"/>
  <c r="EJ156" i="48" s="1"/>
  <c r="EK156" i="48" s="1"/>
  <c r="EB156" i="48"/>
  <c r="EC156" i="48" s="1"/>
  <c r="ED156" i="48" s="1"/>
  <c r="EE156" i="48" s="1"/>
  <c r="DY156" i="48"/>
  <c r="DY167" i="48" s="1"/>
  <c r="DY178" i="48" s="1"/>
  <c r="DX156" i="48"/>
  <c r="DX167" i="48" s="1"/>
  <c r="DX178" i="48" s="1"/>
  <c r="DW156" i="48"/>
  <c r="DW167" i="48" s="1"/>
  <c r="DW178" i="48" s="1"/>
  <c r="DV156" i="48"/>
  <c r="DV167" i="48" s="1"/>
  <c r="DV178" i="48" s="1"/>
  <c r="DU156" i="48"/>
  <c r="DU167" i="48" s="1"/>
  <c r="DU178" i="48" s="1"/>
  <c r="DS156" i="48"/>
  <c r="DS167" i="48" s="1"/>
  <c r="DS178" i="48" s="1"/>
  <c r="DR156" i="48"/>
  <c r="DR167" i="48" s="1"/>
  <c r="DR178" i="48" s="1"/>
  <c r="DQ156" i="48"/>
  <c r="DQ167" i="48" s="1"/>
  <c r="DQ178" i="48" s="1"/>
  <c r="DP156" i="48"/>
  <c r="DP167" i="48" s="1"/>
  <c r="DP178" i="48" s="1"/>
  <c r="DO156" i="48"/>
  <c r="DO167" i="48" s="1"/>
  <c r="DO178" i="48" s="1"/>
  <c r="CX156" i="48"/>
  <c r="CY156" i="48" s="1"/>
  <c r="CZ156" i="48" s="1"/>
  <c r="DA156" i="48" s="1"/>
  <c r="CR156" i="48"/>
  <c r="CS156" i="48" s="1"/>
  <c r="CT156" i="48" s="1"/>
  <c r="CU156" i="48" s="1"/>
  <c r="CO156" i="48"/>
  <c r="CO167" i="48" s="1"/>
  <c r="CO178" i="48" s="1"/>
  <c r="CN156" i="48"/>
  <c r="CN167" i="48" s="1"/>
  <c r="CN178" i="48" s="1"/>
  <c r="CM156" i="48"/>
  <c r="CM167" i="48" s="1"/>
  <c r="CM178" i="48" s="1"/>
  <c r="CL156" i="48"/>
  <c r="CL167" i="48" s="1"/>
  <c r="CL178" i="48" s="1"/>
  <c r="CK156" i="48"/>
  <c r="CK167" i="48" s="1"/>
  <c r="CK178" i="48" s="1"/>
  <c r="CI156" i="48"/>
  <c r="CI167" i="48" s="1"/>
  <c r="CI178" i="48" s="1"/>
  <c r="CH156" i="48"/>
  <c r="CH167" i="48" s="1"/>
  <c r="CH178" i="48" s="1"/>
  <c r="CG156" i="48"/>
  <c r="CG167" i="48" s="1"/>
  <c r="CG178" i="48" s="1"/>
  <c r="CF156" i="48"/>
  <c r="CF167" i="48" s="1"/>
  <c r="CF178" i="48" s="1"/>
  <c r="CE156" i="48"/>
  <c r="CE167" i="48" s="1"/>
  <c r="CE178" i="48" s="1"/>
  <c r="BN156" i="48"/>
  <c r="BO156" i="48" s="1"/>
  <c r="BP156" i="48" s="1"/>
  <c r="BQ156" i="48" s="1"/>
  <c r="BH156" i="48"/>
  <c r="BI156" i="48" s="1"/>
  <c r="BJ156" i="48" s="1"/>
  <c r="BK156" i="48" s="1"/>
  <c r="BE156" i="48"/>
  <c r="BE167" i="48" s="1"/>
  <c r="BE178" i="48" s="1"/>
  <c r="BD156" i="48"/>
  <c r="BD167" i="48" s="1"/>
  <c r="BD178" i="48" s="1"/>
  <c r="BC156" i="48"/>
  <c r="BC167" i="48" s="1"/>
  <c r="BC178" i="48" s="1"/>
  <c r="BB156" i="48"/>
  <c r="BB167" i="48" s="1"/>
  <c r="BB178" i="48" s="1"/>
  <c r="BA156" i="48"/>
  <c r="BA167" i="48" s="1"/>
  <c r="BA178" i="48" s="1"/>
  <c r="AY156" i="48"/>
  <c r="AY167" i="48" s="1"/>
  <c r="AY178" i="48" s="1"/>
  <c r="AX156" i="48"/>
  <c r="AX167" i="48" s="1"/>
  <c r="AX178" i="48" s="1"/>
  <c r="AW156" i="48"/>
  <c r="AW167" i="48" s="1"/>
  <c r="AW178" i="48" s="1"/>
  <c r="AV156" i="48"/>
  <c r="AV167" i="48" s="1"/>
  <c r="AV178" i="48" s="1"/>
  <c r="AU156" i="48"/>
  <c r="AU167" i="48" s="1"/>
  <c r="AU178" i="48" s="1"/>
  <c r="EH155" i="48"/>
  <c r="EI155" i="48" s="1"/>
  <c r="EJ155" i="48" s="1"/>
  <c r="EK155" i="48" s="1"/>
  <c r="EB155" i="48"/>
  <c r="EC155" i="48" s="1"/>
  <c r="ED155" i="48" s="1"/>
  <c r="EE155" i="48" s="1"/>
  <c r="DY155" i="48"/>
  <c r="DY166" i="48" s="1"/>
  <c r="DY177" i="48" s="1"/>
  <c r="DX155" i="48"/>
  <c r="DX166" i="48" s="1"/>
  <c r="DX177" i="48" s="1"/>
  <c r="DW155" i="48"/>
  <c r="DW166" i="48" s="1"/>
  <c r="DW177" i="48" s="1"/>
  <c r="DV155" i="48"/>
  <c r="DV166" i="48" s="1"/>
  <c r="DV177" i="48" s="1"/>
  <c r="DU155" i="48"/>
  <c r="DU166" i="48" s="1"/>
  <c r="DU177" i="48" s="1"/>
  <c r="DS155" i="48"/>
  <c r="DS166" i="48" s="1"/>
  <c r="DS177" i="48" s="1"/>
  <c r="DR155" i="48"/>
  <c r="DR166" i="48" s="1"/>
  <c r="DR177" i="48" s="1"/>
  <c r="DQ155" i="48"/>
  <c r="DQ166" i="48" s="1"/>
  <c r="DQ177" i="48" s="1"/>
  <c r="DP155" i="48"/>
  <c r="DP166" i="48" s="1"/>
  <c r="DP177" i="48" s="1"/>
  <c r="DO155" i="48"/>
  <c r="DO166" i="48" s="1"/>
  <c r="DO177" i="48" s="1"/>
  <c r="CX155" i="48"/>
  <c r="CY155" i="48" s="1"/>
  <c r="CZ155" i="48" s="1"/>
  <c r="DA155" i="48" s="1"/>
  <c r="CR155" i="48"/>
  <c r="CS155" i="48" s="1"/>
  <c r="CT155" i="48" s="1"/>
  <c r="CU155" i="48" s="1"/>
  <c r="CO155" i="48"/>
  <c r="CO166" i="48" s="1"/>
  <c r="CO177" i="48" s="1"/>
  <c r="CN155" i="48"/>
  <c r="CN166" i="48" s="1"/>
  <c r="CN177" i="48" s="1"/>
  <c r="CM155" i="48"/>
  <c r="CM166" i="48" s="1"/>
  <c r="CM177" i="48" s="1"/>
  <c r="CL155" i="48"/>
  <c r="CL166" i="48" s="1"/>
  <c r="CL177" i="48" s="1"/>
  <c r="CK155" i="48"/>
  <c r="CK166" i="48" s="1"/>
  <c r="CK177" i="48" s="1"/>
  <c r="CI155" i="48"/>
  <c r="CI166" i="48" s="1"/>
  <c r="CI177" i="48" s="1"/>
  <c r="CH155" i="48"/>
  <c r="CH166" i="48" s="1"/>
  <c r="CH177" i="48" s="1"/>
  <c r="CG155" i="48"/>
  <c r="CG166" i="48" s="1"/>
  <c r="CG177" i="48" s="1"/>
  <c r="CF155" i="48"/>
  <c r="CF166" i="48" s="1"/>
  <c r="CF177" i="48" s="1"/>
  <c r="CE155" i="48"/>
  <c r="CE166" i="48" s="1"/>
  <c r="CE177" i="48" s="1"/>
  <c r="BN155" i="48"/>
  <c r="BO155" i="48" s="1"/>
  <c r="BP155" i="48" s="1"/>
  <c r="BQ155" i="48" s="1"/>
  <c r="BH155" i="48"/>
  <c r="BI155" i="48" s="1"/>
  <c r="BJ155" i="48" s="1"/>
  <c r="BK155" i="48" s="1"/>
  <c r="BE155" i="48"/>
  <c r="BE166" i="48" s="1"/>
  <c r="BE177" i="48" s="1"/>
  <c r="BD155" i="48"/>
  <c r="BD166" i="48" s="1"/>
  <c r="BD177" i="48" s="1"/>
  <c r="BC155" i="48"/>
  <c r="BC166" i="48" s="1"/>
  <c r="BC177" i="48" s="1"/>
  <c r="BB155" i="48"/>
  <c r="BB166" i="48" s="1"/>
  <c r="BB177" i="48" s="1"/>
  <c r="BA155" i="48"/>
  <c r="BA166" i="48" s="1"/>
  <c r="BA177" i="48" s="1"/>
  <c r="AY155" i="48"/>
  <c r="AY166" i="48" s="1"/>
  <c r="AY177" i="48" s="1"/>
  <c r="AX155" i="48"/>
  <c r="AX166" i="48" s="1"/>
  <c r="AX177" i="48" s="1"/>
  <c r="AW155" i="48"/>
  <c r="AW166" i="48" s="1"/>
  <c r="AW177" i="48" s="1"/>
  <c r="AV155" i="48"/>
  <c r="AV166" i="48" s="1"/>
  <c r="AV177" i="48" s="1"/>
  <c r="AU155" i="48"/>
  <c r="AU166" i="48" s="1"/>
  <c r="AU177" i="48" s="1"/>
  <c r="EH154" i="48"/>
  <c r="EI154" i="48" s="1"/>
  <c r="EJ154" i="48" s="1"/>
  <c r="EK154" i="48" s="1"/>
  <c r="EB154" i="48"/>
  <c r="EC154" i="48" s="1"/>
  <c r="ED154" i="48" s="1"/>
  <c r="EE154" i="48" s="1"/>
  <c r="DY154" i="48"/>
  <c r="DY165" i="48" s="1"/>
  <c r="DY176" i="48" s="1"/>
  <c r="DX154" i="48"/>
  <c r="DX165" i="48" s="1"/>
  <c r="DX176" i="48" s="1"/>
  <c r="DW154" i="48"/>
  <c r="DW165" i="48" s="1"/>
  <c r="DW176" i="48" s="1"/>
  <c r="DV154" i="48"/>
  <c r="DV165" i="48" s="1"/>
  <c r="DV176" i="48" s="1"/>
  <c r="DU154" i="48"/>
  <c r="DU165" i="48" s="1"/>
  <c r="DU176" i="48" s="1"/>
  <c r="DS154" i="48"/>
  <c r="DS165" i="48" s="1"/>
  <c r="DS176" i="48" s="1"/>
  <c r="DR154" i="48"/>
  <c r="DR165" i="48" s="1"/>
  <c r="DR176" i="48" s="1"/>
  <c r="DQ154" i="48"/>
  <c r="DQ165" i="48" s="1"/>
  <c r="DQ176" i="48" s="1"/>
  <c r="DP154" i="48"/>
  <c r="DP165" i="48" s="1"/>
  <c r="DP176" i="48" s="1"/>
  <c r="DO154" i="48"/>
  <c r="DO165" i="48" s="1"/>
  <c r="DO176" i="48" s="1"/>
  <c r="CX154" i="48"/>
  <c r="CY154" i="48" s="1"/>
  <c r="CZ154" i="48" s="1"/>
  <c r="DA154" i="48" s="1"/>
  <c r="CR154" i="48"/>
  <c r="CS154" i="48" s="1"/>
  <c r="CT154" i="48" s="1"/>
  <c r="CU154" i="48" s="1"/>
  <c r="CO154" i="48"/>
  <c r="CO165" i="48" s="1"/>
  <c r="CO176" i="48" s="1"/>
  <c r="CN154" i="48"/>
  <c r="CN165" i="48" s="1"/>
  <c r="CN176" i="48" s="1"/>
  <c r="CM154" i="48"/>
  <c r="CM165" i="48" s="1"/>
  <c r="CM176" i="48" s="1"/>
  <c r="CL154" i="48"/>
  <c r="CL165" i="48" s="1"/>
  <c r="CL176" i="48" s="1"/>
  <c r="CK154" i="48"/>
  <c r="CK165" i="48" s="1"/>
  <c r="CK176" i="48" s="1"/>
  <c r="CI154" i="48"/>
  <c r="CI165" i="48" s="1"/>
  <c r="CI176" i="48" s="1"/>
  <c r="CH154" i="48"/>
  <c r="CH165" i="48" s="1"/>
  <c r="CH176" i="48" s="1"/>
  <c r="CG154" i="48"/>
  <c r="CG165" i="48" s="1"/>
  <c r="CG176" i="48" s="1"/>
  <c r="CF154" i="48"/>
  <c r="CF165" i="48" s="1"/>
  <c r="CF176" i="48" s="1"/>
  <c r="CE154" i="48"/>
  <c r="CE165" i="48" s="1"/>
  <c r="CE176" i="48" s="1"/>
  <c r="BN154" i="48"/>
  <c r="BO154" i="48" s="1"/>
  <c r="BP154" i="48" s="1"/>
  <c r="BQ154" i="48" s="1"/>
  <c r="BH154" i="48"/>
  <c r="BI154" i="48" s="1"/>
  <c r="BJ154" i="48" s="1"/>
  <c r="BK154" i="48" s="1"/>
  <c r="BE154" i="48"/>
  <c r="BE165" i="48" s="1"/>
  <c r="BE176" i="48" s="1"/>
  <c r="BD154" i="48"/>
  <c r="BD165" i="48" s="1"/>
  <c r="BD176" i="48" s="1"/>
  <c r="BC154" i="48"/>
  <c r="BC165" i="48" s="1"/>
  <c r="BC176" i="48" s="1"/>
  <c r="BB154" i="48"/>
  <c r="BB165" i="48" s="1"/>
  <c r="BB176" i="48" s="1"/>
  <c r="BA154" i="48"/>
  <c r="BA165" i="48" s="1"/>
  <c r="BA176" i="48" s="1"/>
  <c r="AY154" i="48"/>
  <c r="AY165" i="48" s="1"/>
  <c r="AY176" i="48" s="1"/>
  <c r="AX154" i="48"/>
  <c r="AX165" i="48" s="1"/>
  <c r="AX176" i="48" s="1"/>
  <c r="AW154" i="48"/>
  <c r="AW165" i="48" s="1"/>
  <c r="AW176" i="48" s="1"/>
  <c r="AV154" i="48"/>
  <c r="AV165" i="48" s="1"/>
  <c r="AV176" i="48" s="1"/>
  <c r="AU154" i="48"/>
  <c r="AU165" i="48" s="1"/>
  <c r="AU176" i="48" s="1"/>
  <c r="EH153" i="48"/>
  <c r="EI153" i="48" s="1"/>
  <c r="EJ153" i="48" s="1"/>
  <c r="EK153" i="48" s="1"/>
  <c r="EB153" i="48"/>
  <c r="EC153" i="48" s="1"/>
  <c r="ED153" i="48" s="1"/>
  <c r="EE153" i="48" s="1"/>
  <c r="DY153" i="48"/>
  <c r="DY164" i="48" s="1"/>
  <c r="DY175" i="48" s="1"/>
  <c r="DX153" i="48"/>
  <c r="DX164" i="48" s="1"/>
  <c r="DX175" i="48" s="1"/>
  <c r="DW153" i="48"/>
  <c r="DW164" i="48" s="1"/>
  <c r="DW175" i="48" s="1"/>
  <c r="DV153" i="48"/>
  <c r="DV164" i="48" s="1"/>
  <c r="DV175" i="48" s="1"/>
  <c r="DU153" i="48"/>
  <c r="DU164" i="48" s="1"/>
  <c r="DU175" i="48" s="1"/>
  <c r="DS153" i="48"/>
  <c r="DS164" i="48" s="1"/>
  <c r="DS175" i="48" s="1"/>
  <c r="DR153" i="48"/>
  <c r="DR164" i="48" s="1"/>
  <c r="DR175" i="48" s="1"/>
  <c r="DQ153" i="48"/>
  <c r="DQ164" i="48" s="1"/>
  <c r="DQ175" i="48" s="1"/>
  <c r="DP153" i="48"/>
  <c r="DP164" i="48" s="1"/>
  <c r="DP175" i="48" s="1"/>
  <c r="CX153" i="48"/>
  <c r="CY153" i="48" s="1"/>
  <c r="CZ153" i="48" s="1"/>
  <c r="DA153" i="48" s="1"/>
  <c r="CR153" i="48"/>
  <c r="CS153" i="48" s="1"/>
  <c r="CT153" i="48" s="1"/>
  <c r="CU153" i="48" s="1"/>
  <c r="CO153" i="48"/>
  <c r="CO164" i="48" s="1"/>
  <c r="CO175" i="48" s="1"/>
  <c r="CN153" i="48"/>
  <c r="CN164" i="48" s="1"/>
  <c r="CN175" i="48" s="1"/>
  <c r="CM153" i="48"/>
  <c r="CM164" i="48" s="1"/>
  <c r="CM175" i="48" s="1"/>
  <c r="CL153" i="48"/>
  <c r="CL164" i="48" s="1"/>
  <c r="CL175" i="48" s="1"/>
  <c r="CK153" i="48"/>
  <c r="CK164" i="48" s="1"/>
  <c r="CK175" i="48" s="1"/>
  <c r="CI153" i="48"/>
  <c r="CI164" i="48" s="1"/>
  <c r="CI175" i="48" s="1"/>
  <c r="CH153" i="48"/>
  <c r="CH164" i="48" s="1"/>
  <c r="CH175" i="48" s="1"/>
  <c r="CG153" i="48"/>
  <c r="CG164" i="48" s="1"/>
  <c r="CG175" i="48" s="1"/>
  <c r="CF153" i="48"/>
  <c r="CF164" i="48" s="1"/>
  <c r="CF175" i="48" s="1"/>
  <c r="BN153" i="48"/>
  <c r="BO153" i="48" s="1"/>
  <c r="BP153" i="48" s="1"/>
  <c r="BQ153" i="48" s="1"/>
  <c r="BH153" i="48"/>
  <c r="BI153" i="48" s="1"/>
  <c r="BJ153" i="48" s="1"/>
  <c r="BK153" i="48" s="1"/>
  <c r="BE153" i="48"/>
  <c r="BE164" i="48" s="1"/>
  <c r="BE175" i="48" s="1"/>
  <c r="BD153" i="48"/>
  <c r="BD164" i="48" s="1"/>
  <c r="BD175" i="48" s="1"/>
  <c r="BC153" i="48"/>
  <c r="BC164" i="48" s="1"/>
  <c r="BC175" i="48" s="1"/>
  <c r="BB153" i="48"/>
  <c r="BB164" i="48" s="1"/>
  <c r="BB175" i="48" s="1"/>
  <c r="BA153" i="48"/>
  <c r="BA164" i="48" s="1"/>
  <c r="BA175" i="48" s="1"/>
  <c r="AY153" i="48"/>
  <c r="AY164" i="48" s="1"/>
  <c r="AY175" i="48" s="1"/>
  <c r="AX153" i="48"/>
  <c r="AX164" i="48" s="1"/>
  <c r="AX175" i="48" s="1"/>
  <c r="AW153" i="48"/>
  <c r="AW164" i="48" s="1"/>
  <c r="AW175" i="48" s="1"/>
  <c r="AV153" i="48"/>
  <c r="AV164" i="48" s="1"/>
  <c r="AV175" i="48" s="1"/>
  <c r="AC153" i="48"/>
  <c r="AI153" i="48" s="1"/>
  <c r="AO153" i="48" s="1"/>
  <c r="AB153" i="48"/>
  <c r="AA153" i="48"/>
  <c r="Z153" i="48"/>
  <c r="Y153" i="48"/>
  <c r="AE153" i="48" s="1"/>
  <c r="AK153" i="48" s="1"/>
  <c r="EH152" i="48"/>
  <c r="EI152" i="48" s="1"/>
  <c r="EJ152" i="48" s="1"/>
  <c r="EK152" i="48" s="1"/>
  <c r="EB152" i="48"/>
  <c r="EC152" i="48" s="1"/>
  <c r="ED152" i="48" s="1"/>
  <c r="EE152" i="48" s="1"/>
  <c r="DY152" i="48"/>
  <c r="DY163" i="48" s="1"/>
  <c r="DY174" i="48" s="1"/>
  <c r="DX152" i="48"/>
  <c r="DX163" i="48" s="1"/>
  <c r="DX174" i="48" s="1"/>
  <c r="DW152" i="48"/>
  <c r="DW163" i="48" s="1"/>
  <c r="DW174" i="48" s="1"/>
  <c r="DV152" i="48"/>
  <c r="DV163" i="48" s="1"/>
  <c r="DV174" i="48" s="1"/>
  <c r="DU152" i="48"/>
  <c r="DU163" i="48" s="1"/>
  <c r="DU174" i="48" s="1"/>
  <c r="DS152" i="48"/>
  <c r="DS163" i="48" s="1"/>
  <c r="DS174" i="48" s="1"/>
  <c r="DR152" i="48"/>
  <c r="DR163" i="48" s="1"/>
  <c r="DR174" i="48" s="1"/>
  <c r="DQ152" i="48"/>
  <c r="DQ163" i="48" s="1"/>
  <c r="DQ174" i="48" s="1"/>
  <c r="DP152" i="48"/>
  <c r="DP163" i="48" s="1"/>
  <c r="DP174" i="48" s="1"/>
  <c r="DO152" i="48"/>
  <c r="DO163" i="48" s="1"/>
  <c r="DO174" i="48" s="1"/>
  <c r="CX152" i="48"/>
  <c r="CY152" i="48" s="1"/>
  <c r="CZ152" i="48" s="1"/>
  <c r="DA152" i="48" s="1"/>
  <c r="CR152" i="48"/>
  <c r="CS152" i="48" s="1"/>
  <c r="CT152" i="48" s="1"/>
  <c r="CU152" i="48" s="1"/>
  <c r="CO152" i="48"/>
  <c r="CO163" i="48" s="1"/>
  <c r="CO174" i="48" s="1"/>
  <c r="CN152" i="48"/>
  <c r="CN163" i="48" s="1"/>
  <c r="CN174" i="48" s="1"/>
  <c r="CM152" i="48"/>
  <c r="CM163" i="48" s="1"/>
  <c r="CM174" i="48" s="1"/>
  <c r="CL152" i="48"/>
  <c r="CL163" i="48" s="1"/>
  <c r="CL174" i="48" s="1"/>
  <c r="CK152" i="48"/>
  <c r="CK163" i="48" s="1"/>
  <c r="CK174" i="48" s="1"/>
  <c r="CI152" i="48"/>
  <c r="CI163" i="48" s="1"/>
  <c r="CI174" i="48" s="1"/>
  <c r="CH152" i="48"/>
  <c r="CH163" i="48" s="1"/>
  <c r="CH174" i="48" s="1"/>
  <c r="CG152" i="48"/>
  <c r="CG163" i="48" s="1"/>
  <c r="CG174" i="48" s="1"/>
  <c r="CF152" i="48"/>
  <c r="CF163" i="48" s="1"/>
  <c r="CF174" i="48" s="1"/>
  <c r="CE152" i="48"/>
  <c r="CE163" i="48" s="1"/>
  <c r="CE174" i="48" s="1"/>
  <c r="BN152" i="48"/>
  <c r="BO152" i="48" s="1"/>
  <c r="BP152" i="48" s="1"/>
  <c r="BQ152" i="48" s="1"/>
  <c r="BH152" i="48"/>
  <c r="BI152" i="48" s="1"/>
  <c r="BJ152" i="48" s="1"/>
  <c r="BK152" i="48" s="1"/>
  <c r="BE152" i="48"/>
  <c r="BE163" i="48" s="1"/>
  <c r="BE174" i="48" s="1"/>
  <c r="BD152" i="48"/>
  <c r="BD163" i="48" s="1"/>
  <c r="BD174" i="48" s="1"/>
  <c r="BC152" i="48"/>
  <c r="BC163" i="48" s="1"/>
  <c r="BC174" i="48" s="1"/>
  <c r="BB152" i="48"/>
  <c r="BB163" i="48" s="1"/>
  <c r="BB174" i="48" s="1"/>
  <c r="BA152" i="48"/>
  <c r="BA163" i="48" s="1"/>
  <c r="BA174" i="48" s="1"/>
  <c r="AY152" i="48"/>
  <c r="AY163" i="48" s="1"/>
  <c r="AY174" i="48" s="1"/>
  <c r="AX152" i="48"/>
  <c r="AX163" i="48" s="1"/>
  <c r="AX174" i="48" s="1"/>
  <c r="AW152" i="48"/>
  <c r="AW163" i="48" s="1"/>
  <c r="AW174" i="48" s="1"/>
  <c r="AV152" i="48"/>
  <c r="AV163" i="48" s="1"/>
  <c r="AV174" i="48" s="1"/>
  <c r="AU152" i="48"/>
  <c r="AU163" i="48" s="1"/>
  <c r="AU174" i="48" s="1"/>
  <c r="EH150" i="48"/>
  <c r="EI150" i="48" s="1"/>
  <c r="EJ150" i="48" s="1"/>
  <c r="EK150" i="48" s="1"/>
  <c r="EB150" i="48"/>
  <c r="EC150" i="48" s="1"/>
  <c r="ED150" i="48" s="1"/>
  <c r="EE150" i="48" s="1"/>
  <c r="CX150" i="48"/>
  <c r="CY150" i="48" s="1"/>
  <c r="CZ150" i="48" s="1"/>
  <c r="DA150" i="48" s="1"/>
  <c r="CR150" i="48"/>
  <c r="CS150" i="48" s="1"/>
  <c r="CT150" i="48" s="1"/>
  <c r="CU150" i="48" s="1"/>
  <c r="BN150" i="48"/>
  <c r="BO150" i="48" s="1"/>
  <c r="BP150" i="48" s="1"/>
  <c r="BQ150" i="48" s="1"/>
  <c r="BH150" i="48"/>
  <c r="BI150" i="48" s="1"/>
  <c r="BJ150" i="48" s="1"/>
  <c r="BK150" i="48" s="1"/>
  <c r="EH149" i="48"/>
  <c r="EI149" i="48" s="1"/>
  <c r="EJ149" i="48" s="1"/>
  <c r="EK149" i="48" s="1"/>
  <c r="EB149" i="48"/>
  <c r="EC149" i="48" s="1"/>
  <c r="ED149" i="48" s="1"/>
  <c r="EE149" i="48" s="1"/>
  <c r="CX149" i="48"/>
  <c r="CY149" i="48" s="1"/>
  <c r="CZ149" i="48" s="1"/>
  <c r="DA149" i="48" s="1"/>
  <c r="CR149" i="48"/>
  <c r="CS149" i="48" s="1"/>
  <c r="CT149" i="48" s="1"/>
  <c r="CU149" i="48" s="1"/>
  <c r="BN149" i="48"/>
  <c r="BO149" i="48" s="1"/>
  <c r="BP149" i="48" s="1"/>
  <c r="BQ149" i="48" s="1"/>
  <c r="BH149" i="48"/>
  <c r="BI149" i="48" s="1"/>
  <c r="BJ149" i="48" s="1"/>
  <c r="BK149" i="48" s="1"/>
  <c r="EH148" i="48"/>
  <c r="EI148" i="48" s="1"/>
  <c r="EJ148" i="48" s="1"/>
  <c r="EK148" i="48" s="1"/>
  <c r="EB148" i="48"/>
  <c r="EC148" i="48" s="1"/>
  <c r="ED148" i="48" s="1"/>
  <c r="EE148" i="48" s="1"/>
  <c r="CX148" i="48"/>
  <c r="CY148" i="48" s="1"/>
  <c r="CZ148" i="48" s="1"/>
  <c r="DA148" i="48" s="1"/>
  <c r="CR148" i="48"/>
  <c r="CS148" i="48" s="1"/>
  <c r="CT148" i="48" s="1"/>
  <c r="CU148" i="48" s="1"/>
  <c r="BN148" i="48"/>
  <c r="BO148" i="48" s="1"/>
  <c r="BP148" i="48" s="1"/>
  <c r="BQ148" i="48" s="1"/>
  <c r="BH148" i="48"/>
  <c r="BI148" i="48" s="1"/>
  <c r="BJ148" i="48" s="1"/>
  <c r="BK148" i="48" s="1"/>
  <c r="EH147" i="48"/>
  <c r="EI147" i="48" s="1"/>
  <c r="EJ147" i="48" s="1"/>
  <c r="EK147" i="48" s="1"/>
  <c r="EB147" i="48"/>
  <c r="EC147" i="48" s="1"/>
  <c r="ED147" i="48" s="1"/>
  <c r="EE147" i="48" s="1"/>
  <c r="CX147" i="48"/>
  <c r="CY147" i="48" s="1"/>
  <c r="CZ147" i="48" s="1"/>
  <c r="DA147" i="48" s="1"/>
  <c r="CR147" i="48"/>
  <c r="CS147" i="48" s="1"/>
  <c r="CT147" i="48" s="1"/>
  <c r="CU147" i="48" s="1"/>
  <c r="BN147" i="48"/>
  <c r="BO147" i="48" s="1"/>
  <c r="BP147" i="48" s="1"/>
  <c r="BQ147" i="48" s="1"/>
  <c r="BH147" i="48"/>
  <c r="BI147" i="48" s="1"/>
  <c r="BJ147" i="48" s="1"/>
  <c r="BK147" i="48" s="1"/>
  <c r="EH146" i="48"/>
  <c r="EI146" i="48" s="1"/>
  <c r="EJ146" i="48" s="1"/>
  <c r="EK146" i="48" s="1"/>
  <c r="EB146" i="48"/>
  <c r="EC146" i="48" s="1"/>
  <c r="ED146" i="48" s="1"/>
  <c r="EE146" i="48" s="1"/>
  <c r="CX146" i="48"/>
  <c r="CY146" i="48" s="1"/>
  <c r="CZ146" i="48" s="1"/>
  <c r="DA146" i="48" s="1"/>
  <c r="CR146" i="48"/>
  <c r="CS146" i="48" s="1"/>
  <c r="CT146" i="48" s="1"/>
  <c r="CU146" i="48" s="1"/>
  <c r="BN146" i="48"/>
  <c r="BO146" i="48" s="1"/>
  <c r="BP146" i="48" s="1"/>
  <c r="BQ146" i="48" s="1"/>
  <c r="BH146" i="48"/>
  <c r="BI146" i="48" s="1"/>
  <c r="BJ146" i="48" s="1"/>
  <c r="BK146" i="48" s="1"/>
  <c r="EH145" i="48"/>
  <c r="EI145" i="48" s="1"/>
  <c r="EJ145" i="48" s="1"/>
  <c r="EK145" i="48" s="1"/>
  <c r="EB145" i="48"/>
  <c r="EC145" i="48" s="1"/>
  <c r="ED145" i="48" s="1"/>
  <c r="EE145" i="48" s="1"/>
  <c r="CX145" i="48"/>
  <c r="CY145" i="48" s="1"/>
  <c r="CZ145" i="48" s="1"/>
  <c r="DA145" i="48" s="1"/>
  <c r="CR145" i="48"/>
  <c r="CS145" i="48" s="1"/>
  <c r="CT145" i="48" s="1"/>
  <c r="CU145" i="48" s="1"/>
  <c r="BN145" i="48"/>
  <c r="BO145" i="48" s="1"/>
  <c r="BP145" i="48" s="1"/>
  <c r="BQ145" i="48" s="1"/>
  <c r="BH145" i="48"/>
  <c r="BI145" i="48" s="1"/>
  <c r="BJ145" i="48" s="1"/>
  <c r="BK145" i="48" s="1"/>
  <c r="EH144" i="48"/>
  <c r="EI144" i="48" s="1"/>
  <c r="EJ144" i="48" s="1"/>
  <c r="EK144" i="48" s="1"/>
  <c r="EB144" i="48"/>
  <c r="EC144" i="48" s="1"/>
  <c r="ED144" i="48" s="1"/>
  <c r="EE144" i="48" s="1"/>
  <c r="CX144" i="48"/>
  <c r="CY144" i="48" s="1"/>
  <c r="CZ144" i="48" s="1"/>
  <c r="DA144" i="48" s="1"/>
  <c r="CR144" i="48"/>
  <c r="CS144" i="48" s="1"/>
  <c r="CT144" i="48" s="1"/>
  <c r="CU144" i="48" s="1"/>
  <c r="BN144" i="48"/>
  <c r="BO144" i="48" s="1"/>
  <c r="BP144" i="48" s="1"/>
  <c r="BQ144" i="48" s="1"/>
  <c r="BH144" i="48"/>
  <c r="BI144" i="48" s="1"/>
  <c r="BJ144" i="48" s="1"/>
  <c r="BK144" i="48" s="1"/>
  <c r="EH143" i="48"/>
  <c r="EI143" i="48" s="1"/>
  <c r="EJ143" i="48" s="1"/>
  <c r="EK143" i="48" s="1"/>
  <c r="EB143" i="48"/>
  <c r="EC143" i="48" s="1"/>
  <c r="ED143" i="48" s="1"/>
  <c r="EE143" i="48" s="1"/>
  <c r="CX143" i="48"/>
  <c r="CY143" i="48" s="1"/>
  <c r="CZ143" i="48" s="1"/>
  <c r="DA143" i="48" s="1"/>
  <c r="CR143" i="48"/>
  <c r="CS143" i="48" s="1"/>
  <c r="CT143" i="48" s="1"/>
  <c r="CU143" i="48" s="1"/>
  <c r="BN143" i="48"/>
  <c r="BO143" i="48" s="1"/>
  <c r="BP143" i="48" s="1"/>
  <c r="BQ143" i="48" s="1"/>
  <c r="BH143" i="48"/>
  <c r="BI143" i="48" s="1"/>
  <c r="BJ143" i="48" s="1"/>
  <c r="BK143" i="48" s="1"/>
  <c r="EH142" i="48"/>
  <c r="EI142" i="48" s="1"/>
  <c r="EJ142" i="48" s="1"/>
  <c r="EK142" i="48" s="1"/>
  <c r="EC142" i="48"/>
  <c r="ED142" i="48" s="1"/>
  <c r="EE142" i="48" s="1"/>
  <c r="CX142" i="48"/>
  <c r="CY142" i="48" s="1"/>
  <c r="CZ142" i="48" s="1"/>
  <c r="DA142" i="48" s="1"/>
  <c r="CS142" i="48"/>
  <c r="CT142" i="48" s="1"/>
  <c r="CU142" i="48" s="1"/>
  <c r="BO142" i="48"/>
  <c r="BP142" i="48" s="1"/>
  <c r="BQ142" i="48" s="1"/>
  <c r="BI142" i="48"/>
  <c r="BJ142" i="48" s="1"/>
  <c r="BK142" i="48" s="1"/>
  <c r="AE142" i="48"/>
  <c r="AK142" i="48" s="1"/>
  <c r="AC142" i="48"/>
  <c r="AB142" i="48"/>
  <c r="AH142" i="48" s="1"/>
  <c r="AA142" i="48"/>
  <c r="Z142" i="48"/>
  <c r="EH141" i="48"/>
  <c r="EI141" i="48" s="1"/>
  <c r="EJ141" i="48" s="1"/>
  <c r="EK141" i="48" s="1"/>
  <c r="EB141" i="48"/>
  <c r="EC141" i="48" s="1"/>
  <c r="ED141" i="48" s="1"/>
  <c r="EE141" i="48" s="1"/>
  <c r="CX141" i="48"/>
  <c r="CY141" i="48" s="1"/>
  <c r="CZ141" i="48" s="1"/>
  <c r="DA141" i="48" s="1"/>
  <c r="CR141" i="48"/>
  <c r="CS141" i="48" s="1"/>
  <c r="CT141" i="48" s="1"/>
  <c r="CU141" i="48" s="1"/>
  <c r="BN141" i="48"/>
  <c r="BO141" i="48" s="1"/>
  <c r="BP141" i="48" s="1"/>
  <c r="BQ141" i="48" s="1"/>
  <c r="BH141" i="48"/>
  <c r="BI141" i="48" s="1"/>
  <c r="BJ141" i="48" s="1"/>
  <c r="BK141" i="48" s="1"/>
  <c r="EH139" i="48"/>
  <c r="EI139" i="48" s="1"/>
  <c r="EJ139" i="48" s="1"/>
  <c r="EK139" i="48" s="1"/>
  <c r="EB139" i="48"/>
  <c r="EC139" i="48" s="1"/>
  <c r="ED139" i="48" s="1"/>
  <c r="EE139" i="48" s="1"/>
  <c r="CX139" i="48"/>
  <c r="CY139" i="48" s="1"/>
  <c r="CZ139" i="48" s="1"/>
  <c r="DA139" i="48" s="1"/>
  <c r="CR139" i="48"/>
  <c r="CS139" i="48" s="1"/>
  <c r="CT139" i="48" s="1"/>
  <c r="CU139" i="48" s="1"/>
  <c r="BN139" i="48"/>
  <c r="BO139" i="48" s="1"/>
  <c r="BP139" i="48" s="1"/>
  <c r="BQ139" i="48" s="1"/>
  <c r="BH139" i="48"/>
  <c r="BI139" i="48" s="1"/>
  <c r="BJ139" i="48" s="1"/>
  <c r="BK139" i="48" s="1"/>
  <c r="EH138" i="48"/>
  <c r="EI138" i="48" s="1"/>
  <c r="EJ138" i="48" s="1"/>
  <c r="EK138" i="48" s="1"/>
  <c r="EB138" i="48"/>
  <c r="EC138" i="48" s="1"/>
  <c r="ED138" i="48" s="1"/>
  <c r="EE138" i="48" s="1"/>
  <c r="CX138" i="48"/>
  <c r="CY138" i="48" s="1"/>
  <c r="CZ138" i="48" s="1"/>
  <c r="DA138" i="48" s="1"/>
  <c r="CR138" i="48"/>
  <c r="CS138" i="48" s="1"/>
  <c r="CT138" i="48" s="1"/>
  <c r="CU138" i="48" s="1"/>
  <c r="BN138" i="48"/>
  <c r="BO138" i="48" s="1"/>
  <c r="BP138" i="48" s="1"/>
  <c r="BQ138" i="48" s="1"/>
  <c r="BH138" i="48"/>
  <c r="BI138" i="48" s="1"/>
  <c r="BJ138" i="48" s="1"/>
  <c r="BK138" i="48" s="1"/>
  <c r="EH137" i="48"/>
  <c r="EI137" i="48" s="1"/>
  <c r="EJ137" i="48" s="1"/>
  <c r="EK137" i="48" s="1"/>
  <c r="EB137" i="48"/>
  <c r="EC137" i="48" s="1"/>
  <c r="ED137" i="48" s="1"/>
  <c r="EE137" i="48" s="1"/>
  <c r="CX137" i="48"/>
  <c r="CY137" i="48" s="1"/>
  <c r="CZ137" i="48" s="1"/>
  <c r="DA137" i="48" s="1"/>
  <c r="CR137" i="48"/>
  <c r="CS137" i="48" s="1"/>
  <c r="CT137" i="48" s="1"/>
  <c r="CU137" i="48" s="1"/>
  <c r="BN137" i="48"/>
  <c r="BO137" i="48" s="1"/>
  <c r="BP137" i="48" s="1"/>
  <c r="BQ137" i="48" s="1"/>
  <c r="BH137" i="48"/>
  <c r="BI137" i="48" s="1"/>
  <c r="BJ137" i="48" s="1"/>
  <c r="BK137" i="48" s="1"/>
  <c r="EH136" i="48"/>
  <c r="EI136" i="48" s="1"/>
  <c r="EJ136" i="48" s="1"/>
  <c r="EK136" i="48" s="1"/>
  <c r="EB136" i="48"/>
  <c r="EC136" i="48" s="1"/>
  <c r="ED136" i="48" s="1"/>
  <c r="EE136" i="48" s="1"/>
  <c r="CX136" i="48"/>
  <c r="CY136" i="48" s="1"/>
  <c r="CZ136" i="48" s="1"/>
  <c r="DA136" i="48" s="1"/>
  <c r="CR136" i="48"/>
  <c r="CS136" i="48" s="1"/>
  <c r="CT136" i="48" s="1"/>
  <c r="CU136" i="48" s="1"/>
  <c r="BN136" i="48"/>
  <c r="BO136" i="48" s="1"/>
  <c r="BP136" i="48" s="1"/>
  <c r="BQ136" i="48" s="1"/>
  <c r="BH136" i="48"/>
  <c r="BI136" i="48" s="1"/>
  <c r="BJ136" i="48" s="1"/>
  <c r="BK136" i="48" s="1"/>
  <c r="EH135" i="48"/>
  <c r="EI135" i="48" s="1"/>
  <c r="EJ135" i="48" s="1"/>
  <c r="EK135" i="48" s="1"/>
  <c r="EB135" i="48"/>
  <c r="EC135" i="48" s="1"/>
  <c r="ED135" i="48" s="1"/>
  <c r="EE135" i="48" s="1"/>
  <c r="CX135" i="48"/>
  <c r="CY135" i="48" s="1"/>
  <c r="CZ135" i="48" s="1"/>
  <c r="DA135" i="48" s="1"/>
  <c r="CR135" i="48"/>
  <c r="CS135" i="48" s="1"/>
  <c r="CT135" i="48" s="1"/>
  <c r="CU135" i="48" s="1"/>
  <c r="BN135" i="48"/>
  <c r="BO135" i="48" s="1"/>
  <c r="BP135" i="48" s="1"/>
  <c r="BQ135" i="48" s="1"/>
  <c r="BH135" i="48"/>
  <c r="BI135" i="48" s="1"/>
  <c r="BJ135" i="48" s="1"/>
  <c r="BK135" i="48" s="1"/>
  <c r="EH134" i="48"/>
  <c r="EI134" i="48" s="1"/>
  <c r="EJ134" i="48" s="1"/>
  <c r="EK134" i="48" s="1"/>
  <c r="EB134" i="48"/>
  <c r="EC134" i="48" s="1"/>
  <c r="ED134" i="48" s="1"/>
  <c r="EE134" i="48" s="1"/>
  <c r="CX134" i="48"/>
  <c r="CY134" i="48" s="1"/>
  <c r="CZ134" i="48" s="1"/>
  <c r="DA134" i="48" s="1"/>
  <c r="CR134" i="48"/>
  <c r="CS134" i="48" s="1"/>
  <c r="CT134" i="48" s="1"/>
  <c r="CU134" i="48" s="1"/>
  <c r="BN134" i="48"/>
  <c r="BO134" i="48" s="1"/>
  <c r="BP134" i="48" s="1"/>
  <c r="BQ134" i="48" s="1"/>
  <c r="BH134" i="48"/>
  <c r="BI134" i="48" s="1"/>
  <c r="BJ134" i="48" s="1"/>
  <c r="BK134" i="48" s="1"/>
  <c r="EH133" i="48"/>
  <c r="EI133" i="48" s="1"/>
  <c r="EJ133" i="48" s="1"/>
  <c r="EK133" i="48" s="1"/>
  <c r="EB133" i="48"/>
  <c r="EC133" i="48" s="1"/>
  <c r="ED133" i="48" s="1"/>
  <c r="EE133" i="48" s="1"/>
  <c r="CX133" i="48"/>
  <c r="CY133" i="48" s="1"/>
  <c r="CZ133" i="48" s="1"/>
  <c r="DA133" i="48" s="1"/>
  <c r="CR133" i="48"/>
  <c r="CS133" i="48" s="1"/>
  <c r="CT133" i="48" s="1"/>
  <c r="CU133" i="48" s="1"/>
  <c r="BN133" i="48"/>
  <c r="BO133" i="48" s="1"/>
  <c r="BP133" i="48" s="1"/>
  <c r="BQ133" i="48" s="1"/>
  <c r="BH133" i="48"/>
  <c r="BI133" i="48" s="1"/>
  <c r="BJ133" i="48" s="1"/>
  <c r="BK133" i="48" s="1"/>
  <c r="EH132" i="48"/>
  <c r="EI132" i="48" s="1"/>
  <c r="EJ132" i="48" s="1"/>
  <c r="EK132" i="48" s="1"/>
  <c r="EB132" i="48"/>
  <c r="EC132" i="48" s="1"/>
  <c r="ED132" i="48" s="1"/>
  <c r="EE132" i="48" s="1"/>
  <c r="CX132" i="48"/>
  <c r="CY132" i="48" s="1"/>
  <c r="CZ132" i="48" s="1"/>
  <c r="DA132" i="48" s="1"/>
  <c r="CR132" i="48"/>
  <c r="CS132" i="48" s="1"/>
  <c r="CT132" i="48" s="1"/>
  <c r="CU132" i="48" s="1"/>
  <c r="BN132" i="48"/>
  <c r="BO132" i="48" s="1"/>
  <c r="BP132" i="48" s="1"/>
  <c r="BQ132" i="48" s="1"/>
  <c r="BH132" i="48"/>
  <c r="BI132" i="48" s="1"/>
  <c r="BJ132" i="48" s="1"/>
  <c r="BK132" i="48" s="1"/>
  <c r="EH131" i="48"/>
  <c r="EI131" i="48" s="1"/>
  <c r="EJ131" i="48" s="1"/>
  <c r="EK131" i="48" s="1"/>
  <c r="EB131" i="48"/>
  <c r="EC131" i="48" s="1"/>
  <c r="ED131" i="48" s="1"/>
  <c r="EE131" i="48" s="1"/>
  <c r="CX131" i="48"/>
  <c r="CY131" i="48" s="1"/>
  <c r="CZ131" i="48" s="1"/>
  <c r="DA131" i="48" s="1"/>
  <c r="CR131" i="48"/>
  <c r="CS131" i="48" s="1"/>
  <c r="CT131" i="48" s="1"/>
  <c r="CU131" i="48" s="1"/>
  <c r="BN131" i="48"/>
  <c r="BO131" i="48" s="1"/>
  <c r="BP131" i="48" s="1"/>
  <c r="BQ131" i="48" s="1"/>
  <c r="BH131" i="48"/>
  <c r="BI131" i="48" s="1"/>
  <c r="BJ131" i="48" s="1"/>
  <c r="BK131" i="48" s="1"/>
  <c r="AC131" i="48"/>
  <c r="AB131" i="48"/>
  <c r="AA131" i="48"/>
  <c r="AG131" i="48" s="1"/>
  <c r="AM131" i="48" s="1"/>
  <c r="Z131" i="48"/>
  <c r="Y131" i="48"/>
  <c r="EH130" i="48"/>
  <c r="EI130" i="48" s="1"/>
  <c r="EJ130" i="48" s="1"/>
  <c r="EK130" i="48" s="1"/>
  <c r="EB130" i="48"/>
  <c r="EC130" i="48" s="1"/>
  <c r="ED130" i="48" s="1"/>
  <c r="EE130" i="48" s="1"/>
  <c r="CX130" i="48"/>
  <c r="CY130" i="48" s="1"/>
  <c r="CZ130" i="48" s="1"/>
  <c r="DA130" i="48" s="1"/>
  <c r="CR130" i="48"/>
  <c r="CS130" i="48" s="1"/>
  <c r="CT130" i="48" s="1"/>
  <c r="CU130" i="48" s="1"/>
  <c r="BN130" i="48"/>
  <c r="BO130" i="48" s="1"/>
  <c r="BP130" i="48" s="1"/>
  <c r="BQ130" i="48" s="1"/>
  <c r="BH130" i="48"/>
  <c r="BI130" i="48" s="1"/>
  <c r="BJ130" i="48" s="1"/>
  <c r="BK130" i="48" s="1"/>
  <c r="EH128" i="48"/>
  <c r="EI128" i="48" s="1"/>
  <c r="EJ128" i="48" s="1"/>
  <c r="EK128" i="48" s="1"/>
  <c r="EB128" i="48"/>
  <c r="EC128" i="48" s="1"/>
  <c r="ED128" i="48" s="1"/>
  <c r="EE128" i="48" s="1"/>
  <c r="CX128" i="48"/>
  <c r="CY128" i="48" s="1"/>
  <c r="CZ128" i="48" s="1"/>
  <c r="DA128" i="48" s="1"/>
  <c r="CR128" i="48"/>
  <c r="CS128" i="48" s="1"/>
  <c r="CT128" i="48" s="1"/>
  <c r="CU128" i="48" s="1"/>
  <c r="BN128" i="48"/>
  <c r="BO128" i="48" s="1"/>
  <c r="BP128" i="48" s="1"/>
  <c r="BQ128" i="48" s="1"/>
  <c r="BH128" i="48"/>
  <c r="BI128" i="48" s="1"/>
  <c r="BJ128" i="48" s="1"/>
  <c r="BK128" i="48" s="1"/>
  <c r="EH127" i="48"/>
  <c r="EI127" i="48" s="1"/>
  <c r="EJ127" i="48" s="1"/>
  <c r="EK127" i="48" s="1"/>
  <c r="EB127" i="48"/>
  <c r="EC127" i="48" s="1"/>
  <c r="ED127" i="48" s="1"/>
  <c r="EE127" i="48" s="1"/>
  <c r="CX127" i="48"/>
  <c r="CY127" i="48" s="1"/>
  <c r="CZ127" i="48" s="1"/>
  <c r="DA127" i="48" s="1"/>
  <c r="CR127" i="48"/>
  <c r="CS127" i="48" s="1"/>
  <c r="CT127" i="48" s="1"/>
  <c r="CU127" i="48" s="1"/>
  <c r="BN127" i="48"/>
  <c r="BO127" i="48" s="1"/>
  <c r="BP127" i="48" s="1"/>
  <c r="BQ127" i="48" s="1"/>
  <c r="BH127" i="48"/>
  <c r="BI127" i="48" s="1"/>
  <c r="BJ127" i="48" s="1"/>
  <c r="BK127" i="48" s="1"/>
  <c r="EH126" i="48"/>
  <c r="EI126" i="48" s="1"/>
  <c r="EJ126" i="48" s="1"/>
  <c r="EK126" i="48" s="1"/>
  <c r="EB126" i="48"/>
  <c r="EC126" i="48" s="1"/>
  <c r="ED126" i="48" s="1"/>
  <c r="EE126" i="48" s="1"/>
  <c r="CX126" i="48"/>
  <c r="CY126" i="48" s="1"/>
  <c r="CZ126" i="48" s="1"/>
  <c r="DA126" i="48" s="1"/>
  <c r="CR126" i="48"/>
  <c r="CS126" i="48" s="1"/>
  <c r="CT126" i="48" s="1"/>
  <c r="CU126" i="48" s="1"/>
  <c r="BN126" i="48"/>
  <c r="BO126" i="48" s="1"/>
  <c r="BP126" i="48" s="1"/>
  <c r="BQ126" i="48" s="1"/>
  <c r="BH126" i="48"/>
  <c r="BI126" i="48" s="1"/>
  <c r="BJ126" i="48" s="1"/>
  <c r="BK126" i="48" s="1"/>
  <c r="EH125" i="48"/>
  <c r="EI125" i="48" s="1"/>
  <c r="EJ125" i="48" s="1"/>
  <c r="EK125" i="48" s="1"/>
  <c r="EB125" i="48"/>
  <c r="EC125" i="48" s="1"/>
  <c r="ED125" i="48" s="1"/>
  <c r="EE125" i="48" s="1"/>
  <c r="CX125" i="48"/>
  <c r="CY125" i="48" s="1"/>
  <c r="CZ125" i="48" s="1"/>
  <c r="DA125" i="48" s="1"/>
  <c r="CR125" i="48"/>
  <c r="CS125" i="48" s="1"/>
  <c r="CT125" i="48" s="1"/>
  <c r="CU125" i="48" s="1"/>
  <c r="BN125" i="48"/>
  <c r="BO125" i="48" s="1"/>
  <c r="BP125" i="48" s="1"/>
  <c r="BQ125" i="48" s="1"/>
  <c r="BH125" i="48"/>
  <c r="BI125" i="48" s="1"/>
  <c r="BJ125" i="48" s="1"/>
  <c r="BK125" i="48" s="1"/>
  <c r="EH124" i="48"/>
  <c r="EI124" i="48" s="1"/>
  <c r="EJ124" i="48" s="1"/>
  <c r="EK124" i="48" s="1"/>
  <c r="EB124" i="48"/>
  <c r="EC124" i="48" s="1"/>
  <c r="ED124" i="48" s="1"/>
  <c r="EE124" i="48" s="1"/>
  <c r="CX124" i="48"/>
  <c r="CY124" i="48" s="1"/>
  <c r="CZ124" i="48" s="1"/>
  <c r="DA124" i="48" s="1"/>
  <c r="CR124" i="48"/>
  <c r="CS124" i="48" s="1"/>
  <c r="CT124" i="48" s="1"/>
  <c r="CU124" i="48" s="1"/>
  <c r="BN124" i="48"/>
  <c r="BO124" i="48" s="1"/>
  <c r="BP124" i="48" s="1"/>
  <c r="BQ124" i="48" s="1"/>
  <c r="BH124" i="48"/>
  <c r="BI124" i="48" s="1"/>
  <c r="BJ124" i="48" s="1"/>
  <c r="BK124" i="48" s="1"/>
  <c r="EH123" i="48"/>
  <c r="EI123" i="48" s="1"/>
  <c r="EJ123" i="48" s="1"/>
  <c r="EK123" i="48" s="1"/>
  <c r="EB123" i="48"/>
  <c r="EC123" i="48" s="1"/>
  <c r="ED123" i="48" s="1"/>
  <c r="EE123" i="48" s="1"/>
  <c r="CX123" i="48"/>
  <c r="CY123" i="48" s="1"/>
  <c r="CZ123" i="48" s="1"/>
  <c r="DA123" i="48" s="1"/>
  <c r="CR123" i="48"/>
  <c r="CS123" i="48" s="1"/>
  <c r="CT123" i="48" s="1"/>
  <c r="CU123" i="48" s="1"/>
  <c r="BN123" i="48"/>
  <c r="BO123" i="48" s="1"/>
  <c r="BP123" i="48" s="1"/>
  <c r="BQ123" i="48" s="1"/>
  <c r="BH123" i="48"/>
  <c r="BI123" i="48" s="1"/>
  <c r="BJ123" i="48" s="1"/>
  <c r="BK123" i="48" s="1"/>
  <c r="EH122" i="48"/>
  <c r="EI122" i="48" s="1"/>
  <c r="EJ122" i="48" s="1"/>
  <c r="EK122" i="48" s="1"/>
  <c r="EB122" i="48"/>
  <c r="EC122" i="48" s="1"/>
  <c r="ED122" i="48" s="1"/>
  <c r="EE122" i="48" s="1"/>
  <c r="CX122" i="48"/>
  <c r="CY122" i="48" s="1"/>
  <c r="CZ122" i="48" s="1"/>
  <c r="DA122" i="48" s="1"/>
  <c r="CR122" i="48"/>
  <c r="CS122" i="48" s="1"/>
  <c r="CT122" i="48" s="1"/>
  <c r="CU122" i="48" s="1"/>
  <c r="BN122" i="48"/>
  <c r="BO122" i="48" s="1"/>
  <c r="BP122" i="48" s="1"/>
  <c r="BQ122" i="48" s="1"/>
  <c r="BH122" i="48"/>
  <c r="BI122" i="48" s="1"/>
  <c r="BJ122" i="48" s="1"/>
  <c r="BK122" i="48" s="1"/>
  <c r="EH121" i="48"/>
  <c r="EI121" i="48" s="1"/>
  <c r="EJ121" i="48" s="1"/>
  <c r="EK121" i="48" s="1"/>
  <c r="EB121" i="48"/>
  <c r="EC121" i="48" s="1"/>
  <c r="ED121" i="48" s="1"/>
  <c r="EE121" i="48" s="1"/>
  <c r="CX121" i="48"/>
  <c r="CY121" i="48" s="1"/>
  <c r="CZ121" i="48" s="1"/>
  <c r="DA121" i="48" s="1"/>
  <c r="CR121" i="48"/>
  <c r="CS121" i="48" s="1"/>
  <c r="CT121" i="48" s="1"/>
  <c r="CU121" i="48" s="1"/>
  <c r="BN121" i="48"/>
  <c r="BO121" i="48" s="1"/>
  <c r="BP121" i="48" s="1"/>
  <c r="BQ121" i="48" s="1"/>
  <c r="BH121" i="48"/>
  <c r="BI121" i="48" s="1"/>
  <c r="BJ121" i="48" s="1"/>
  <c r="BK121" i="48" s="1"/>
  <c r="EH120" i="48"/>
  <c r="EI120" i="48" s="1"/>
  <c r="EJ120" i="48" s="1"/>
  <c r="EK120" i="48" s="1"/>
  <c r="EB120" i="48"/>
  <c r="EC120" i="48" s="1"/>
  <c r="ED120" i="48" s="1"/>
  <c r="EE120" i="48" s="1"/>
  <c r="DO120" i="48"/>
  <c r="DO131" i="48" s="1"/>
  <c r="CX120" i="48"/>
  <c r="CY120" i="48" s="1"/>
  <c r="CZ120" i="48" s="1"/>
  <c r="DA120" i="48" s="1"/>
  <c r="CR120" i="48"/>
  <c r="CS120" i="48" s="1"/>
  <c r="CT120" i="48" s="1"/>
  <c r="CU120" i="48" s="1"/>
  <c r="CE120" i="48"/>
  <c r="CE131" i="48" s="1"/>
  <c r="BN120" i="48"/>
  <c r="BO120" i="48" s="1"/>
  <c r="BP120" i="48" s="1"/>
  <c r="BQ120" i="48" s="1"/>
  <c r="BH120" i="48"/>
  <c r="BI120" i="48" s="1"/>
  <c r="BJ120" i="48" s="1"/>
  <c r="BK120" i="48" s="1"/>
  <c r="AU120" i="48"/>
  <c r="AU131" i="48" s="1"/>
  <c r="AC120" i="48"/>
  <c r="AB120" i="48"/>
  <c r="AH120" i="48" s="1"/>
  <c r="AN120" i="48" s="1"/>
  <c r="AA120" i="48"/>
  <c r="Z120" i="48"/>
  <c r="Y120" i="48"/>
  <c r="AE120" i="48" s="1"/>
  <c r="EH119" i="48"/>
  <c r="EI119" i="48" s="1"/>
  <c r="EJ119" i="48" s="1"/>
  <c r="EK119" i="48" s="1"/>
  <c r="EB119" i="48"/>
  <c r="EC119" i="48" s="1"/>
  <c r="ED119" i="48" s="1"/>
  <c r="EE119" i="48" s="1"/>
  <c r="CX119" i="48"/>
  <c r="CY119" i="48" s="1"/>
  <c r="CZ119" i="48" s="1"/>
  <c r="DA119" i="48" s="1"/>
  <c r="CR119" i="48"/>
  <c r="CS119" i="48" s="1"/>
  <c r="CT119" i="48" s="1"/>
  <c r="CU119" i="48" s="1"/>
  <c r="BN119" i="48"/>
  <c r="BO119" i="48" s="1"/>
  <c r="BP119" i="48" s="1"/>
  <c r="BQ119" i="48" s="1"/>
  <c r="BH119" i="48"/>
  <c r="BI119" i="48" s="1"/>
  <c r="BJ119" i="48" s="1"/>
  <c r="BK119" i="48" s="1"/>
  <c r="EH117" i="48"/>
  <c r="EI117" i="48" s="1"/>
  <c r="EJ117" i="48" s="1"/>
  <c r="EK117" i="48" s="1"/>
  <c r="EB117" i="48"/>
  <c r="EC117" i="48" s="1"/>
  <c r="ED117" i="48" s="1"/>
  <c r="EE117" i="48" s="1"/>
  <c r="DY117" i="48"/>
  <c r="DY128" i="48" s="1"/>
  <c r="DY139" i="48" s="1"/>
  <c r="DX117" i="48"/>
  <c r="DX128" i="48" s="1"/>
  <c r="DX139" i="48" s="1"/>
  <c r="DW117" i="48"/>
  <c r="DW128" i="48" s="1"/>
  <c r="DW139" i="48" s="1"/>
  <c r="DV117" i="48"/>
  <c r="DV128" i="48" s="1"/>
  <c r="DV139" i="48" s="1"/>
  <c r="DU117" i="48"/>
  <c r="DU128" i="48" s="1"/>
  <c r="DU139" i="48" s="1"/>
  <c r="DS117" i="48"/>
  <c r="DS128" i="48" s="1"/>
  <c r="DS139" i="48" s="1"/>
  <c r="DR117" i="48"/>
  <c r="DR128" i="48" s="1"/>
  <c r="DR139" i="48" s="1"/>
  <c r="DQ117" i="48"/>
  <c r="DQ128" i="48" s="1"/>
  <c r="DQ139" i="48" s="1"/>
  <c r="DP117" i="48"/>
  <c r="DP128" i="48" s="1"/>
  <c r="DP139" i="48" s="1"/>
  <c r="DO117" i="48"/>
  <c r="DO128" i="48" s="1"/>
  <c r="DO139" i="48" s="1"/>
  <c r="CX117" i="48"/>
  <c r="CY117" i="48" s="1"/>
  <c r="CZ117" i="48" s="1"/>
  <c r="DA117" i="48" s="1"/>
  <c r="CR117" i="48"/>
  <c r="CS117" i="48" s="1"/>
  <c r="CT117" i="48" s="1"/>
  <c r="CU117" i="48" s="1"/>
  <c r="CO117" i="48"/>
  <c r="CO128" i="48" s="1"/>
  <c r="CO139" i="48" s="1"/>
  <c r="CN117" i="48"/>
  <c r="CN128" i="48" s="1"/>
  <c r="CN139" i="48" s="1"/>
  <c r="CM117" i="48"/>
  <c r="CM128" i="48" s="1"/>
  <c r="CM139" i="48" s="1"/>
  <c r="CL117" i="48"/>
  <c r="CL128" i="48" s="1"/>
  <c r="CL139" i="48" s="1"/>
  <c r="CK117" i="48"/>
  <c r="CK128" i="48" s="1"/>
  <c r="CK139" i="48" s="1"/>
  <c r="CI117" i="48"/>
  <c r="CI128" i="48" s="1"/>
  <c r="CI139" i="48" s="1"/>
  <c r="CH117" i="48"/>
  <c r="CH128" i="48" s="1"/>
  <c r="CH139" i="48" s="1"/>
  <c r="CG117" i="48"/>
  <c r="CG128" i="48" s="1"/>
  <c r="CG139" i="48" s="1"/>
  <c r="CF117" i="48"/>
  <c r="CF128" i="48" s="1"/>
  <c r="CF139" i="48" s="1"/>
  <c r="CE117" i="48"/>
  <c r="CE128" i="48" s="1"/>
  <c r="CE139" i="48" s="1"/>
  <c r="BN117" i="48"/>
  <c r="BO117" i="48" s="1"/>
  <c r="BP117" i="48" s="1"/>
  <c r="BQ117" i="48" s="1"/>
  <c r="BH117" i="48"/>
  <c r="BI117" i="48" s="1"/>
  <c r="BJ117" i="48" s="1"/>
  <c r="BK117" i="48" s="1"/>
  <c r="BE117" i="48"/>
  <c r="BE128" i="48" s="1"/>
  <c r="BE139" i="48" s="1"/>
  <c r="BD117" i="48"/>
  <c r="BD128" i="48" s="1"/>
  <c r="BD139" i="48" s="1"/>
  <c r="BC117" i="48"/>
  <c r="BC128" i="48" s="1"/>
  <c r="BC139" i="48" s="1"/>
  <c r="BB117" i="48"/>
  <c r="BB128" i="48" s="1"/>
  <c r="BB139" i="48" s="1"/>
  <c r="BA117" i="48"/>
  <c r="BA128" i="48" s="1"/>
  <c r="BA139" i="48" s="1"/>
  <c r="AY117" i="48"/>
  <c r="AY128" i="48" s="1"/>
  <c r="AY139" i="48" s="1"/>
  <c r="AX117" i="48"/>
  <c r="AX128" i="48" s="1"/>
  <c r="AX139" i="48" s="1"/>
  <c r="AW117" i="48"/>
  <c r="AW128" i="48" s="1"/>
  <c r="AW139" i="48" s="1"/>
  <c r="AV117" i="48"/>
  <c r="AV128" i="48" s="1"/>
  <c r="AV139" i="48" s="1"/>
  <c r="AU117" i="48"/>
  <c r="AU128" i="48" s="1"/>
  <c r="AU139" i="48" s="1"/>
  <c r="EH116" i="48"/>
  <c r="EI116" i="48" s="1"/>
  <c r="EJ116" i="48" s="1"/>
  <c r="EK116" i="48" s="1"/>
  <c r="EB116" i="48"/>
  <c r="EC116" i="48" s="1"/>
  <c r="ED116" i="48" s="1"/>
  <c r="EE116" i="48" s="1"/>
  <c r="DY116" i="48"/>
  <c r="DY127" i="48" s="1"/>
  <c r="DY138" i="48" s="1"/>
  <c r="DX116" i="48"/>
  <c r="DX127" i="48" s="1"/>
  <c r="DX138" i="48" s="1"/>
  <c r="DW116" i="48"/>
  <c r="DW127" i="48" s="1"/>
  <c r="DW138" i="48" s="1"/>
  <c r="DV116" i="48"/>
  <c r="DV127" i="48" s="1"/>
  <c r="DV138" i="48" s="1"/>
  <c r="DU116" i="48"/>
  <c r="DU127" i="48" s="1"/>
  <c r="DU138" i="48" s="1"/>
  <c r="DS116" i="48"/>
  <c r="DS127" i="48" s="1"/>
  <c r="DS138" i="48" s="1"/>
  <c r="DR116" i="48"/>
  <c r="DR127" i="48" s="1"/>
  <c r="DR138" i="48" s="1"/>
  <c r="DQ116" i="48"/>
  <c r="DQ127" i="48" s="1"/>
  <c r="DQ138" i="48" s="1"/>
  <c r="DP116" i="48"/>
  <c r="DP127" i="48" s="1"/>
  <c r="DP138" i="48" s="1"/>
  <c r="DO116" i="48"/>
  <c r="DO127" i="48" s="1"/>
  <c r="DO138" i="48" s="1"/>
  <c r="CX116" i="48"/>
  <c r="CY116" i="48" s="1"/>
  <c r="CZ116" i="48" s="1"/>
  <c r="DA116" i="48" s="1"/>
  <c r="CR116" i="48"/>
  <c r="CS116" i="48" s="1"/>
  <c r="CT116" i="48" s="1"/>
  <c r="CU116" i="48" s="1"/>
  <c r="CO116" i="48"/>
  <c r="CO127" i="48" s="1"/>
  <c r="CO138" i="48" s="1"/>
  <c r="CN116" i="48"/>
  <c r="CN127" i="48" s="1"/>
  <c r="CN138" i="48" s="1"/>
  <c r="CM116" i="48"/>
  <c r="CM127" i="48" s="1"/>
  <c r="CM138" i="48" s="1"/>
  <c r="CL116" i="48"/>
  <c r="CL127" i="48" s="1"/>
  <c r="CL138" i="48" s="1"/>
  <c r="CK116" i="48"/>
  <c r="CK127" i="48" s="1"/>
  <c r="CK138" i="48" s="1"/>
  <c r="CI116" i="48"/>
  <c r="CI127" i="48" s="1"/>
  <c r="CI138" i="48" s="1"/>
  <c r="CH116" i="48"/>
  <c r="CH127" i="48" s="1"/>
  <c r="CH138" i="48" s="1"/>
  <c r="CG116" i="48"/>
  <c r="CG127" i="48" s="1"/>
  <c r="CG138" i="48" s="1"/>
  <c r="CF116" i="48"/>
  <c r="CF127" i="48" s="1"/>
  <c r="CF138" i="48" s="1"/>
  <c r="CE116" i="48"/>
  <c r="CE127" i="48" s="1"/>
  <c r="CE138" i="48" s="1"/>
  <c r="BN116" i="48"/>
  <c r="BO116" i="48" s="1"/>
  <c r="BP116" i="48" s="1"/>
  <c r="BQ116" i="48" s="1"/>
  <c r="BH116" i="48"/>
  <c r="BI116" i="48" s="1"/>
  <c r="BJ116" i="48" s="1"/>
  <c r="BK116" i="48" s="1"/>
  <c r="BE116" i="48"/>
  <c r="BE127" i="48" s="1"/>
  <c r="BE138" i="48" s="1"/>
  <c r="BD116" i="48"/>
  <c r="BD127" i="48" s="1"/>
  <c r="BD138" i="48" s="1"/>
  <c r="BC116" i="48"/>
  <c r="BC127" i="48" s="1"/>
  <c r="BC138" i="48" s="1"/>
  <c r="BB116" i="48"/>
  <c r="BB127" i="48" s="1"/>
  <c r="BB138" i="48" s="1"/>
  <c r="BA116" i="48"/>
  <c r="BA127" i="48" s="1"/>
  <c r="BA138" i="48" s="1"/>
  <c r="AY116" i="48"/>
  <c r="AY127" i="48" s="1"/>
  <c r="AY138" i="48" s="1"/>
  <c r="AX116" i="48"/>
  <c r="AX127" i="48" s="1"/>
  <c r="AX138" i="48" s="1"/>
  <c r="AW116" i="48"/>
  <c r="AW127" i="48" s="1"/>
  <c r="AW138" i="48" s="1"/>
  <c r="AV116" i="48"/>
  <c r="AV127" i="48" s="1"/>
  <c r="AV138" i="48" s="1"/>
  <c r="AU116" i="48"/>
  <c r="AU127" i="48" s="1"/>
  <c r="AU138" i="48" s="1"/>
  <c r="EH115" i="48"/>
  <c r="EI115" i="48" s="1"/>
  <c r="EJ115" i="48" s="1"/>
  <c r="EK115" i="48" s="1"/>
  <c r="EB115" i="48"/>
  <c r="EC115" i="48" s="1"/>
  <c r="ED115" i="48" s="1"/>
  <c r="EE115" i="48" s="1"/>
  <c r="DY115" i="48"/>
  <c r="DY126" i="48" s="1"/>
  <c r="DY137" i="48" s="1"/>
  <c r="DX115" i="48"/>
  <c r="DX126" i="48" s="1"/>
  <c r="DX137" i="48" s="1"/>
  <c r="DW115" i="48"/>
  <c r="DW126" i="48" s="1"/>
  <c r="DW137" i="48" s="1"/>
  <c r="DV115" i="48"/>
  <c r="DV126" i="48" s="1"/>
  <c r="DV137" i="48" s="1"/>
  <c r="DU115" i="48"/>
  <c r="DU126" i="48" s="1"/>
  <c r="DU137" i="48" s="1"/>
  <c r="DS115" i="48"/>
  <c r="DS126" i="48" s="1"/>
  <c r="DS137" i="48" s="1"/>
  <c r="DR115" i="48"/>
  <c r="DR126" i="48" s="1"/>
  <c r="DR137" i="48" s="1"/>
  <c r="DQ115" i="48"/>
  <c r="DQ126" i="48" s="1"/>
  <c r="DQ137" i="48" s="1"/>
  <c r="DP115" i="48"/>
  <c r="DP126" i="48" s="1"/>
  <c r="DP137" i="48" s="1"/>
  <c r="DO115" i="48"/>
  <c r="DO126" i="48" s="1"/>
  <c r="DO137" i="48" s="1"/>
  <c r="CX115" i="48"/>
  <c r="CY115" i="48" s="1"/>
  <c r="CZ115" i="48" s="1"/>
  <c r="DA115" i="48" s="1"/>
  <c r="CR115" i="48"/>
  <c r="CS115" i="48" s="1"/>
  <c r="CT115" i="48" s="1"/>
  <c r="CU115" i="48" s="1"/>
  <c r="CO115" i="48"/>
  <c r="CO126" i="48" s="1"/>
  <c r="CO137" i="48" s="1"/>
  <c r="CN115" i="48"/>
  <c r="CN126" i="48" s="1"/>
  <c r="CN137" i="48" s="1"/>
  <c r="CM115" i="48"/>
  <c r="CM126" i="48" s="1"/>
  <c r="CM137" i="48" s="1"/>
  <c r="CL115" i="48"/>
  <c r="CL126" i="48" s="1"/>
  <c r="CL137" i="48" s="1"/>
  <c r="CK115" i="48"/>
  <c r="CK126" i="48" s="1"/>
  <c r="CK137" i="48" s="1"/>
  <c r="CI115" i="48"/>
  <c r="CI126" i="48" s="1"/>
  <c r="CI137" i="48" s="1"/>
  <c r="CH115" i="48"/>
  <c r="CH126" i="48" s="1"/>
  <c r="CH137" i="48" s="1"/>
  <c r="CG115" i="48"/>
  <c r="CG126" i="48" s="1"/>
  <c r="CG137" i="48" s="1"/>
  <c r="CF115" i="48"/>
  <c r="CF126" i="48" s="1"/>
  <c r="CF137" i="48" s="1"/>
  <c r="CE115" i="48"/>
  <c r="CE126" i="48" s="1"/>
  <c r="CE137" i="48" s="1"/>
  <c r="BN115" i="48"/>
  <c r="BO115" i="48" s="1"/>
  <c r="BP115" i="48" s="1"/>
  <c r="BQ115" i="48" s="1"/>
  <c r="BH115" i="48"/>
  <c r="BI115" i="48" s="1"/>
  <c r="BJ115" i="48" s="1"/>
  <c r="BK115" i="48" s="1"/>
  <c r="BE115" i="48"/>
  <c r="BE126" i="48" s="1"/>
  <c r="BE137" i="48" s="1"/>
  <c r="BD115" i="48"/>
  <c r="BD126" i="48" s="1"/>
  <c r="BD137" i="48" s="1"/>
  <c r="BC115" i="48"/>
  <c r="BC126" i="48" s="1"/>
  <c r="BC137" i="48" s="1"/>
  <c r="BB115" i="48"/>
  <c r="BB126" i="48" s="1"/>
  <c r="BB137" i="48" s="1"/>
  <c r="BA115" i="48"/>
  <c r="BA126" i="48" s="1"/>
  <c r="BA137" i="48" s="1"/>
  <c r="AY115" i="48"/>
  <c r="AY126" i="48" s="1"/>
  <c r="AY137" i="48" s="1"/>
  <c r="AX115" i="48"/>
  <c r="AX126" i="48" s="1"/>
  <c r="AX137" i="48" s="1"/>
  <c r="AW115" i="48"/>
  <c r="AW126" i="48" s="1"/>
  <c r="AW137" i="48" s="1"/>
  <c r="AV115" i="48"/>
  <c r="AV126" i="48" s="1"/>
  <c r="AV137" i="48" s="1"/>
  <c r="AU115" i="48"/>
  <c r="AU126" i="48" s="1"/>
  <c r="AU137" i="48" s="1"/>
  <c r="EH114" i="48"/>
  <c r="EI114" i="48" s="1"/>
  <c r="EJ114" i="48" s="1"/>
  <c r="EK114" i="48" s="1"/>
  <c r="EB114" i="48"/>
  <c r="EC114" i="48" s="1"/>
  <c r="ED114" i="48" s="1"/>
  <c r="EE114" i="48" s="1"/>
  <c r="DY114" i="48"/>
  <c r="DY125" i="48" s="1"/>
  <c r="DY136" i="48" s="1"/>
  <c r="DX114" i="48"/>
  <c r="DX125" i="48" s="1"/>
  <c r="DX136" i="48" s="1"/>
  <c r="DW114" i="48"/>
  <c r="DW125" i="48" s="1"/>
  <c r="DW136" i="48" s="1"/>
  <c r="DV114" i="48"/>
  <c r="DV125" i="48" s="1"/>
  <c r="DV136" i="48" s="1"/>
  <c r="DU114" i="48"/>
  <c r="DU125" i="48" s="1"/>
  <c r="DU136" i="48" s="1"/>
  <c r="DS114" i="48"/>
  <c r="DS125" i="48" s="1"/>
  <c r="DS136" i="48" s="1"/>
  <c r="DR114" i="48"/>
  <c r="DR125" i="48" s="1"/>
  <c r="DR136" i="48" s="1"/>
  <c r="DQ114" i="48"/>
  <c r="DQ125" i="48" s="1"/>
  <c r="DQ136" i="48" s="1"/>
  <c r="DP114" i="48"/>
  <c r="DP125" i="48" s="1"/>
  <c r="DP136" i="48" s="1"/>
  <c r="DO114" i="48"/>
  <c r="DO125" i="48" s="1"/>
  <c r="DO136" i="48" s="1"/>
  <c r="CX114" i="48"/>
  <c r="CY114" i="48" s="1"/>
  <c r="CZ114" i="48" s="1"/>
  <c r="DA114" i="48" s="1"/>
  <c r="CR114" i="48"/>
  <c r="CS114" i="48" s="1"/>
  <c r="CT114" i="48" s="1"/>
  <c r="CU114" i="48" s="1"/>
  <c r="CO114" i="48"/>
  <c r="CO125" i="48" s="1"/>
  <c r="CO136" i="48" s="1"/>
  <c r="CN114" i="48"/>
  <c r="CN125" i="48" s="1"/>
  <c r="CN136" i="48" s="1"/>
  <c r="CM114" i="48"/>
  <c r="CM125" i="48" s="1"/>
  <c r="CM136" i="48" s="1"/>
  <c r="CL114" i="48"/>
  <c r="CL125" i="48" s="1"/>
  <c r="CL136" i="48" s="1"/>
  <c r="CK114" i="48"/>
  <c r="CK125" i="48" s="1"/>
  <c r="CK136" i="48" s="1"/>
  <c r="CI114" i="48"/>
  <c r="CI125" i="48" s="1"/>
  <c r="CI136" i="48" s="1"/>
  <c r="CH114" i="48"/>
  <c r="CH125" i="48" s="1"/>
  <c r="CH136" i="48" s="1"/>
  <c r="CG114" i="48"/>
  <c r="CG125" i="48" s="1"/>
  <c r="CG136" i="48" s="1"/>
  <c r="CF114" i="48"/>
  <c r="CF125" i="48" s="1"/>
  <c r="CF136" i="48" s="1"/>
  <c r="CE114" i="48"/>
  <c r="CE125" i="48" s="1"/>
  <c r="CE136" i="48" s="1"/>
  <c r="BN114" i="48"/>
  <c r="BO114" i="48" s="1"/>
  <c r="BP114" i="48" s="1"/>
  <c r="BQ114" i="48" s="1"/>
  <c r="BH114" i="48"/>
  <c r="BI114" i="48" s="1"/>
  <c r="BJ114" i="48" s="1"/>
  <c r="BK114" i="48" s="1"/>
  <c r="BE114" i="48"/>
  <c r="BE125" i="48" s="1"/>
  <c r="BE136" i="48" s="1"/>
  <c r="BD114" i="48"/>
  <c r="BD125" i="48" s="1"/>
  <c r="BD136" i="48" s="1"/>
  <c r="BC114" i="48"/>
  <c r="BC125" i="48" s="1"/>
  <c r="BC136" i="48" s="1"/>
  <c r="BB114" i="48"/>
  <c r="BB125" i="48" s="1"/>
  <c r="BB136" i="48" s="1"/>
  <c r="BA114" i="48"/>
  <c r="BA125" i="48" s="1"/>
  <c r="BA136" i="48" s="1"/>
  <c r="AY114" i="48"/>
  <c r="AY125" i="48" s="1"/>
  <c r="AY136" i="48" s="1"/>
  <c r="AX114" i="48"/>
  <c r="AX125" i="48" s="1"/>
  <c r="AX136" i="48" s="1"/>
  <c r="AW114" i="48"/>
  <c r="AW125" i="48" s="1"/>
  <c r="AW136" i="48" s="1"/>
  <c r="AV114" i="48"/>
  <c r="AV125" i="48" s="1"/>
  <c r="AV136" i="48" s="1"/>
  <c r="AU114" i="48"/>
  <c r="AU125" i="48" s="1"/>
  <c r="AU136" i="48" s="1"/>
  <c r="EH113" i="48"/>
  <c r="EI113" i="48" s="1"/>
  <c r="EJ113" i="48" s="1"/>
  <c r="EK113" i="48" s="1"/>
  <c r="EB113" i="48"/>
  <c r="EC113" i="48" s="1"/>
  <c r="ED113" i="48" s="1"/>
  <c r="EE113" i="48" s="1"/>
  <c r="DY113" i="48"/>
  <c r="DY124" i="48" s="1"/>
  <c r="DY135" i="48" s="1"/>
  <c r="DX113" i="48"/>
  <c r="DX124" i="48" s="1"/>
  <c r="DX135" i="48" s="1"/>
  <c r="DW113" i="48"/>
  <c r="DW124" i="48" s="1"/>
  <c r="DW135" i="48" s="1"/>
  <c r="DV113" i="48"/>
  <c r="DV124" i="48" s="1"/>
  <c r="DV135" i="48" s="1"/>
  <c r="DU113" i="48"/>
  <c r="DU124" i="48" s="1"/>
  <c r="DU135" i="48" s="1"/>
  <c r="DS113" i="48"/>
  <c r="DS124" i="48" s="1"/>
  <c r="DS135" i="48" s="1"/>
  <c r="DR113" i="48"/>
  <c r="DR124" i="48" s="1"/>
  <c r="DR135" i="48" s="1"/>
  <c r="DQ113" i="48"/>
  <c r="DQ124" i="48" s="1"/>
  <c r="DQ135" i="48" s="1"/>
  <c r="DP113" i="48"/>
  <c r="DP124" i="48" s="1"/>
  <c r="DP135" i="48" s="1"/>
  <c r="DO113" i="48"/>
  <c r="DO124" i="48" s="1"/>
  <c r="DO135" i="48" s="1"/>
  <c r="CX113" i="48"/>
  <c r="CY113" i="48" s="1"/>
  <c r="CZ113" i="48" s="1"/>
  <c r="DA113" i="48" s="1"/>
  <c r="CR113" i="48"/>
  <c r="CS113" i="48" s="1"/>
  <c r="CT113" i="48" s="1"/>
  <c r="CU113" i="48" s="1"/>
  <c r="CO113" i="48"/>
  <c r="CO124" i="48" s="1"/>
  <c r="CO135" i="48" s="1"/>
  <c r="CN113" i="48"/>
  <c r="CN124" i="48" s="1"/>
  <c r="CN135" i="48" s="1"/>
  <c r="CM113" i="48"/>
  <c r="CM124" i="48" s="1"/>
  <c r="CM135" i="48" s="1"/>
  <c r="CL113" i="48"/>
  <c r="CL124" i="48" s="1"/>
  <c r="CL135" i="48" s="1"/>
  <c r="CK113" i="48"/>
  <c r="CK124" i="48" s="1"/>
  <c r="CK135" i="48" s="1"/>
  <c r="CI113" i="48"/>
  <c r="CI124" i="48" s="1"/>
  <c r="CI135" i="48" s="1"/>
  <c r="CH113" i="48"/>
  <c r="CH124" i="48" s="1"/>
  <c r="CH135" i="48" s="1"/>
  <c r="CG113" i="48"/>
  <c r="CG124" i="48" s="1"/>
  <c r="CG135" i="48" s="1"/>
  <c r="CF113" i="48"/>
  <c r="CF124" i="48" s="1"/>
  <c r="CF135" i="48" s="1"/>
  <c r="CE113" i="48"/>
  <c r="CE124" i="48" s="1"/>
  <c r="CE135" i="48" s="1"/>
  <c r="BN113" i="48"/>
  <c r="BO113" i="48" s="1"/>
  <c r="BP113" i="48" s="1"/>
  <c r="BQ113" i="48" s="1"/>
  <c r="BH113" i="48"/>
  <c r="BI113" i="48" s="1"/>
  <c r="BJ113" i="48" s="1"/>
  <c r="BK113" i="48" s="1"/>
  <c r="BE113" i="48"/>
  <c r="BE124" i="48" s="1"/>
  <c r="BE135" i="48" s="1"/>
  <c r="BD113" i="48"/>
  <c r="BD124" i="48" s="1"/>
  <c r="BD135" i="48" s="1"/>
  <c r="BC113" i="48"/>
  <c r="BC124" i="48" s="1"/>
  <c r="BC135" i="48" s="1"/>
  <c r="BB113" i="48"/>
  <c r="BB124" i="48" s="1"/>
  <c r="BB135" i="48" s="1"/>
  <c r="BA113" i="48"/>
  <c r="BA124" i="48" s="1"/>
  <c r="BA135" i="48" s="1"/>
  <c r="AY113" i="48"/>
  <c r="AY124" i="48" s="1"/>
  <c r="AY135" i="48" s="1"/>
  <c r="AX113" i="48"/>
  <c r="AX124" i="48" s="1"/>
  <c r="AX135" i="48" s="1"/>
  <c r="AW113" i="48"/>
  <c r="AW124" i="48" s="1"/>
  <c r="AW135" i="48" s="1"/>
  <c r="AV113" i="48"/>
  <c r="AV124" i="48" s="1"/>
  <c r="AV135" i="48" s="1"/>
  <c r="AU113" i="48"/>
  <c r="AU124" i="48" s="1"/>
  <c r="AU135" i="48" s="1"/>
  <c r="EH112" i="48"/>
  <c r="EI112" i="48" s="1"/>
  <c r="EJ112" i="48" s="1"/>
  <c r="EK112" i="48" s="1"/>
  <c r="EB112" i="48"/>
  <c r="EC112" i="48" s="1"/>
  <c r="ED112" i="48" s="1"/>
  <c r="EE112" i="48" s="1"/>
  <c r="DY112" i="48"/>
  <c r="DY123" i="48" s="1"/>
  <c r="DY134" i="48" s="1"/>
  <c r="DX112" i="48"/>
  <c r="DX123" i="48" s="1"/>
  <c r="DX134" i="48" s="1"/>
  <c r="DW112" i="48"/>
  <c r="DW123" i="48" s="1"/>
  <c r="DW134" i="48" s="1"/>
  <c r="DV112" i="48"/>
  <c r="DV123" i="48" s="1"/>
  <c r="DV134" i="48" s="1"/>
  <c r="DU112" i="48"/>
  <c r="DU123" i="48" s="1"/>
  <c r="DU134" i="48" s="1"/>
  <c r="DS112" i="48"/>
  <c r="DS123" i="48" s="1"/>
  <c r="DS134" i="48" s="1"/>
  <c r="DR112" i="48"/>
  <c r="DR123" i="48" s="1"/>
  <c r="DR134" i="48" s="1"/>
  <c r="DQ112" i="48"/>
  <c r="DQ123" i="48" s="1"/>
  <c r="DQ134" i="48" s="1"/>
  <c r="DP112" i="48"/>
  <c r="DP123" i="48" s="1"/>
  <c r="DP134" i="48" s="1"/>
  <c r="DO112" i="48"/>
  <c r="DO123" i="48" s="1"/>
  <c r="DO134" i="48" s="1"/>
  <c r="CX112" i="48"/>
  <c r="CY112" i="48" s="1"/>
  <c r="CZ112" i="48" s="1"/>
  <c r="DA112" i="48" s="1"/>
  <c r="CR112" i="48"/>
  <c r="CS112" i="48" s="1"/>
  <c r="CT112" i="48" s="1"/>
  <c r="CU112" i="48" s="1"/>
  <c r="CO112" i="48"/>
  <c r="CO123" i="48" s="1"/>
  <c r="CO134" i="48" s="1"/>
  <c r="CN112" i="48"/>
  <c r="CN123" i="48" s="1"/>
  <c r="CN134" i="48" s="1"/>
  <c r="CM112" i="48"/>
  <c r="CM123" i="48" s="1"/>
  <c r="CM134" i="48" s="1"/>
  <c r="CL112" i="48"/>
  <c r="CL123" i="48" s="1"/>
  <c r="CL134" i="48" s="1"/>
  <c r="CK112" i="48"/>
  <c r="CK123" i="48" s="1"/>
  <c r="CK134" i="48" s="1"/>
  <c r="CI112" i="48"/>
  <c r="CI123" i="48" s="1"/>
  <c r="CI134" i="48" s="1"/>
  <c r="CH112" i="48"/>
  <c r="CH123" i="48" s="1"/>
  <c r="CH134" i="48" s="1"/>
  <c r="CG112" i="48"/>
  <c r="CG123" i="48" s="1"/>
  <c r="CG134" i="48" s="1"/>
  <c r="CF112" i="48"/>
  <c r="CF123" i="48" s="1"/>
  <c r="CF134" i="48" s="1"/>
  <c r="CE112" i="48"/>
  <c r="CE123" i="48" s="1"/>
  <c r="CE134" i="48" s="1"/>
  <c r="BN112" i="48"/>
  <c r="BO112" i="48" s="1"/>
  <c r="BP112" i="48" s="1"/>
  <c r="BQ112" i="48" s="1"/>
  <c r="BH112" i="48"/>
  <c r="BI112" i="48" s="1"/>
  <c r="BJ112" i="48" s="1"/>
  <c r="BK112" i="48" s="1"/>
  <c r="BE112" i="48"/>
  <c r="BE123" i="48" s="1"/>
  <c r="BE134" i="48" s="1"/>
  <c r="BD112" i="48"/>
  <c r="BD123" i="48" s="1"/>
  <c r="BD134" i="48" s="1"/>
  <c r="BC112" i="48"/>
  <c r="BC123" i="48" s="1"/>
  <c r="BC134" i="48" s="1"/>
  <c r="BB112" i="48"/>
  <c r="BB123" i="48" s="1"/>
  <c r="BB134" i="48" s="1"/>
  <c r="BA112" i="48"/>
  <c r="BA123" i="48" s="1"/>
  <c r="BA134" i="48" s="1"/>
  <c r="AY112" i="48"/>
  <c r="AY123" i="48" s="1"/>
  <c r="AY134" i="48" s="1"/>
  <c r="AX112" i="48"/>
  <c r="AX123" i="48" s="1"/>
  <c r="AX134" i="48" s="1"/>
  <c r="AW112" i="48"/>
  <c r="AW123" i="48" s="1"/>
  <c r="AW134" i="48" s="1"/>
  <c r="AV112" i="48"/>
  <c r="AV123" i="48" s="1"/>
  <c r="AV134" i="48" s="1"/>
  <c r="AU112" i="48"/>
  <c r="AU123" i="48" s="1"/>
  <c r="AU134" i="48" s="1"/>
  <c r="EH111" i="48"/>
  <c r="EI111" i="48" s="1"/>
  <c r="EJ111" i="48" s="1"/>
  <c r="EK111" i="48" s="1"/>
  <c r="EB111" i="48"/>
  <c r="EC111" i="48" s="1"/>
  <c r="ED111" i="48" s="1"/>
  <c r="EE111" i="48" s="1"/>
  <c r="DY111" i="48"/>
  <c r="DY122" i="48" s="1"/>
  <c r="DY133" i="48" s="1"/>
  <c r="DX111" i="48"/>
  <c r="DX122" i="48" s="1"/>
  <c r="DX133" i="48" s="1"/>
  <c r="DW111" i="48"/>
  <c r="DW122" i="48" s="1"/>
  <c r="DW133" i="48" s="1"/>
  <c r="DV111" i="48"/>
  <c r="DV122" i="48" s="1"/>
  <c r="DV133" i="48" s="1"/>
  <c r="DU111" i="48"/>
  <c r="DU122" i="48" s="1"/>
  <c r="DU133" i="48" s="1"/>
  <c r="DS111" i="48"/>
  <c r="DS122" i="48" s="1"/>
  <c r="DS133" i="48" s="1"/>
  <c r="DR111" i="48"/>
  <c r="DR122" i="48" s="1"/>
  <c r="DR133" i="48" s="1"/>
  <c r="DQ111" i="48"/>
  <c r="DQ122" i="48" s="1"/>
  <c r="DQ133" i="48" s="1"/>
  <c r="DP111" i="48"/>
  <c r="DP122" i="48" s="1"/>
  <c r="DP133" i="48" s="1"/>
  <c r="DO111" i="48"/>
  <c r="DO122" i="48" s="1"/>
  <c r="DO133" i="48" s="1"/>
  <c r="CX111" i="48"/>
  <c r="CY111" i="48" s="1"/>
  <c r="CZ111" i="48" s="1"/>
  <c r="DA111" i="48" s="1"/>
  <c r="CR111" i="48"/>
  <c r="CS111" i="48" s="1"/>
  <c r="CT111" i="48" s="1"/>
  <c r="CU111" i="48" s="1"/>
  <c r="CO111" i="48"/>
  <c r="CO122" i="48" s="1"/>
  <c r="CO133" i="48" s="1"/>
  <c r="CN111" i="48"/>
  <c r="CN122" i="48" s="1"/>
  <c r="CN133" i="48" s="1"/>
  <c r="CM111" i="48"/>
  <c r="CM122" i="48" s="1"/>
  <c r="CM133" i="48" s="1"/>
  <c r="CL111" i="48"/>
  <c r="CL122" i="48" s="1"/>
  <c r="CL133" i="48" s="1"/>
  <c r="CK111" i="48"/>
  <c r="CK122" i="48" s="1"/>
  <c r="CK133" i="48" s="1"/>
  <c r="CI111" i="48"/>
  <c r="CI122" i="48" s="1"/>
  <c r="CI133" i="48" s="1"/>
  <c r="CH111" i="48"/>
  <c r="CH122" i="48" s="1"/>
  <c r="CH133" i="48" s="1"/>
  <c r="CG111" i="48"/>
  <c r="CG122" i="48" s="1"/>
  <c r="CG133" i="48" s="1"/>
  <c r="CF111" i="48"/>
  <c r="CF122" i="48" s="1"/>
  <c r="CF133" i="48" s="1"/>
  <c r="CE111" i="48"/>
  <c r="CE122" i="48" s="1"/>
  <c r="CE133" i="48" s="1"/>
  <c r="BN111" i="48"/>
  <c r="BO111" i="48" s="1"/>
  <c r="BP111" i="48" s="1"/>
  <c r="BQ111" i="48" s="1"/>
  <c r="BH111" i="48"/>
  <c r="BI111" i="48" s="1"/>
  <c r="BJ111" i="48" s="1"/>
  <c r="BK111" i="48" s="1"/>
  <c r="BE111" i="48"/>
  <c r="BE122" i="48" s="1"/>
  <c r="BE133" i="48" s="1"/>
  <c r="BD111" i="48"/>
  <c r="BD122" i="48" s="1"/>
  <c r="BD133" i="48" s="1"/>
  <c r="BC111" i="48"/>
  <c r="BC122" i="48" s="1"/>
  <c r="BC133" i="48" s="1"/>
  <c r="BB111" i="48"/>
  <c r="BB122" i="48" s="1"/>
  <c r="BB133" i="48" s="1"/>
  <c r="BA111" i="48"/>
  <c r="BA122" i="48" s="1"/>
  <c r="BA133" i="48" s="1"/>
  <c r="AY111" i="48"/>
  <c r="AY122" i="48" s="1"/>
  <c r="AY133" i="48" s="1"/>
  <c r="AX111" i="48"/>
  <c r="AX122" i="48" s="1"/>
  <c r="AX133" i="48" s="1"/>
  <c r="AW111" i="48"/>
  <c r="AW122" i="48" s="1"/>
  <c r="AW133" i="48" s="1"/>
  <c r="AV111" i="48"/>
  <c r="AV122" i="48" s="1"/>
  <c r="AV133" i="48" s="1"/>
  <c r="AU111" i="48"/>
  <c r="AU122" i="48" s="1"/>
  <c r="AU133" i="48" s="1"/>
  <c r="EH110" i="48"/>
  <c r="EI110" i="48" s="1"/>
  <c r="EJ110" i="48" s="1"/>
  <c r="EK110" i="48" s="1"/>
  <c r="EB110" i="48"/>
  <c r="EC110" i="48" s="1"/>
  <c r="ED110" i="48" s="1"/>
  <c r="EE110" i="48" s="1"/>
  <c r="DY110" i="48"/>
  <c r="DY121" i="48" s="1"/>
  <c r="DY132" i="48" s="1"/>
  <c r="DX110" i="48"/>
  <c r="DX121" i="48" s="1"/>
  <c r="DX132" i="48" s="1"/>
  <c r="DW110" i="48"/>
  <c r="DW121" i="48" s="1"/>
  <c r="DW132" i="48" s="1"/>
  <c r="DV110" i="48"/>
  <c r="DV121" i="48" s="1"/>
  <c r="DV132" i="48" s="1"/>
  <c r="DU110" i="48"/>
  <c r="DU121" i="48" s="1"/>
  <c r="DU132" i="48" s="1"/>
  <c r="DS110" i="48"/>
  <c r="DS121" i="48" s="1"/>
  <c r="DS132" i="48" s="1"/>
  <c r="DR110" i="48"/>
  <c r="DR121" i="48" s="1"/>
  <c r="DR132" i="48" s="1"/>
  <c r="DQ110" i="48"/>
  <c r="DQ121" i="48" s="1"/>
  <c r="DQ132" i="48" s="1"/>
  <c r="DP110" i="48"/>
  <c r="DP121" i="48" s="1"/>
  <c r="DP132" i="48" s="1"/>
  <c r="DO110" i="48"/>
  <c r="DO121" i="48" s="1"/>
  <c r="DO132" i="48" s="1"/>
  <c r="CX110" i="48"/>
  <c r="CY110" i="48" s="1"/>
  <c r="CZ110" i="48" s="1"/>
  <c r="DA110" i="48" s="1"/>
  <c r="CR110" i="48"/>
  <c r="CS110" i="48" s="1"/>
  <c r="CT110" i="48" s="1"/>
  <c r="CU110" i="48" s="1"/>
  <c r="CO110" i="48"/>
  <c r="CO121" i="48" s="1"/>
  <c r="CO132" i="48" s="1"/>
  <c r="CN110" i="48"/>
  <c r="CN121" i="48" s="1"/>
  <c r="CN132" i="48" s="1"/>
  <c r="CM110" i="48"/>
  <c r="CM121" i="48" s="1"/>
  <c r="CM132" i="48" s="1"/>
  <c r="CL110" i="48"/>
  <c r="CL121" i="48" s="1"/>
  <c r="CL132" i="48" s="1"/>
  <c r="CK110" i="48"/>
  <c r="CK121" i="48" s="1"/>
  <c r="CK132" i="48" s="1"/>
  <c r="CI110" i="48"/>
  <c r="CI121" i="48" s="1"/>
  <c r="CI132" i="48" s="1"/>
  <c r="CH110" i="48"/>
  <c r="CH121" i="48" s="1"/>
  <c r="CH132" i="48" s="1"/>
  <c r="CG110" i="48"/>
  <c r="CG121" i="48" s="1"/>
  <c r="CG132" i="48" s="1"/>
  <c r="CF110" i="48"/>
  <c r="CF121" i="48" s="1"/>
  <c r="CF132" i="48" s="1"/>
  <c r="CE110" i="48"/>
  <c r="CE121" i="48" s="1"/>
  <c r="CE132" i="48" s="1"/>
  <c r="BN110" i="48"/>
  <c r="BO110" i="48" s="1"/>
  <c r="BP110" i="48" s="1"/>
  <c r="BQ110" i="48" s="1"/>
  <c r="BH110" i="48"/>
  <c r="BI110" i="48" s="1"/>
  <c r="BJ110" i="48" s="1"/>
  <c r="BK110" i="48" s="1"/>
  <c r="BE110" i="48"/>
  <c r="BE121" i="48" s="1"/>
  <c r="BE132" i="48" s="1"/>
  <c r="BD110" i="48"/>
  <c r="BD121" i="48" s="1"/>
  <c r="BD132" i="48" s="1"/>
  <c r="BC110" i="48"/>
  <c r="BC121" i="48" s="1"/>
  <c r="BC132" i="48" s="1"/>
  <c r="BB110" i="48"/>
  <c r="BB121" i="48" s="1"/>
  <c r="BB132" i="48" s="1"/>
  <c r="BA110" i="48"/>
  <c r="BA121" i="48" s="1"/>
  <c r="BA132" i="48" s="1"/>
  <c r="AY110" i="48"/>
  <c r="AY121" i="48" s="1"/>
  <c r="AY132" i="48" s="1"/>
  <c r="AX110" i="48"/>
  <c r="AX121" i="48" s="1"/>
  <c r="AX132" i="48" s="1"/>
  <c r="AW110" i="48"/>
  <c r="AW121" i="48" s="1"/>
  <c r="AW132" i="48" s="1"/>
  <c r="AV110" i="48"/>
  <c r="AV121" i="48" s="1"/>
  <c r="AV132" i="48" s="1"/>
  <c r="AU110" i="48"/>
  <c r="AU121" i="48" s="1"/>
  <c r="AU132" i="48" s="1"/>
  <c r="EH109" i="48"/>
  <c r="EI109" i="48" s="1"/>
  <c r="EJ109" i="48" s="1"/>
  <c r="EK109" i="48" s="1"/>
  <c r="EB109" i="48"/>
  <c r="EC109" i="48" s="1"/>
  <c r="ED109" i="48" s="1"/>
  <c r="EE109" i="48" s="1"/>
  <c r="DY109" i="48"/>
  <c r="DY120" i="48" s="1"/>
  <c r="DY131" i="48" s="1"/>
  <c r="DX109" i="48"/>
  <c r="DX120" i="48" s="1"/>
  <c r="DX131" i="48" s="1"/>
  <c r="DW109" i="48"/>
  <c r="DW120" i="48" s="1"/>
  <c r="DW131" i="48" s="1"/>
  <c r="DV109" i="48"/>
  <c r="DV120" i="48" s="1"/>
  <c r="DV131" i="48" s="1"/>
  <c r="DU109" i="48"/>
  <c r="DU120" i="48" s="1"/>
  <c r="DU131" i="48" s="1"/>
  <c r="DS109" i="48"/>
  <c r="DS120" i="48" s="1"/>
  <c r="DS131" i="48" s="1"/>
  <c r="DR109" i="48"/>
  <c r="DR120" i="48" s="1"/>
  <c r="DR131" i="48" s="1"/>
  <c r="DQ109" i="48"/>
  <c r="DQ120" i="48" s="1"/>
  <c r="DQ131" i="48" s="1"/>
  <c r="DP109" i="48"/>
  <c r="DP120" i="48" s="1"/>
  <c r="DP131" i="48" s="1"/>
  <c r="CX109" i="48"/>
  <c r="CY109" i="48" s="1"/>
  <c r="CZ109" i="48" s="1"/>
  <c r="DA109" i="48" s="1"/>
  <c r="CR109" i="48"/>
  <c r="CS109" i="48" s="1"/>
  <c r="CT109" i="48" s="1"/>
  <c r="CU109" i="48" s="1"/>
  <c r="CO109" i="48"/>
  <c r="CO120" i="48" s="1"/>
  <c r="CO131" i="48" s="1"/>
  <c r="CN109" i="48"/>
  <c r="CN120" i="48" s="1"/>
  <c r="CN131" i="48" s="1"/>
  <c r="CM109" i="48"/>
  <c r="CM120" i="48" s="1"/>
  <c r="CM131" i="48" s="1"/>
  <c r="CL109" i="48"/>
  <c r="CL120" i="48" s="1"/>
  <c r="CL131" i="48" s="1"/>
  <c r="CK109" i="48"/>
  <c r="CK120" i="48" s="1"/>
  <c r="CK131" i="48" s="1"/>
  <c r="CI109" i="48"/>
  <c r="CI120" i="48" s="1"/>
  <c r="CI131" i="48" s="1"/>
  <c r="CH109" i="48"/>
  <c r="CH120" i="48" s="1"/>
  <c r="CH131" i="48" s="1"/>
  <c r="CG109" i="48"/>
  <c r="CG120" i="48" s="1"/>
  <c r="CG131" i="48" s="1"/>
  <c r="CF109" i="48"/>
  <c r="CF120" i="48" s="1"/>
  <c r="CF131" i="48" s="1"/>
  <c r="BN109" i="48"/>
  <c r="BO109" i="48" s="1"/>
  <c r="BP109" i="48" s="1"/>
  <c r="BQ109" i="48" s="1"/>
  <c r="BH109" i="48"/>
  <c r="BI109" i="48" s="1"/>
  <c r="BJ109" i="48" s="1"/>
  <c r="BK109" i="48" s="1"/>
  <c r="BE109" i="48"/>
  <c r="BE120" i="48" s="1"/>
  <c r="BE131" i="48" s="1"/>
  <c r="BD109" i="48"/>
  <c r="BD120" i="48" s="1"/>
  <c r="BD131" i="48" s="1"/>
  <c r="BC109" i="48"/>
  <c r="BC120" i="48" s="1"/>
  <c r="BC131" i="48" s="1"/>
  <c r="BB109" i="48"/>
  <c r="BB120" i="48" s="1"/>
  <c r="BB131" i="48" s="1"/>
  <c r="BA109" i="48"/>
  <c r="BA120" i="48" s="1"/>
  <c r="BA131" i="48" s="1"/>
  <c r="AY109" i="48"/>
  <c r="AY120" i="48" s="1"/>
  <c r="AY131" i="48" s="1"/>
  <c r="AX109" i="48"/>
  <c r="AX120" i="48" s="1"/>
  <c r="AX131" i="48" s="1"/>
  <c r="AW109" i="48"/>
  <c r="AW120" i="48" s="1"/>
  <c r="AW131" i="48" s="1"/>
  <c r="AV109" i="48"/>
  <c r="AV120" i="48" s="1"/>
  <c r="AV131" i="48" s="1"/>
  <c r="AC109" i="48"/>
  <c r="AB109" i="48"/>
  <c r="AH109" i="48" s="1"/>
  <c r="AN109" i="48" s="1"/>
  <c r="AA109" i="48"/>
  <c r="AG109" i="48" s="1"/>
  <c r="AM109" i="48" s="1"/>
  <c r="Z109" i="48"/>
  <c r="AF109" i="48" s="1"/>
  <c r="Y109" i="48"/>
  <c r="AE109" i="48" s="1"/>
  <c r="EH108" i="48"/>
  <c r="EI108" i="48" s="1"/>
  <c r="EJ108" i="48" s="1"/>
  <c r="EK108" i="48" s="1"/>
  <c r="EB108" i="48"/>
  <c r="EC108" i="48" s="1"/>
  <c r="ED108" i="48" s="1"/>
  <c r="EE108" i="48" s="1"/>
  <c r="DY108" i="48"/>
  <c r="DY119" i="48" s="1"/>
  <c r="DY130" i="48" s="1"/>
  <c r="DX108" i="48"/>
  <c r="DX119" i="48" s="1"/>
  <c r="DX130" i="48" s="1"/>
  <c r="DW108" i="48"/>
  <c r="DW119" i="48" s="1"/>
  <c r="DW130" i="48" s="1"/>
  <c r="DV108" i="48"/>
  <c r="DV119" i="48" s="1"/>
  <c r="DV130" i="48" s="1"/>
  <c r="DU108" i="48"/>
  <c r="DU119" i="48" s="1"/>
  <c r="DU130" i="48" s="1"/>
  <c r="DS108" i="48"/>
  <c r="DS119" i="48" s="1"/>
  <c r="DS130" i="48" s="1"/>
  <c r="DR108" i="48"/>
  <c r="DR119" i="48" s="1"/>
  <c r="DR130" i="48" s="1"/>
  <c r="DQ108" i="48"/>
  <c r="DQ119" i="48" s="1"/>
  <c r="DQ130" i="48" s="1"/>
  <c r="DP108" i="48"/>
  <c r="DP119" i="48" s="1"/>
  <c r="DP130" i="48" s="1"/>
  <c r="DO108" i="48"/>
  <c r="DO119" i="48" s="1"/>
  <c r="DO130" i="48" s="1"/>
  <c r="CX108" i="48"/>
  <c r="CY108" i="48" s="1"/>
  <c r="CZ108" i="48" s="1"/>
  <c r="DA108" i="48" s="1"/>
  <c r="CR108" i="48"/>
  <c r="CS108" i="48" s="1"/>
  <c r="CT108" i="48" s="1"/>
  <c r="CU108" i="48" s="1"/>
  <c r="CO108" i="48"/>
  <c r="CO119" i="48" s="1"/>
  <c r="CO130" i="48" s="1"/>
  <c r="CN108" i="48"/>
  <c r="CN119" i="48" s="1"/>
  <c r="CN130" i="48" s="1"/>
  <c r="CM108" i="48"/>
  <c r="CM119" i="48" s="1"/>
  <c r="CM130" i="48" s="1"/>
  <c r="CL108" i="48"/>
  <c r="CL119" i="48" s="1"/>
  <c r="CL130" i="48" s="1"/>
  <c r="CK108" i="48"/>
  <c r="CK119" i="48" s="1"/>
  <c r="CK130" i="48" s="1"/>
  <c r="CI108" i="48"/>
  <c r="CI119" i="48" s="1"/>
  <c r="CI130" i="48" s="1"/>
  <c r="CH108" i="48"/>
  <c r="CH119" i="48" s="1"/>
  <c r="CH130" i="48" s="1"/>
  <c r="CG108" i="48"/>
  <c r="CG119" i="48" s="1"/>
  <c r="CG130" i="48" s="1"/>
  <c r="CF108" i="48"/>
  <c r="CF119" i="48" s="1"/>
  <c r="CF130" i="48" s="1"/>
  <c r="CE108" i="48"/>
  <c r="CE119" i="48" s="1"/>
  <c r="CE130" i="48" s="1"/>
  <c r="BN108" i="48"/>
  <c r="BO108" i="48" s="1"/>
  <c r="BP108" i="48" s="1"/>
  <c r="BQ108" i="48" s="1"/>
  <c r="BH108" i="48"/>
  <c r="BI108" i="48" s="1"/>
  <c r="BJ108" i="48" s="1"/>
  <c r="BK108" i="48" s="1"/>
  <c r="BE108" i="48"/>
  <c r="BE119" i="48" s="1"/>
  <c r="BE130" i="48" s="1"/>
  <c r="BD108" i="48"/>
  <c r="BD119" i="48" s="1"/>
  <c r="BD130" i="48" s="1"/>
  <c r="BC108" i="48"/>
  <c r="BC119" i="48" s="1"/>
  <c r="BC130" i="48" s="1"/>
  <c r="BB108" i="48"/>
  <c r="BB119" i="48" s="1"/>
  <c r="BB130" i="48" s="1"/>
  <c r="BA108" i="48"/>
  <c r="BA119" i="48" s="1"/>
  <c r="BA130" i="48" s="1"/>
  <c r="AY108" i="48"/>
  <c r="AY119" i="48" s="1"/>
  <c r="AY130" i="48" s="1"/>
  <c r="AX108" i="48"/>
  <c r="AX119" i="48" s="1"/>
  <c r="AX130" i="48" s="1"/>
  <c r="AW108" i="48"/>
  <c r="AW119" i="48" s="1"/>
  <c r="AW130" i="48" s="1"/>
  <c r="AV108" i="48"/>
  <c r="AV119" i="48" s="1"/>
  <c r="AV130" i="48" s="1"/>
  <c r="AU108" i="48"/>
  <c r="AU119" i="48" s="1"/>
  <c r="AU130" i="48" s="1"/>
  <c r="EH106" i="48"/>
  <c r="EI106" i="48" s="1"/>
  <c r="EJ106" i="48" s="1"/>
  <c r="EK106" i="48" s="1"/>
  <c r="EB106" i="48"/>
  <c r="EC106" i="48" s="1"/>
  <c r="ED106" i="48" s="1"/>
  <c r="EE106" i="48" s="1"/>
  <c r="CX106" i="48"/>
  <c r="CY106" i="48" s="1"/>
  <c r="CZ106" i="48" s="1"/>
  <c r="DA106" i="48" s="1"/>
  <c r="CR106" i="48"/>
  <c r="CS106" i="48" s="1"/>
  <c r="CT106" i="48" s="1"/>
  <c r="CU106" i="48" s="1"/>
  <c r="BN106" i="48"/>
  <c r="BO106" i="48" s="1"/>
  <c r="BP106" i="48" s="1"/>
  <c r="BQ106" i="48" s="1"/>
  <c r="BH106" i="48"/>
  <c r="BI106" i="48" s="1"/>
  <c r="BJ106" i="48" s="1"/>
  <c r="BK106" i="48" s="1"/>
  <c r="EH105" i="48"/>
  <c r="EI105" i="48" s="1"/>
  <c r="EJ105" i="48" s="1"/>
  <c r="EK105" i="48" s="1"/>
  <c r="EB105" i="48"/>
  <c r="EC105" i="48" s="1"/>
  <c r="ED105" i="48" s="1"/>
  <c r="EE105" i="48" s="1"/>
  <c r="CX105" i="48"/>
  <c r="CY105" i="48" s="1"/>
  <c r="CZ105" i="48" s="1"/>
  <c r="DA105" i="48" s="1"/>
  <c r="CR105" i="48"/>
  <c r="CS105" i="48" s="1"/>
  <c r="CT105" i="48" s="1"/>
  <c r="CU105" i="48" s="1"/>
  <c r="BN105" i="48"/>
  <c r="BO105" i="48" s="1"/>
  <c r="BP105" i="48" s="1"/>
  <c r="BQ105" i="48" s="1"/>
  <c r="BH105" i="48"/>
  <c r="BI105" i="48" s="1"/>
  <c r="BJ105" i="48" s="1"/>
  <c r="BK105" i="48" s="1"/>
  <c r="EH104" i="48"/>
  <c r="EI104" i="48" s="1"/>
  <c r="EJ104" i="48" s="1"/>
  <c r="EK104" i="48" s="1"/>
  <c r="EB104" i="48"/>
  <c r="EC104" i="48" s="1"/>
  <c r="ED104" i="48" s="1"/>
  <c r="EE104" i="48" s="1"/>
  <c r="CX104" i="48"/>
  <c r="CY104" i="48" s="1"/>
  <c r="CZ104" i="48" s="1"/>
  <c r="DA104" i="48" s="1"/>
  <c r="CR104" i="48"/>
  <c r="CS104" i="48" s="1"/>
  <c r="CT104" i="48" s="1"/>
  <c r="CU104" i="48" s="1"/>
  <c r="BN104" i="48"/>
  <c r="BO104" i="48" s="1"/>
  <c r="BP104" i="48" s="1"/>
  <c r="BQ104" i="48" s="1"/>
  <c r="BH104" i="48"/>
  <c r="BI104" i="48" s="1"/>
  <c r="BJ104" i="48" s="1"/>
  <c r="BK104" i="48" s="1"/>
  <c r="EH103" i="48"/>
  <c r="EI103" i="48" s="1"/>
  <c r="EJ103" i="48" s="1"/>
  <c r="EK103" i="48" s="1"/>
  <c r="EB103" i="48"/>
  <c r="EC103" i="48" s="1"/>
  <c r="ED103" i="48" s="1"/>
  <c r="EE103" i="48" s="1"/>
  <c r="CX103" i="48"/>
  <c r="CY103" i="48" s="1"/>
  <c r="CZ103" i="48" s="1"/>
  <c r="DA103" i="48" s="1"/>
  <c r="CR103" i="48"/>
  <c r="CS103" i="48" s="1"/>
  <c r="CT103" i="48" s="1"/>
  <c r="CU103" i="48" s="1"/>
  <c r="BN103" i="48"/>
  <c r="BO103" i="48" s="1"/>
  <c r="BP103" i="48" s="1"/>
  <c r="BQ103" i="48" s="1"/>
  <c r="BH103" i="48"/>
  <c r="BI103" i="48" s="1"/>
  <c r="BJ103" i="48" s="1"/>
  <c r="BK103" i="48" s="1"/>
  <c r="EH102" i="48"/>
  <c r="EI102" i="48" s="1"/>
  <c r="EJ102" i="48" s="1"/>
  <c r="EK102" i="48" s="1"/>
  <c r="EB102" i="48"/>
  <c r="EC102" i="48" s="1"/>
  <c r="ED102" i="48" s="1"/>
  <c r="EE102" i="48" s="1"/>
  <c r="CX102" i="48"/>
  <c r="CY102" i="48" s="1"/>
  <c r="CZ102" i="48" s="1"/>
  <c r="DA102" i="48" s="1"/>
  <c r="CR102" i="48"/>
  <c r="CS102" i="48" s="1"/>
  <c r="CT102" i="48" s="1"/>
  <c r="CU102" i="48" s="1"/>
  <c r="BN102" i="48"/>
  <c r="BO102" i="48" s="1"/>
  <c r="BP102" i="48" s="1"/>
  <c r="BQ102" i="48" s="1"/>
  <c r="BH102" i="48"/>
  <c r="BI102" i="48" s="1"/>
  <c r="BJ102" i="48" s="1"/>
  <c r="BK102" i="48" s="1"/>
  <c r="EH101" i="48"/>
  <c r="EI101" i="48" s="1"/>
  <c r="EJ101" i="48" s="1"/>
  <c r="EK101" i="48" s="1"/>
  <c r="EB101" i="48"/>
  <c r="EC101" i="48" s="1"/>
  <c r="ED101" i="48" s="1"/>
  <c r="EE101" i="48" s="1"/>
  <c r="CX101" i="48"/>
  <c r="CY101" i="48" s="1"/>
  <c r="CZ101" i="48" s="1"/>
  <c r="DA101" i="48" s="1"/>
  <c r="CR101" i="48"/>
  <c r="CS101" i="48" s="1"/>
  <c r="CT101" i="48" s="1"/>
  <c r="CU101" i="48" s="1"/>
  <c r="BN101" i="48"/>
  <c r="BO101" i="48" s="1"/>
  <c r="BP101" i="48" s="1"/>
  <c r="BQ101" i="48" s="1"/>
  <c r="BH101" i="48"/>
  <c r="BI101" i="48" s="1"/>
  <c r="BJ101" i="48" s="1"/>
  <c r="BK101" i="48" s="1"/>
  <c r="EH100" i="48"/>
  <c r="EI100" i="48" s="1"/>
  <c r="EJ100" i="48" s="1"/>
  <c r="EK100" i="48" s="1"/>
  <c r="EB100" i="48"/>
  <c r="EC100" i="48" s="1"/>
  <c r="ED100" i="48" s="1"/>
  <c r="EE100" i="48" s="1"/>
  <c r="CX100" i="48"/>
  <c r="CY100" i="48" s="1"/>
  <c r="CZ100" i="48" s="1"/>
  <c r="DA100" i="48" s="1"/>
  <c r="CR100" i="48"/>
  <c r="CS100" i="48" s="1"/>
  <c r="CT100" i="48" s="1"/>
  <c r="CU100" i="48" s="1"/>
  <c r="BN100" i="48"/>
  <c r="BO100" i="48" s="1"/>
  <c r="BP100" i="48" s="1"/>
  <c r="BQ100" i="48" s="1"/>
  <c r="BH100" i="48"/>
  <c r="BI100" i="48" s="1"/>
  <c r="BJ100" i="48" s="1"/>
  <c r="BK100" i="48" s="1"/>
  <c r="EH99" i="48"/>
  <c r="EI99" i="48" s="1"/>
  <c r="EJ99" i="48" s="1"/>
  <c r="EK99" i="48" s="1"/>
  <c r="EB99" i="48"/>
  <c r="EC99" i="48" s="1"/>
  <c r="ED99" i="48" s="1"/>
  <c r="EE99" i="48" s="1"/>
  <c r="CX99" i="48"/>
  <c r="CY99" i="48" s="1"/>
  <c r="CZ99" i="48" s="1"/>
  <c r="DA99" i="48" s="1"/>
  <c r="CR99" i="48"/>
  <c r="CS99" i="48" s="1"/>
  <c r="CT99" i="48" s="1"/>
  <c r="CU99" i="48" s="1"/>
  <c r="BN99" i="48"/>
  <c r="BO99" i="48" s="1"/>
  <c r="BP99" i="48" s="1"/>
  <c r="BQ99" i="48" s="1"/>
  <c r="BH99" i="48"/>
  <c r="BI99" i="48" s="1"/>
  <c r="BJ99" i="48" s="1"/>
  <c r="BK99" i="48" s="1"/>
  <c r="EH98" i="48"/>
  <c r="EI98" i="48" s="1"/>
  <c r="EJ98" i="48" s="1"/>
  <c r="EK98" i="48" s="1"/>
  <c r="EC98" i="48"/>
  <c r="ED98" i="48" s="1"/>
  <c r="EE98" i="48" s="1"/>
  <c r="CX98" i="48"/>
  <c r="CY98" i="48" s="1"/>
  <c r="CZ98" i="48" s="1"/>
  <c r="DA98" i="48" s="1"/>
  <c r="CS98" i="48"/>
  <c r="CT98" i="48" s="1"/>
  <c r="CU98" i="48" s="1"/>
  <c r="BN98" i="48"/>
  <c r="BO98" i="48" s="1"/>
  <c r="BP98" i="48" s="1"/>
  <c r="BQ98" i="48" s="1"/>
  <c r="BI98" i="48"/>
  <c r="BJ98" i="48" s="1"/>
  <c r="BK98" i="48" s="1"/>
  <c r="AK98" i="48"/>
  <c r="AC98" i="48"/>
  <c r="AI98" i="48" s="1"/>
  <c r="AB98" i="48"/>
  <c r="AH98" i="48" s="1"/>
  <c r="AN98" i="48" s="1"/>
  <c r="AA98" i="48"/>
  <c r="Z98" i="48"/>
  <c r="EH97" i="48"/>
  <c r="EI97" i="48" s="1"/>
  <c r="EJ97" i="48" s="1"/>
  <c r="EK97" i="48" s="1"/>
  <c r="EB97" i="48"/>
  <c r="EC97" i="48" s="1"/>
  <c r="ED97" i="48" s="1"/>
  <c r="EE97" i="48" s="1"/>
  <c r="CX97" i="48"/>
  <c r="CY97" i="48" s="1"/>
  <c r="CZ97" i="48" s="1"/>
  <c r="DA97" i="48" s="1"/>
  <c r="CR97" i="48"/>
  <c r="CS97" i="48" s="1"/>
  <c r="CT97" i="48" s="1"/>
  <c r="CU97" i="48" s="1"/>
  <c r="BN97" i="48"/>
  <c r="BO97" i="48" s="1"/>
  <c r="BP97" i="48" s="1"/>
  <c r="BQ97" i="48" s="1"/>
  <c r="BH97" i="48"/>
  <c r="BI97" i="48" s="1"/>
  <c r="BJ97" i="48" s="1"/>
  <c r="BK97" i="48" s="1"/>
  <c r="EH95" i="48"/>
  <c r="EI95" i="48" s="1"/>
  <c r="EJ95" i="48" s="1"/>
  <c r="EK95" i="48" s="1"/>
  <c r="EB95" i="48"/>
  <c r="EC95" i="48" s="1"/>
  <c r="ED95" i="48" s="1"/>
  <c r="EE95" i="48" s="1"/>
  <c r="CX95" i="48"/>
  <c r="CY95" i="48" s="1"/>
  <c r="CZ95" i="48" s="1"/>
  <c r="DA95" i="48" s="1"/>
  <c r="CR95" i="48"/>
  <c r="CS95" i="48" s="1"/>
  <c r="CT95" i="48" s="1"/>
  <c r="CU95" i="48" s="1"/>
  <c r="BN95" i="48"/>
  <c r="BO95" i="48" s="1"/>
  <c r="BP95" i="48" s="1"/>
  <c r="BQ95" i="48" s="1"/>
  <c r="BH95" i="48"/>
  <c r="BI95" i="48" s="1"/>
  <c r="BJ95" i="48" s="1"/>
  <c r="BK95" i="48" s="1"/>
  <c r="EH94" i="48"/>
  <c r="EI94" i="48" s="1"/>
  <c r="EJ94" i="48" s="1"/>
  <c r="EK94" i="48" s="1"/>
  <c r="EB94" i="48"/>
  <c r="EC94" i="48" s="1"/>
  <c r="ED94" i="48" s="1"/>
  <c r="EE94" i="48" s="1"/>
  <c r="CX94" i="48"/>
  <c r="CY94" i="48" s="1"/>
  <c r="CZ94" i="48" s="1"/>
  <c r="DA94" i="48" s="1"/>
  <c r="CR94" i="48"/>
  <c r="CS94" i="48" s="1"/>
  <c r="CT94" i="48" s="1"/>
  <c r="CU94" i="48" s="1"/>
  <c r="BN94" i="48"/>
  <c r="BO94" i="48" s="1"/>
  <c r="BP94" i="48" s="1"/>
  <c r="BQ94" i="48" s="1"/>
  <c r="BH94" i="48"/>
  <c r="BI94" i="48" s="1"/>
  <c r="BJ94" i="48" s="1"/>
  <c r="BK94" i="48" s="1"/>
  <c r="EH93" i="48"/>
  <c r="EI93" i="48" s="1"/>
  <c r="EJ93" i="48" s="1"/>
  <c r="EK93" i="48" s="1"/>
  <c r="EB93" i="48"/>
  <c r="EC93" i="48" s="1"/>
  <c r="ED93" i="48" s="1"/>
  <c r="EE93" i="48" s="1"/>
  <c r="DY93" i="48"/>
  <c r="DY94" i="48" s="1"/>
  <c r="DY95" i="48" s="1"/>
  <c r="DX93" i="48"/>
  <c r="DX94" i="48" s="1"/>
  <c r="DX95" i="48" s="1"/>
  <c r="DW93" i="48"/>
  <c r="DW94" i="48" s="1"/>
  <c r="DW95" i="48" s="1"/>
  <c r="DV93" i="48"/>
  <c r="DV94" i="48" s="1"/>
  <c r="DV95" i="48" s="1"/>
  <c r="DU93" i="48"/>
  <c r="DU94" i="48" s="1"/>
  <c r="DU95" i="48" s="1"/>
  <c r="DS93" i="48"/>
  <c r="DS94" i="48" s="1"/>
  <c r="DS95" i="48" s="1"/>
  <c r="DR93" i="48"/>
  <c r="DR94" i="48" s="1"/>
  <c r="DR95" i="48" s="1"/>
  <c r="DQ93" i="48"/>
  <c r="DQ94" i="48" s="1"/>
  <c r="DQ95" i="48" s="1"/>
  <c r="DP93" i="48"/>
  <c r="DP94" i="48" s="1"/>
  <c r="DP95" i="48" s="1"/>
  <c r="DO93" i="48"/>
  <c r="DO94" i="48" s="1"/>
  <c r="DO95" i="48" s="1"/>
  <c r="CX93" i="48"/>
  <c r="CY93" i="48" s="1"/>
  <c r="CZ93" i="48" s="1"/>
  <c r="DA93" i="48" s="1"/>
  <c r="CR93" i="48"/>
  <c r="CS93" i="48" s="1"/>
  <c r="CT93" i="48" s="1"/>
  <c r="CU93" i="48" s="1"/>
  <c r="CO93" i="48"/>
  <c r="CO94" i="48" s="1"/>
  <c r="CO95" i="48" s="1"/>
  <c r="CN93" i="48"/>
  <c r="CN94" i="48" s="1"/>
  <c r="CN95" i="48" s="1"/>
  <c r="CM93" i="48"/>
  <c r="CM94" i="48" s="1"/>
  <c r="CM95" i="48" s="1"/>
  <c r="CL93" i="48"/>
  <c r="CL94" i="48" s="1"/>
  <c r="CL95" i="48" s="1"/>
  <c r="CK93" i="48"/>
  <c r="CK94" i="48" s="1"/>
  <c r="CK95" i="48" s="1"/>
  <c r="CI93" i="48"/>
  <c r="CI94" i="48" s="1"/>
  <c r="CI95" i="48" s="1"/>
  <c r="CH93" i="48"/>
  <c r="CH94" i="48" s="1"/>
  <c r="CH95" i="48" s="1"/>
  <c r="CG93" i="48"/>
  <c r="CG94" i="48" s="1"/>
  <c r="CG95" i="48" s="1"/>
  <c r="CF93" i="48"/>
  <c r="CF94" i="48" s="1"/>
  <c r="CF95" i="48" s="1"/>
  <c r="CE93" i="48"/>
  <c r="CE94" i="48" s="1"/>
  <c r="CE95" i="48" s="1"/>
  <c r="BN93" i="48"/>
  <c r="BO93" i="48" s="1"/>
  <c r="BP93" i="48" s="1"/>
  <c r="BQ93" i="48" s="1"/>
  <c r="BH93" i="48"/>
  <c r="BI93" i="48" s="1"/>
  <c r="BJ93" i="48" s="1"/>
  <c r="BK93" i="48" s="1"/>
  <c r="BE93" i="48"/>
  <c r="BE94" i="48" s="1"/>
  <c r="BE95" i="48" s="1"/>
  <c r="BD93" i="48"/>
  <c r="BD94" i="48" s="1"/>
  <c r="BD95" i="48" s="1"/>
  <c r="BC93" i="48"/>
  <c r="BC94" i="48" s="1"/>
  <c r="BC95" i="48" s="1"/>
  <c r="BB93" i="48"/>
  <c r="BB94" i="48" s="1"/>
  <c r="BB95" i="48" s="1"/>
  <c r="BA93" i="48"/>
  <c r="BA94" i="48" s="1"/>
  <c r="BA95" i="48" s="1"/>
  <c r="AY93" i="48"/>
  <c r="AY94" i="48" s="1"/>
  <c r="AY95" i="48" s="1"/>
  <c r="AX93" i="48"/>
  <c r="AX94" i="48" s="1"/>
  <c r="AX95" i="48" s="1"/>
  <c r="AW93" i="48"/>
  <c r="AW94" i="48" s="1"/>
  <c r="AW95" i="48" s="1"/>
  <c r="AV93" i="48"/>
  <c r="AV94" i="48" s="1"/>
  <c r="AV95" i="48" s="1"/>
  <c r="AU93" i="48"/>
  <c r="AU94" i="48" s="1"/>
  <c r="AU95" i="48" s="1"/>
  <c r="EH92" i="48"/>
  <c r="EI92" i="48" s="1"/>
  <c r="EJ92" i="48" s="1"/>
  <c r="EK92" i="48" s="1"/>
  <c r="EB92" i="48"/>
  <c r="EC92" i="48" s="1"/>
  <c r="ED92" i="48" s="1"/>
  <c r="EE92" i="48" s="1"/>
  <c r="CX92" i="48"/>
  <c r="CY92" i="48" s="1"/>
  <c r="CZ92" i="48" s="1"/>
  <c r="DA92" i="48" s="1"/>
  <c r="CR92" i="48"/>
  <c r="CS92" i="48" s="1"/>
  <c r="CT92" i="48" s="1"/>
  <c r="CU92" i="48" s="1"/>
  <c r="BN92" i="48"/>
  <c r="BO92" i="48" s="1"/>
  <c r="BP92" i="48" s="1"/>
  <c r="BQ92" i="48" s="1"/>
  <c r="BH92" i="48"/>
  <c r="BI92" i="48" s="1"/>
  <c r="BJ92" i="48" s="1"/>
  <c r="BK92" i="48" s="1"/>
  <c r="AR92" i="48"/>
  <c r="EH91" i="48"/>
  <c r="EI91" i="48" s="1"/>
  <c r="EJ91" i="48" s="1"/>
  <c r="EK91" i="48" s="1"/>
  <c r="EB91" i="48"/>
  <c r="EC91" i="48" s="1"/>
  <c r="ED91" i="48" s="1"/>
  <c r="EE91" i="48" s="1"/>
  <c r="CX91" i="48"/>
  <c r="CY91" i="48" s="1"/>
  <c r="CZ91" i="48" s="1"/>
  <c r="DA91" i="48" s="1"/>
  <c r="CR91" i="48"/>
  <c r="CS91" i="48" s="1"/>
  <c r="CT91" i="48" s="1"/>
  <c r="CU91" i="48" s="1"/>
  <c r="BN91" i="48"/>
  <c r="BO91" i="48" s="1"/>
  <c r="BP91" i="48" s="1"/>
  <c r="BQ91" i="48" s="1"/>
  <c r="BH91" i="48"/>
  <c r="BI91" i="48" s="1"/>
  <c r="BJ91" i="48" s="1"/>
  <c r="BK91" i="48" s="1"/>
  <c r="EH90" i="48"/>
  <c r="EI90" i="48" s="1"/>
  <c r="EJ90" i="48" s="1"/>
  <c r="EK90" i="48" s="1"/>
  <c r="EB90" i="48"/>
  <c r="EC90" i="48" s="1"/>
  <c r="ED90" i="48" s="1"/>
  <c r="EE90" i="48" s="1"/>
  <c r="CX90" i="48"/>
  <c r="CY90" i="48" s="1"/>
  <c r="CZ90" i="48" s="1"/>
  <c r="DA90" i="48" s="1"/>
  <c r="CR90" i="48"/>
  <c r="CS90" i="48" s="1"/>
  <c r="CT90" i="48" s="1"/>
  <c r="CU90" i="48" s="1"/>
  <c r="BN90" i="48"/>
  <c r="BO90" i="48" s="1"/>
  <c r="BP90" i="48" s="1"/>
  <c r="BQ90" i="48" s="1"/>
  <c r="BH90" i="48"/>
  <c r="BI90" i="48" s="1"/>
  <c r="BJ90" i="48" s="1"/>
  <c r="BK90" i="48" s="1"/>
  <c r="EH89" i="48"/>
  <c r="EI89" i="48" s="1"/>
  <c r="EJ89" i="48" s="1"/>
  <c r="EK89" i="48" s="1"/>
  <c r="EB89" i="48"/>
  <c r="EC89" i="48" s="1"/>
  <c r="ED89" i="48" s="1"/>
  <c r="EE89" i="48" s="1"/>
  <c r="DY89" i="48"/>
  <c r="DY90" i="48" s="1"/>
  <c r="DY91" i="48" s="1"/>
  <c r="DX89" i="48"/>
  <c r="DX90" i="48" s="1"/>
  <c r="DX91" i="48" s="1"/>
  <c r="DW89" i="48"/>
  <c r="DW90" i="48" s="1"/>
  <c r="DW91" i="48" s="1"/>
  <c r="DV89" i="48"/>
  <c r="DV90" i="48" s="1"/>
  <c r="DV91" i="48" s="1"/>
  <c r="DU89" i="48"/>
  <c r="DU90" i="48" s="1"/>
  <c r="DU91" i="48" s="1"/>
  <c r="DS89" i="48"/>
  <c r="DS90" i="48" s="1"/>
  <c r="DS91" i="48" s="1"/>
  <c r="DR89" i="48"/>
  <c r="DR90" i="48" s="1"/>
  <c r="DR91" i="48" s="1"/>
  <c r="DQ89" i="48"/>
  <c r="DQ90" i="48" s="1"/>
  <c r="DQ91" i="48" s="1"/>
  <c r="DP89" i="48"/>
  <c r="DP90" i="48" s="1"/>
  <c r="DP91" i="48" s="1"/>
  <c r="DO89" i="48"/>
  <c r="DO90" i="48" s="1"/>
  <c r="DO91" i="48" s="1"/>
  <c r="CX89" i="48"/>
  <c r="CY89" i="48" s="1"/>
  <c r="CZ89" i="48" s="1"/>
  <c r="DA89" i="48" s="1"/>
  <c r="CR89" i="48"/>
  <c r="CS89" i="48" s="1"/>
  <c r="CT89" i="48" s="1"/>
  <c r="CU89" i="48" s="1"/>
  <c r="CO89" i="48"/>
  <c r="CO90" i="48" s="1"/>
  <c r="CO91" i="48" s="1"/>
  <c r="CN89" i="48"/>
  <c r="CN90" i="48" s="1"/>
  <c r="CN91" i="48" s="1"/>
  <c r="CM89" i="48"/>
  <c r="CM90" i="48" s="1"/>
  <c r="CM91" i="48" s="1"/>
  <c r="CL89" i="48"/>
  <c r="CL90" i="48" s="1"/>
  <c r="CL91" i="48" s="1"/>
  <c r="CK89" i="48"/>
  <c r="CK90" i="48" s="1"/>
  <c r="CK91" i="48" s="1"/>
  <c r="CI89" i="48"/>
  <c r="CI90" i="48" s="1"/>
  <c r="CI91" i="48" s="1"/>
  <c r="CH89" i="48"/>
  <c r="CH90" i="48" s="1"/>
  <c r="CH91" i="48" s="1"/>
  <c r="CG89" i="48"/>
  <c r="CG90" i="48" s="1"/>
  <c r="CG91" i="48" s="1"/>
  <c r="CF89" i="48"/>
  <c r="CF90" i="48" s="1"/>
  <c r="CF91" i="48" s="1"/>
  <c r="CE89" i="48"/>
  <c r="CE90" i="48" s="1"/>
  <c r="CE91" i="48" s="1"/>
  <c r="BN89" i="48"/>
  <c r="BO89" i="48" s="1"/>
  <c r="BP89" i="48" s="1"/>
  <c r="BQ89" i="48" s="1"/>
  <c r="BH89" i="48"/>
  <c r="BI89" i="48" s="1"/>
  <c r="BJ89" i="48" s="1"/>
  <c r="BK89" i="48" s="1"/>
  <c r="BE89" i="48"/>
  <c r="BE90" i="48" s="1"/>
  <c r="BE91" i="48" s="1"/>
  <c r="BD89" i="48"/>
  <c r="BD90" i="48" s="1"/>
  <c r="BD91" i="48" s="1"/>
  <c r="BC89" i="48"/>
  <c r="BC90" i="48" s="1"/>
  <c r="BC91" i="48" s="1"/>
  <c r="BB89" i="48"/>
  <c r="BB90" i="48" s="1"/>
  <c r="BB91" i="48" s="1"/>
  <c r="BA89" i="48"/>
  <c r="BA90" i="48" s="1"/>
  <c r="BA91" i="48" s="1"/>
  <c r="AY89" i="48"/>
  <c r="AY90" i="48" s="1"/>
  <c r="AY91" i="48" s="1"/>
  <c r="AX89" i="48"/>
  <c r="AX90" i="48" s="1"/>
  <c r="AX91" i="48" s="1"/>
  <c r="AW89" i="48"/>
  <c r="AW90" i="48" s="1"/>
  <c r="AW91" i="48" s="1"/>
  <c r="AV89" i="48"/>
  <c r="AV90" i="48" s="1"/>
  <c r="AV91" i="48" s="1"/>
  <c r="AU89" i="48"/>
  <c r="AU90" i="48" s="1"/>
  <c r="AU91" i="48" s="1"/>
  <c r="EH88" i="48"/>
  <c r="EI88" i="48" s="1"/>
  <c r="EJ88" i="48" s="1"/>
  <c r="EK88" i="48" s="1"/>
  <c r="EB88" i="48"/>
  <c r="EC88" i="48" s="1"/>
  <c r="ED88" i="48" s="1"/>
  <c r="EE88" i="48" s="1"/>
  <c r="CX88" i="48"/>
  <c r="CY88" i="48" s="1"/>
  <c r="CZ88" i="48" s="1"/>
  <c r="DA88" i="48" s="1"/>
  <c r="CR88" i="48"/>
  <c r="CS88" i="48" s="1"/>
  <c r="CT88" i="48" s="1"/>
  <c r="CU88" i="48" s="1"/>
  <c r="BN88" i="48"/>
  <c r="BO88" i="48" s="1"/>
  <c r="BP88" i="48" s="1"/>
  <c r="BQ88" i="48" s="1"/>
  <c r="BH88" i="48"/>
  <c r="BI88" i="48" s="1"/>
  <c r="BJ88" i="48" s="1"/>
  <c r="BK88" i="48" s="1"/>
  <c r="AR88" i="48"/>
  <c r="EH87" i="48"/>
  <c r="EI87" i="48" s="1"/>
  <c r="EJ87" i="48" s="1"/>
  <c r="EK87" i="48" s="1"/>
  <c r="EB87" i="48"/>
  <c r="EC87" i="48" s="1"/>
  <c r="ED87" i="48" s="1"/>
  <c r="EE87" i="48" s="1"/>
  <c r="CX87" i="48"/>
  <c r="CY87" i="48" s="1"/>
  <c r="CZ87" i="48" s="1"/>
  <c r="DA87" i="48" s="1"/>
  <c r="CR87" i="48"/>
  <c r="CS87" i="48" s="1"/>
  <c r="CT87" i="48" s="1"/>
  <c r="CU87" i="48" s="1"/>
  <c r="BN87" i="48"/>
  <c r="BO87" i="48" s="1"/>
  <c r="BP87" i="48" s="1"/>
  <c r="BQ87" i="48" s="1"/>
  <c r="BH87" i="48"/>
  <c r="BI87" i="48" s="1"/>
  <c r="BJ87" i="48" s="1"/>
  <c r="BK87" i="48" s="1"/>
  <c r="EH86" i="48"/>
  <c r="EI86" i="48" s="1"/>
  <c r="EJ86" i="48" s="1"/>
  <c r="EK86" i="48" s="1"/>
  <c r="EB86" i="48"/>
  <c r="EC86" i="48" s="1"/>
  <c r="ED86" i="48" s="1"/>
  <c r="EE86" i="48" s="1"/>
  <c r="CX86" i="48"/>
  <c r="CY86" i="48" s="1"/>
  <c r="CZ86" i="48" s="1"/>
  <c r="DA86" i="48" s="1"/>
  <c r="CR86" i="48"/>
  <c r="CS86" i="48" s="1"/>
  <c r="CT86" i="48" s="1"/>
  <c r="CU86" i="48" s="1"/>
  <c r="BN86" i="48"/>
  <c r="BO86" i="48" s="1"/>
  <c r="BP86" i="48" s="1"/>
  <c r="BQ86" i="48" s="1"/>
  <c r="BH86" i="48"/>
  <c r="BI86" i="48" s="1"/>
  <c r="BJ86" i="48" s="1"/>
  <c r="BK86" i="48" s="1"/>
  <c r="EH85" i="48"/>
  <c r="EI85" i="48" s="1"/>
  <c r="EJ85" i="48" s="1"/>
  <c r="EK85" i="48" s="1"/>
  <c r="EB85" i="48"/>
  <c r="EC85" i="48" s="1"/>
  <c r="ED85" i="48" s="1"/>
  <c r="EE85" i="48" s="1"/>
  <c r="DY85" i="48"/>
  <c r="DY86" i="48" s="1"/>
  <c r="DY87" i="48" s="1"/>
  <c r="DX85" i="48"/>
  <c r="DX86" i="48" s="1"/>
  <c r="DX87" i="48" s="1"/>
  <c r="DW85" i="48"/>
  <c r="DW86" i="48" s="1"/>
  <c r="DW87" i="48" s="1"/>
  <c r="DV85" i="48"/>
  <c r="DV86" i="48" s="1"/>
  <c r="DV87" i="48" s="1"/>
  <c r="DU85" i="48"/>
  <c r="DU86" i="48" s="1"/>
  <c r="DU87" i="48" s="1"/>
  <c r="DS85" i="48"/>
  <c r="DS86" i="48" s="1"/>
  <c r="DS87" i="48" s="1"/>
  <c r="DR85" i="48"/>
  <c r="DR86" i="48" s="1"/>
  <c r="DR87" i="48" s="1"/>
  <c r="DQ85" i="48"/>
  <c r="DQ86" i="48" s="1"/>
  <c r="DQ87" i="48" s="1"/>
  <c r="DP85" i="48"/>
  <c r="DP86" i="48" s="1"/>
  <c r="DP87" i="48" s="1"/>
  <c r="DO85" i="48"/>
  <c r="DO86" i="48" s="1"/>
  <c r="DO87" i="48" s="1"/>
  <c r="CX85" i="48"/>
  <c r="CY85" i="48" s="1"/>
  <c r="CZ85" i="48" s="1"/>
  <c r="DA85" i="48" s="1"/>
  <c r="CR85" i="48"/>
  <c r="CS85" i="48" s="1"/>
  <c r="CT85" i="48" s="1"/>
  <c r="CU85" i="48" s="1"/>
  <c r="CO85" i="48"/>
  <c r="CO86" i="48" s="1"/>
  <c r="CO87" i="48" s="1"/>
  <c r="CN85" i="48"/>
  <c r="CN86" i="48" s="1"/>
  <c r="CN87" i="48" s="1"/>
  <c r="CM85" i="48"/>
  <c r="CM86" i="48" s="1"/>
  <c r="CM87" i="48" s="1"/>
  <c r="CL85" i="48"/>
  <c r="CL86" i="48" s="1"/>
  <c r="CL87" i="48" s="1"/>
  <c r="CK85" i="48"/>
  <c r="CK86" i="48" s="1"/>
  <c r="CK87" i="48" s="1"/>
  <c r="CI85" i="48"/>
  <c r="CI86" i="48" s="1"/>
  <c r="CI87" i="48" s="1"/>
  <c r="CH85" i="48"/>
  <c r="CH86" i="48" s="1"/>
  <c r="CH87" i="48" s="1"/>
  <c r="CG85" i="48"/>
  <c r="CG86" i="48" s="1"/>
  <c r="CG87" i="48" s="1"/>
  <c r="CF85" i="48"/>
  <c r="CF86" i="48" s="1"/>
  <c r="CF87" i="48" s="1"/>
  <c r="CE85" i="48"/>
  <c r="CE86" i="48" s="1"/>
  <c r="CE87" i="48" s="1"/>
  <c r="BN85" i="48"/>
  <c r="BO85" i="48" s="1"/>
  <c r="BP85" i="48" s="1"/>
  <c r="BQ85" i="48" s="1"/>
  <c r="BH85" i="48"/>
  <c r="BI85" i="48" s="1"/>
  <c r="BJ85" i="48" s="1"/>
  <c r="BK85" i="48" s="1"/>
  <c r="BE85" i="48"/>
  <c r="BE86" i="48" s="1"/>
  <c r="BE87" i="48" s="1"/>
  <c r="BD85" i="48"/>
  <c r="BD86" i="48" s="1"/>
  <c r="BD87" i="48" s="1"/>
  <c r="BC85" i="48"/>
  <c r="BC86" i="48" s="1"/>
  <c r="BC87" i="48" s="1"/>
  <c r="BB85" i="48"/>
  <c r="BB86" i="48" s="1"/>
  <c r="BB87" i="48" s="1"/>
  <c r="BA85" i="48"/>
  <c r="BA86" i="48" s="1"/>
  <c r="BA87" i="48" s="1"/>
  <c r="AY85" i="48"/>
  <c r="AY86" i="48" s="1"/>
  <c r="AY87" i="48" s="1"/>
  <c r="AX85" i="48"/>
  <c r="AX86" i="48" s="1"/>
  <c r="AX87" i="48" s="1"/>
  <c r="AW85" i="48"/>
  <c r="AW86" i="48" s="1"/>
  <c r="AW87" i="48" s="1"/>
  <c r="AV85" i="48"/>
  <c r="AV86" i="48" s="1"/>
  <c r="AV87" i="48" s="1"/>
  <c r="AU85" i="48"/>
  <c r="AU86" i="48" s="1"/>
  <c r="AU87" i="48" s="1"/>
  <c r="EH84" i="48"/>
  <c r="EI84" i="48" s="1"/>
  <c r="EJ84" i="48" s="1"/>
  <c r="EK84" i="48" s="1"/>
  <c r="EB84" i="48"/>
  <c r="EC84" i="48" s="1"/>
  <c r="ED84" i="48" s="1"/>
  <c r="EE84" i="48" s="1"/>
  <c r="CX84" i="48"/>
  <c r="CY84" i="48" s="1"/>
  <c r="CZ84" i="48" s="1"/>
  <c r="DA84" i="48" s="1"/>
  <c r="CR84" i="48"/>
  <c r="CS84" i="48" s="1"/>
  <c r="CT84" i="48" s="1"/>
  <c r="CU84" i="48" s="1"/>
  <c r="BN84" i="48"/>
  <c r="BO84" i="48" s="1"/>
  <c r="BP84" i="48" s="1"/>
  <c r="BQ84" i="48" s="1"/>
  <c r="BH84" i="48"/>
  <c r="BI84" i="48" s="1"/>
  <c r="BJ84" i="48" s="1"/>
  <c r="BK84" i="48" s="1"/>
  <c r="AR84" i="48"/>
  <c r="EH83" i="48"/>
  <c r="EI83" i="48" s="1"/>
  <c r="EJ83" i="48" s="1"/>
  <c r="EK83" i="48" s="1"/>
  <c r="EB83" i="48"/>
  <c r="EC83" i="48" s="1"/>
  <c r="ED83" i="48" s="1"/>
  <c r="EE83" i="48" s="1"/>
  <c r="CX83" i="48"/>
  <c r="CY83" i="48" s="1"/>
  <c r="CZ83" i="48" s="1"/>
  <c r="DA83" i="48" s="1"/>
  <c r="CR83" i="48"/>
  <c r="CS83" i="48" s="1"/>
  <c r="CT83" i="48" s="1"/>
  <c r="CU83" i="48" s="1"/>
  <c r="BN83" i="48"/>
  <c r="BO83" i="48" s="1"/>
  <c r="BP83" i="48" s="1"/>
  <c r="BQ83" i="48" s="1"/>
  <c r="BH83" i="48"/>
  <c r="BI83" i="48" s="1"/>
  <c r="BJ83" i="48" s="1"/>
  <c r="BK83" i="48" s="1"/>
  <c r="EH82" i="48"/>
  <c r="EI82" i="48" s="1"/>
  <c r="EJ82" i="48" s="1"/>
  <c r="EK82" i="48" s="1"/>
  <c r="EB82" i="48"/>
  <c r="EC82" i="48" s="1"/>
  <c r="ED82" i="48" s="1"/>
  <c r="EE82" i="48" s="1"/>
  <c r="CX82" i="48"/>
  <c r="CY82" i="48" s="1"/>
  <c r="CZ82" i="48" s="1"/>
  <c r="DA82" i="48" s="1"/>
  <c r="CR82" i="48"/>
  <c r="CS82" i="48" s="1"/>
  <c r="CT82" i="48" s="1"/>
  <c r="CU82" i="48" s="1"/>
  <c r="BN82" i="48"/>
  <c r="BO82" i="48" s="1"/>
  <c r="BP82" i="48" s="1"/>
  <c r="BQ82" i="48" s="1"/>
  <c r="BH82" i="48"/>
  <c r="BI82" i="48" s="1"/>
  <c r="BJ82" i="48" s="1"/>
  <c r="BK82" i="48" s="1"/>
  <c r="EH81" i="48"/>
  <c r="EI81" i="48" s="1"/>
  <c r="EJ81" i="48" s="1"/>
  <c r="EK81" i="48" s="1"/>
  <c r="EB81" i="48"/>
  <c r="EC81" i="48" s="1"/>
  <c r="ED81" i="48" s="1"/>
  <c r="EE81" i="48" s="1"/>
  <c r="DY81" i="48"/>
  <c r="DY82" i="48" s="1"/>
  <c r="DY83" i="48" s="1"/>
  <c r="DX81" i="48"/>
  <c r="DX82" i="48" s="1"/>
  <c r="DX83" i="48" s="1"/>
  <c r="DW81" i="48"/>
  <c r="DW82" i="48" s="1"/>
  <c r="DW83" i="48" s="1"/>
  <c r="DV81" i="48"/>
  <c r="DV82" i="48" s="1"/>
  <c r="DV83" i="48" s="1"/>
  <c r="DU81" i="48"/>
  <c r="DU82" i="48" s="1"/>
  <c r="DU83" i="48" s="1"/>
  <c r="DS81" i="48"/>
  <c r="DS82" i="48" s="1"/>
  <c r="DS83" i="48" s="1"/>
  <c r="DR81" i="48"/>
  <c r="DR82" i="48" s="1"/>
  <c r="DR83" i="48" s="1"/>
  <c r="DQ81" i="48"/>
  <c r="DQ82" i="48" s="1"/>
  <c r="DQ83" i="48" s="1"/>
  <c r="DP81" i="48"/>
  <c r="DP82" i="48" s="1"/>
  <c r="DP83" i="48" s="1"/>
  <c r="DO81" i="48"/>
  <c r="DO82" i="48" s="1"/>
  <c r="DO83" i="48" s="1"/>
  <c r="CX81" i="48"/>
  <c r="CY81" i="48" s="1"/>
  <c r="CZ81" i="48" s="1"/>
  <c r="DA81" i="48" s="1"/>
  <c r="CR81" i="48"/>
  <c r="CS81" i="48" s="1"/>
  <c r="CT81" i="48" s="1"/>
  <c r="CU81" i="48" s="1"/>
  <c r="CO81" i="48"/>
  <c r="CO82" i="48" s="1"/>
  <c r="CO83" i="48" s="1"/>
  <c r="CN81" i="48"/>
  <c r="CN82" i="48" s="1"/>
  <c r="CN83" i="48" s="1"/>
  <c r="CM81" i="48"/>
  <c r="CM82" i="48" s="1"/>
  <c r="CM83" i="48" s="1"/>
  <c r="CL81" i="48"/>
  <c r="CL82" i="48" s="1"/>
  <c r="CL83" i="48" s="1"/>
  <c r="CK81" i="48"/>
  <c r="CK82" i="48" s="1"/>
  <c r="CK83" i="48" s="1"/>
  <c r="CI81" i="48"/>
  <c r="CI82" i="48" s="1"/>
  <c r="CI83" i="48" s="1"/>
  <c r="CH81" i="48"/>
  <c r="CH82" i="48" s="1"/>
  <c r="CH83" i="48" s="1"/>
  <c r="CG81" i="48"/>
  <c r="CG82" i="48" s="1"/>
  <c r="CG83" i="48" s="1"/>
  <c r="CF81" i="48"/>
  <c r="CF82" i="48" s="1"/>
  <c r="CF83" i="48" s="1"/>
  <c r="CE81" i="48"/>
  <c r="CE82" i="48" s="1"/>
  <c r="CE83" i="48" s="1"/>
  <c r="BN81" i="48"/>
  <c r="BO81" i="48" s="1"/>
  <c r="BP81" i="48" s="1"/>
  <c r="BQ81" i="48" s="1"/>
  <c r="BH81" i="48"/>
  <c r="BI81" i="48" s="1"/>
  <c r="BJ81" i="48" s="1"/>
  <c r="BK81" i="48" s="1"/>
  <c r="BE81" i="48"/>
  <c r="BE82" i="48" s="1"/>
  <c r="BE83" i="48" s="1"/>
  <c r="BD81" i="48"/>
  <c r="BD82" i="48" s="1"/>
  <c r="BD83" i="48" s="1"/>
  <c r="BC81" i="48"/>
  <c r="BC82" i="48" s="1"/>
  <c r="BC83" i="48" s="1"/>
  <c r="BB81" i="48"/>
  <c r="BB82" i="48" s="1"/>
  <c r="BB83" i="48" s="1"/>
  <c r="BA81" i="48"/>
  <c r="BA82" i="48" s="1"/>
  <c r="BA83" i="48" s="1"/>
  <c r="AY81" i="48"/>
  <c r="AY82" i="48" s="1"/>
  <c r="AY83" i="48" s="1"/>
  <c r="AX81" i="48"/>
  <c r="AX82" i="48" s="1"/>
  <c r="AX83" i="48" s="1"/>
  <c r="AW81" i="48"/>
  <c r="AW82" i="48" s="1"/>
  <c r="AW83" i="48" s="1"/>
  <c r="AV81" i="48"/>
  <c r="AV82" i="48" s="1"/>
  <c r="AV83" i="48" s="1"/>
  <c r="AU81" i="48"/>
  <c r="AU82" i="48" s="1"/>
  <c r="AU83" i="48" s="1"/>
  <c r="EH80" i="48"/>
  <c r="EI80" i="48" s="1"/>
  <c r="EJ80" i="48" s="1"/>
  <c r="EK80" i="48" s="1"/>
  <c r="EB80" i="48"/>
  <c r="EC80" i="48" s="1"/>
  <c r="ED80" i="48" s="1"/>
  <c r="EE80" i="48" s="1"/>
  <c r="CX80" i="48"/>
  <c r="CY80" i="48" s="1"/>
  <c r="CZ80" i="48" s="1"/>
  <c r="DA80" i="48" s="1"/>
  <c r="CR80" i="48"/>
  <c r="CS80" i="48" s="1"/>
  <c r="CT80" i="48" s="1"/>
  <c r="CU80" i="48" s="1"/>
  <c r="BN80" i="48"/>
  <c r="BO80" i="48" s="1"/>
  <c r="BP80" i="48" s="1"/>
  <c r="BQ80" i="48" s="1"/>
  <c r="BH80" i="48"/>
  <c r="BI80" i="48" s="1"/>
  <c r="BJ80" i="48" s="1"/>
  <c r="BK80" i="48" s="1"/>
  <c r="EH79" i="48"/>
  <c r="EI79" i="48" s="1"/>
  <c r="EJ79" i="48" s="1"/>
  <c r="EK79" i="48" s="1"/>
  <c r="EB79" i="48"/>
  <c r="EC79" i="48" s="1"/>
  <c r="ED79" i="48" s="1"/>
  <c r="EE79" i="48" s="1"/>
  <c r="CX79" i="48"/>
  <c r="CY79" i="48" s="1"/>
  <c r="CZ79" i="48" s="1"/>
  <c r="DA79" i="48" s="1"/>
  <c r="CR79" i="48"/>
  <c r="CS79" i="48" s="1"/>
  <c r="CT79" i="48" s="1"/>
  <c r="CU79" i="48" s="1"/>
  <c r="BN79" i="48"/>
  <c r="BO79" i="48" s="1"/>
  <c r="BP79" i="48" s="1"/>
  <c r="BQ79" i="48" s="1"/>
  <c r="BH79" i="48"/>
  <c r="BI79" i="48" s="1"/>
  <c r="BJ79" i="48" s="1"/>
  <c r="BK79" i="48" s="1"/>
  <c r="EH78" i="48"/>
  <c r="EI78" i="48" s="1"/>
  <c r="EJ78" i="48" s="1"/>
  <c r="EK78" i="48" s="1"/>
  <c r="EB78" i="48"/>
  <c r="EC78" i="48" s="1"/>
  <c r="ED78" i="48" s="1"/>
  <c r="EE78" i="48" s="1"/>
  <c r="CX78" i="48"/>
  <c r="CY78" i="48" s="1"/>
  <c r="CZ78" i="48" s="1"/>
  <c r="DA78" i="48" s="1"/>
  <c r="CR78" i="48"/>
  <c r="CS78" i="48" s="1"/>
  <c r="CT78" i="48" s="1"/>
  <c r="CU78" i="48" s="1"/>
  <c r="BN78" i="48"/>
  <c r="BO78" i="48" s="1"/>
  <c r="BP78" i="48" s="1"/>
  <c r="BQ78" i="48" s="1"/>
  <c r="BH78" i="48"/>
  <c r="BI78" i="48" s="1"/>
  <c r="BJ78" i="48" s="1"/>
  <c r="BK78" i="48" s="1"/>
  <c r="EH77" i="48"/>
  <c r="EI77" i="48" s="1"/>
  <c r="EJ77" i="48" s="1"/>
  <c r="EK77" i="48" s="1"/>
  <c r="EB77" i="48"/>
  <c r="EC77" i="48" s="1"/>
  <c r="ED77" i="48" s="1"/>
  <c r="EE77" i="48" s="1"/>
  <c r="DY77" i="48"/>
  <c r="DY78" i="48" s="1"/>
  <c r="DY79" i="48" s="1"/>
  <c r="DX77" i="48"/>
  <c r="DX78" i="48" s="1"/>
  <c r="DX79" i="48" s="1"/>
  <c r="DW77" i="48"/>
  <c r="DW78" i="48" s="1"/>
  <c r="DW79" i="48" s="1"/>
  <c r="DV77" i="48"/>
  <c r="DV78" i="48" s="1"/>
  <c r="DV79" i="48" s="1"/>
  <c r="DU77" i="48"/>
  <c r="DU78" i="48" s="1"/>
  <c r="DU79" i="48" s="1"/>
  <c r="DS77" i="48"/>
  <c r="DS78" i="48" s="1"/>
  <c r="DS79" i="48" s="1"/>
  <c r="DR77" i="48"/>
  <c r="DR78" i="48" s="1"/>
  <c r="DR79" i="48" s="1"/>
  <c r="DQ77" i="48"/>
  <c r="DQ78" i="48" s="1"/>
  <c r="DQ79" i="48" s="1"/>
  <c r="DP77" i="48"/>
  <c r="DP78" i="48" s="1"/>
  <c r="DP79" i="48" s="1"/>
  <c r="DO77" i="48"/>
  <c r="DO78" i="48" s="1"/>
  <c r="DO79" i="48" s="1"/>
  <c r="CX77" i="48"/>
  <c r="CY77" i="48" s="1"/>
  <c r="CZ77" i="48" s="1"/>
  <c r="DA77" i="48" s="1"/>
  <c r="CR77" i="48"/>
  <c r="CS77" i="48" s="1"/>
  <c r="CT77" i="48" s="1"/>
  <c r="CU77" i="48" s="1"/>
  <c r="CO77" i="48"/>
  <c r="CO78" i="48" s="1"/>
  <c r="CO79" i="48" s="1"/>
  <c r="CN77" i="48"/>
  <c r="CN78" i="48" s="1"/>
  <c r="CN79" i="48" s="1"/>
  <c r="CM77" i="48"/>
  <c r="CM78" i="48" s="1"/>
  <c r="CM79" i="48" s="1"/>
  <c r="CL77" i="48"/>
  <c r="CL78" i="48" s="1"/>
  <c r="CL79" i="48" s="1"/>
  <c r="CK77" i="48"/>
  <c r="CK78" i="48" s="1"/>
  <c r="CK79" i="48" s="1"/>
  <c r="CI77" i="48"/>
  <c r="CI78" i="48" s="1"/>
  <c r="CI79" i="48" s="1"/>
  <c r="CH77" i="48"/>
  <c r="CH78" i="48" s="1"/>
  <c r="CH79" i="48" s="1"/>
  <c r="CG77" i="48"/>
  <c r="CG78" i="48" s="1"/>
  <c r="CG79" i="48" s="1"/>
  <c r="CF77" i="48"/>
  <c r="CF78" i="48" s="1"/>
  <c r="CF79" i="48" s="1"/>
  <c r="CE77" i="48"/>
  <c r="CE78" i="48" s="1"/>
  <c r="CE79" i="48" s="1"/>
  <c r="BN77" i="48"/>
  <c r="BO77" i="48" s="1"/>
  <c r="BP77" i="48" s="1"/>
  <c r="BQ77" i="48" s="1"/>
  <c r="BH77" i="48"/>
  <c r="BI77" i="48" s="1"/>
  <c r="BJ77" i="48" s="1"/>
  <c r="BK77" i="48" s="1"/>
  <c r="BE77" i="48"/>
  <c r="BE78" i="48" s="1"/>
  <c r="BE79" i="48" s="1"/>
  <c r="BD77" i="48"/>
  <c r="BD78" i="48" s="1"/>
  <c r="BD79" i="48" s="1"/>
  <c r="BC77" i="48"/>
  <c r="BC78" i="48" s="1"/>
  <c r="BC79" i="48" s="1"/>
  <c r="BB77" i="48"/>
  <c r="BB78" i="48" s="1"/>
  <c r="BB79" i="48" s="1"/>
  <c r="BA77" i="48"/>
  <c r="BA78" i="48" s="1"/>
  <c r="BA79" i="48" s="1"/>
  <c r="AY77" i="48"/>
  <c r="AY78" i="48" s="1"/>
  <c r="AY79" i="48" s="1"/>
  <c r="AX77" i="48"/>
  <c r="AX78" i="48" s="1"/>
  <c r="AX79" i="48" s="1"/>
  <c r="AW77" i="48"/>
  <c r="AW78" i="48" s="1"/>
  <c r="AW79" i="48" s="1"/>
  <c r="AV77" i="48"/>
  <c r="AV78" i="48" s="1"/>
  <c r="AV79" i="48" s="1"/>
  <c r="AU77" i="48"/>
  <c r="AU78" i="48" s="1"/>
  <c r="AU79" i="48" s="1"/>
  <c r="EH76" i="48"/>
  <c r="EI76" i="48" s="1"/>
  <c r="EJ76" i="48" s="1"/>
  <c r="EK76" i="48" s="1"/>
  <c r="EB76" i="48"/>
  <c r="EC76" i="48" s="1"/>
  <c r="ED76" i="48" s="1"/>
  <c r="EE76" i="48" s="1"/>
  <c r="CX76" i="48"/>
  <c r="CY76" i="48" s="1"/>
  <c r="CZ76" i="48" s="1"/>
  <c r="DA76" i="48" s="1"/>
  <c r="CR76" i="48"/>
  <c r="CS76" i="48" s="1"/>
  <c r="CT76" i="48" s="1"/>
  <c r="CU76" i="48" s="1"/>
  <c r="BN76" i="48"/>
  <c r="BO76" i="48" s="1"/>
  <c r="BP76" i="48" s="1"/>
  <c r="BQ76" i="48" s="1"/>
  <c r="BH76" i="48"/>
  <c r="BI76" i="48" s="1"/>
  <c r="BJ76" i="48" s="1"/>
  <c r="BK76" i="48" s="1"/>
  <c r="EH75" i="48"/>
  <c r="EI75" i="48" s="1"/>
  <c r="EJ75" i="48" s="1"/>
  <c r="EK75" i="48" s="1"/>
  <c r="EB75" i="48"/>
  <c r="EC75" i="48" s="1"/>
  <c r="ED75" i="48" s="1"/>
  <c r="EE75" i="48" s="1"/>
  <c r="CX75" i="48"/>
  <c r="CY75" i="48" s="1"/>
  <c r="CZ75" i="48" s="1"/>
  <c r="DA75" i="48" s="1"/>
  <c r="CR75" i="48"/>
  <c r="CS75" i="48" s="1"/>
  <c r="CT75" i="48" s="1"/>
  <c r="CU75" i="48" s="1"/>
  <c r="BN75" i="48"/>
  <c r="BO75" i="48" s="1"/>
  <c r="BP75" i="48" s="1"/>
  <c r="BQ75" i="48" s="1"/>
  <c r="BH75" i="48"/>
  <c r="BI75" i="48" s="1"/>
  <c r="BJ75" i="48" s="1"/>
  <c r="BK75" i="48" s="1"/>
  <c r="EH74" i="48"/>
  <c r="EI74" i="48" s="1"/>
  <c r="EJ74" i="48" s="1"/>
  <c r="EK74" i="48" s="1"/>
  <c r="EB74" i="48"/>
  <c r="EC74" i="48" s="1"/>
  <c r="ED74" i="48" s="1"/>
  <c r="EE74" i="48" s="1"/>
  <c r="CX74" i="48"/>
  <c r="CY74" i="48" s="1"/>
  <c r="CZ74" i="48" s="1"/>
  <c r="DA74" i="48" s="1"/>
  <c r="CR74" i="48"/>
  <c r="CS74" i="48" s="1"/>
  <c r="CT74" i="48" s="1"/>
  <c r="CU74" i="48" s="1"/>
  <c r="BN74" i="48"/>
  <c r="BO74" i="48" s="1"/>
  <c r="BP74" i="48" s="1"/>
  <c r="BQ74" i="48" s="1"/>
  <c r="BH74" i="48"/>
  <c r="BI74" i="48" s="1"/>
  <c r="BJ74" i="48" s="1"/>
  <c r="BK74" i="48" s="1"/>
  <c r="EH73" i="48"/>
  <c r="EI73" i="48" s="1"/>
  <c r="EJ73" i="48" s="1"/>
  <c r="EK73" i="48" s="1"/>
  <c r="EB73" i="48"/>
  <c r="EC73" i="48" s="1"/>
  <c r="ED73" i="48" s="1"/>
  <c r="EE73" i="48" s="1"/>
  <c r="DY73" i="48"/>
  <c r="DY74" i="48" s="1"/>
  <c r="DY75" i="48" s="1"/>
  <c r="DX73" i="48"/>
  <c r="DX74" i="48" s="1"/>
  <c r="DX75" i="48" s="1"/>
  <c r="DW73" i="48"/>
  <c r="DW74" i="48" s="1"/>
  <c r="DW75" i="48" s="1"/>
  <c r="DV73" i="48"/>
  <c r="DV74" i="48" s="1"/>
  <c r="DV75" i="48" s="1"/>
  <c r="DU73" i="48"/>
  <c r="DU74" i="48" s="1"/>
  <c r="DU75" i="48" s="1"/>
  <c r="DS73" i="48"/>
  <c r="DS74" i="48" s="1"/>
  <c r="DS75" i="48" s="1"/>
  <c r="DR73" i="48"/>
  <c r="DR74" i="48" s="1"/>
  <c r="DR75" i="48" s="1"/>
  <c r="DQ73" i="48"/>
  <c r="DQ74" i="48" s="1"/>
  <c r="DQ75" i="48" s="1"/>
  <c r="DP73" i="48"/>
  <c r="DP74" i="48" s="1"/>
  <c r="DP75" i="48" s="1"/>
  <c r="DO73" i="48"/>
  <c r="DO74" i="48" s="1"/>
  <c r="DO75" i="48" s="1"/>
  <c r="CX73" i="48"/>
  <c r="CY73" i="48" s="1"/>
  <c r="CZ73" i="48" s="1"/>
  <c r="DA73" i="48" s="1"/>
  <c r="CR73" i="48"/>
  <c r="CS73" i="48" s="1"/>
  <c r="CT73" i="48" s="1"/>
  <c r="CU73" i="48" s="1"/>
  <c r="CO73" i="48"/>
  <c r="CO74" i="48" s="1"/>
  <c r="CO75" i="48" s="1"/>
  <c r="CN73" i="48"/>
  <c r="CN74" i="48" s="1"/>
  <c r="CN75" i="48" s="1"/>
  <c r="CM73" i="48"/>
  <c r="CM74" i="48" s="1"/>
  <c r="CM75" i="48" s="1"/>
  <c r="CL73" i="48"/>
  <c r="CL74" i="48" s="1"/>
  <c r="CL75" i="48" s="1"/>
  <c r="CK73" i="48"/>
  <c r="CK74" i="48" s="1"/>
  <c r="CK75" i="48" s="1"/>
  <c r="CI73" i="48"/>
  <c r="CI74" i="48" s="1"/>
  <c r="CI75" i="48" s="1"/>
  <c r="CH73" i="48"/>
  <c r="CH74" i="48" s="1"/>
  <c r="CH75" i="48" s="1"/>
  <c r="CG73" i="48"/>
  <c r="CG74" i="48" s="1"/>
  <c r="CG75" i="48" s="1"/>
  <c r="CF73" i="48"/>
  <c r="CF74" i="48" s="1"/>
  <c r="CF75" i="48" s="1"/>
  <c r="CE73" i="48"/>
  <c r="CE74" i="48" s="1"/>
  <c r="CE75" i="48" s="1"/>
  <c r="BN73" i="48"/>
  <c r="BO73" i="48" s="1"/>
  <c r="BP73" i="48" s="1"/>
  <c r="BQ73" i="48" s="1"/>
  <c r="BH73" i="48"/>
  <c r="BI73" i="48" s="1"/>
  <c r="BJ73" i="48" s="1"/>
  <c r="BK73" i="48" s="1"/>
  <c r="BE73" i="48"/>
  <c r="BE74" i="48" s="1"/>
  <c r="BE75" i="48" s="1"/>
  <c r="BD73" i="48"/>
  <c r="BD74" i="48" s="1"/>
  <c r="BD75" i="48" s="1"/>
  <c r="BC73" i="48"/>
  <c r="BC74" i="48" s="1"/>
  <c r="BC75" i="48" s="1"/>
  <c r="BB73" i="48"/>
  <c r="BB74" i="48" s="1"/>
  <c r="BB75" i="48" s="1"/>
  <c r="BA73" i="48"/>
  <c r="BA74" i="48" s="1"/>
  <c r="BA75" i="48" s="1"/>
  <c r="AY73" i="48"/>
  <c r="AY74" i="48" s="1"/>
  <c r="AY75" i="48" s="1"/>
  <c r="AX73" i="48"/>
  <c r="AX74" i="48" s="1"/>
  <c r="AX75" i="48" s="1"/>
  <c r="AW73" i="48"/>
  <c r="AW74" i="48" s="1"/>
  <c r="AW75" i="48" s="1"/>
  <c r="AV73" i="48"/>
  <c r="AV74" i="48" s="1"/>
  <c r="AV75" i="48" s="1"/>
  <c r="AU73" i="48"/>
  <c r="AU74" i="48" s="1"/>
  <c r="AU75" i="48" s="1"/>
  <c r="EH72" i="48"/>
  <c r="EI72" i="48" s="1"/>
  <c r="EJ72" i="48" s="1"/>
  <c r="EK72" i="48" s="1"/>
  <c r="EB72" i="48"/>
  <c r="EC72" i="48" s="1"/>
  <c r="ED72" i="48" s="1"/>
  <c r="EE72" i="48" s="1"/>
  <c r="CX72" i="48"/>
  <c r="CY72" i="48" s="1"/>
  <c r="CZ72" i="48" s="1"/>
  <c r="DA72" i="48" s="1"/>
  <c r="CR72" i="48"/>
  <c r="CS72" i="48" s="1"/>
  <c r="CT72" i="48" s="1"/>
  <c r="CU72" i="48" s="1"/>
  <c r="BN72" i="48"/>
  <c r="BO72" i="48" s="1"/>
  <c r="BP72" i="48" s="1"/>
  <c r="BQ72" i="48" s="1"/>
  <c r="BH72" i="48"/>
  <c r="BI72" i="48" s="1"/>
  <c r="BJ72" i="48" s="1"/>
  <c r="BK72" i="48" s="1"/>
  <c r="EH71" i="48"/>
  <c r="EI71" i="48" s="1"/>
  <c r="EJ71" i="48" s="1"/>
  <c r="EK71" i="48" s="1"/>
  <c r="EB71" i="48"/>
  <c r="EC71" i="48" s="1"/>
  <c r="ED71" i="48" s="1"/>
  <c r="EE71" i="48" s="1"/>
  <c r="CX71" i="48"/>
  <c r="CY71" i="48" s="1"/>
  <c r="CZ71" i="48" s="1"/>
  <c r="DA71" i="48" s="1"/>
  <c r="CR71" i="48"/>
  <c r="CS71" i="48" s="1"/>
  <c r="CT71" i="48" s="1"/>
  <c r="CU71" i="48" s="1"/>
  <c r="BN71" i="48"/>
  <c r="BO71" i="48" s="1"/>
  <c r="BP71" i="48" s="1"/>
  <c r="BQ71" i="48" s="1"/>
  <c r="BH71" i="48"/>
  <c r="BI71" i="48" s="1"/>
  <c r="BJ71" i="48" s="1"/>
  <c r="BK71" i="48" s="1"/>
  <c r="EH70" i="48"/>
  <c r="EI70" i="48" s="1"/>
  <c r="EJ70" i="48" s="1"/>
  <c r="EK70" i="48" s="1"/>
  <c r="EB70" i="48"/>
  <c r="EC70" i="48" s="1"/>
  <c r="ED70" i="48" s="1"/>
  <c r="EE70" i="48" s="1"/>
  <c r="CX70" i="48"/>
  <c r="CY70" i="48" s="1"/>
  <c r="CZ70" i="48" s="1"/>
  <c r="DA70" i="48" s="1"/>
  <c r="CR70" i="48"/>
  <c r="CS70" i="48" s="1"/>
  <c r="CT70" i="48" s="1"/>
  <c r="CU70" i="48" s="1"/>
  <c r="BN70" i="48"/>
  <c r="BO70" i="48" s="1"/>
  <c r="BP70" i="48" s="1"/>
  <c r="BQ70" i="48" s="1"/>
  <c r="BH70" i="48"/>
  <c r="BI70" i="48" s="1"/>
  <c r="BJ70" i="48" s="1"/>
  <c r="BK70" i="48" s="1"/>
  <c r="EH69" i="48"/>
  <c r="EI69" i="48" s="1"/>
  <c r="EJ69" i="48" s="1"/>
  <c r="EK69" i="48" s="1"/>
  <c r="EB69" i="48"/>
  <c r="EC69" i="48" s="1"/>
  <c r="ED69" i="48" s="1"/>
  <c r="EE69" i="48" s="1"/>
  <c r="DY69" i="48"/>
  <c r="DY70" i="48" s="1"/>
  <c r="DY71" i="48" s="1"/>
  <c r="DX69" i="48"/>
  <c r="DX70" i="48" s="1"/>
  <c r="DX71" i="48" s="1"/>
  <c r="DW69" i="48"/>
  <c r="DW70" i="48" s="1"/>
  <c r="DW71" i="48" s="1"/>
  <c r="DV69" i="48"/>
  <c r="DV70" i="48" s="1"/>
  <c r="DV71" i="48" s="1"/>
  <c r="DU69" i="48"/>
  <c r="DU70" i="48" s="1"/>
  <c r="DU71" i="48" s="1"/>
  <c r="DS69" i="48"/>
  <c r="DS70" i="48" s="1"/>
  <c r="DS71" i="48" s="1"/>
  <c r="DR69" i="48"/>
  <c r="DR70" i="48" s="1"/>
  <c r="DR71" i="48" s="1"/>
  <c r="DQ69" i="48"/>
  <c r="DQ70" i="48" s="1"/>
  <c r="DQ71" i="48" s="1"/>
  <c r="DP69" i="48"/>
  <c r="DP70" i="48" s="1"/>
  <c r="DP71" i="48" s="1"/>
  <c r="DO69" i="48"/>
  <c r="DO70" i="48" s="1"/>
  <c r="DO71" i="48" s="1"/>
  <c r="CX69" i="48"/>
  <c r="CY69" i="48" s="1"/>
  <c r="CZ69" i="48" s="1"/>
  <c r="DA69" i="48" s="1"/>
  <c r="CR69" i="48"/>
  <c r="CS69" i="48" s="1"/>
  <c r="CT69" i="48" s="1"/>
  <c r="CU69" i="48" s="1"/>
  <c r="CO69" i="48"/>
  <c r="CO70" i="48" s="1"/>
  <c r="CO71" i="48" s="1"/>
  <c r="CN69" i="48"/>
  <c r="CN70" i="48" s="1"/>
  <c r="CN71" i="48" s="1"/>
  <c r="CM69" i="48"/>
  <c r="CM70" i="48" s="1"/>
  <c r="CM71" i="48" s="1"/>
  <c r="CL69" i="48"/>
  <c r="CL70" i="48" s="1"/>
  <c r="CL71" i="48" s="1"/>
  <c r="CK69" i="48"/>
  <c r="CK70" i="48" s="1"/>
  <c r="CK71" i="48" s="1"/>
  <c r="CI69" i="48"/>
  <c r="CI70" i="48" s="1"/>
  <c r="CI71" i="48" s="1"/>
  <c r="CH69" i="48"/>
  <c r="CH70" i="48" s="1"/>
  <c r="CH71" i="48" s="1"/>
  <c r="CG69" i="48"/>
  <c r="CG70" i="48" s="1"/>
  <c r="CG71" i="48" s="1"/>
  <c r="CF69" i="48"/>
  <c r="CF70" i="48" s="1"/>
  <c r="CF71" i="48" s="1"/>
  <c r="CE69" i="48"/>
  <c r="CE70" i="48" s="1"/>
  <c r="CE71" i="48" s="1"/>
  <c r="BN69" i="48"/>
  <c r="BO69" i="48" s="1"/>
  <c r="BP69" i="48" s="1"/>
  <c r="BQ69" i="48" s="1"/>
  <c r="BH69" i="48"/>
  <c r="BI69" i="48" s="1"/>
  <c r="BJ69" i="48" s="1"/>
  <c r="BK69" i="48" s="1"/>
  <c r="BE69" i="48"/>
  <c r="BE70" i="48" s="1"/>
  <c r="BE71" i="48" s="1"/>
  <c r="BD69" i="48"/>
  <c r="BD70" i="48" s="1"/>
  <c r="BD71" i="48" s="1"/>
  <c r="BC69" i="48"/>
  <c r="BC70" i="48" s="1"/>
  <c r="BC71" i="48" s="1"/>
  <c r="BB69" i="48"/>
  <c r="BB70" i="48" s="1"/>
  <c r="BB71" i="48" s="1"/>
  <c r="BA69" i="48"/>
  <c r="BA70" i="48" s="1"/>
  <c r="BA71" i="48" s="1"/>
  <c r="AY69" i="48"/>
  <c r="AY70" i="48" s="1"/>
  <c r="AY71" i="48" s="1"/>
  <c r="AX69" i="48"/>
  <c r="AX70" i="48" s="1"/>
  <c r="AX71" i="48" s="1"/>
  <c r="AW69" i="48"/>
  <c r="AW70" i="48" s="1"/>
  <c r="AW71" i="48" s="1"/>
  <c r="AV69" i="48"/>
  <c r="AV70" i="48" s="1"/>
  <c r="AV71" i="48" s="1"/>
  <c r="AU69" i="48"/>
  <c r="AU70" i="48" s="1"/>
  <c r="AU71" i="48" s="1"/>
  <c r="EH68" i="48"/>
  <c r="EI68" i="48" s="1"/>
  <c r="EJ68" i="48" s="1"/>
  <c r="EK68" i="48" s="1"/>
  <c r="EB68" i="48"/>
  <c r="EC68" i="48" s="1"/>
  <c r="ED68" i="48" s="1"/>
  <c r="EE68" i="48" s="1"/>
  <c r="CX68" i="48"/>
  <c r="CY68" i="48" s="1"/>
  <c r="CZ68" i="48" s="1"/>
  <c r="DA68" i="48" s="1"/>
  <c r="CR68" i="48"/>
  <c r="CS68" i="48" s="1"/>
  <c r="CT68" i="48" s="1"/>
  <c r="CU68" i="48" s="1"/>
  <c r="BN68" i="48"/>
  <c r="BO68" i="48" s="1"/>
  <c r="BP68" i="48" s="1"/>
  <c r="BQ68" i="48" s="1"/>
  <c r="BH68" i="48"/>
  <c r="BI68" i="48" s="1"/>
  <c r="BJ68" i="48" s="1"/>
  <c r="BK68" i="48" s="1"/>
  <c r="EH67" i="48"/>
  <c r="EI67" i="48" s="1"/>
  <c r="EJ67" i="48" s="1"/>
  <c r="EK67" i="48" s="1"/>
  <c r="EB67" i="48"/>
  <c r="EC67" i="48" s="1"/>
  <c r="ED67" i="48" s="1"/>
  <c r="EE67" i="48" s="1"/>
  <c r="CX67" i="48"/>
  <c r="CY67" i="48" s="1"/>
  <c r="CZ67" i="48" s="1"/>
  <c r="DA67" i="48" s="1"/>
  <c r="CR67" i="48"/>
  <c r="CS67" i="48" s="1"/>
  <c r="CT67" i="48" s="1"/>
  <c r="CU67" i="48" s="1"/>
  <c r="BN67" i="48"/>
  <c r="BO67" i="48" s="1"/>
  <c r="BP67" i="48" s="1"/>
  <c r="BQ67" i="48" s="1"/>
  <c r="BH67" i="48"/>
  <c r="BI67" i="48" s="1"/>
  <c r="BJ67" i="48" s="1"/>
  <c r="BK67" i="48" s="1"/>
  <c r="EH66" i="48"/>
  <c r="EI66" i="48" s="1"/>
  <c r="EJ66" i="48" s="1"/>
  <c r="EK66" i="48" s="1"/>
  <c r="EB66" i="48"/>
  <c r="EC66" i="48" s="1"/>
  <c r="ED66" i="48" s="1"/>
  <c r="EE66" i="48" s="1"/>
  <c r="CX66" i="48"/>
  <c r="CY66" i="48" s="1"/>
  <c r="CZ66" i="48" s="1"/>
  <c r="DA66" i="48" s="1"/>
  <c r="CR66" i="48"/>
  <c r="CS66" i="48" s="1"/>
  <c r="CT66" i="48" s="1"/>
  <c r="CU66" i="48" s="1"/>
  <c r="BN66" i="48"/>
  <c r="BO66" i="48" s="1"/>
  <c r="BP66" i="48" s="1"/>
  <c r="BQ66" i="48" s="1"/>
  <c r="BH66" i="48"/>
  <c r="BI66" i="48" s="1"/>
  <c r="BJ66" i="48" s="1"/>
  <c r="BK66" i="48" s="1"/>
  <c r="EH65" i="48"/>
  <c r="EI65" i="48" s="1"/>
  <c r="EJ65" i="48" s="1"/>
  <c r="EK65" i="48" s="1"/>
  <c r="EB65" i="48"/>
  <c r="EC65" i="48" s="1"/>
  <c r="ED65" i="48" s="1"/>
  <c r="EE65" i="48" s="1"/>
  <c r="DY65" i="48"/>
  <c r="DY66" i="48" s="1"/>
  <c r="DY67" i="48" s="1"/>
  <c r="DX65" i="48"/>
  <c r="DX66" i="48" s="1"/>
  <c r="DX67" i="48" s="1"/>
  <c r="DW65" i="48"/>
  <c r="DW66" i="48" s="1"/>
  <c r="DW67" i="48" s="1"/>
  <c r="DV65" i="48"/>
  <c r="DV66" i="48" s="1"/>
  <c r="DV67" i="48" s="1"/>
  <c r="DU65" i="48"/>
  <c r="DU66" i="48" s="1"/>
  <c r="DU67" i="48" s="1"/>
  <c r="DS65" i="48"/>
  <c r="DS66" i="48" s="1"/>
  <c r="DS67" i="48" s="1"/>
  <c r="DR65" i="48"/>
  <c r="DR66" i="48" s="1"/>
  <c r="DR67" i="48" s="1"/>
  <c r="DQ65" i="48"/>
  <c r="DQ66" i="48" s="1"/>
  <c r="DQ67" i="48" s="1"/>
  <c r="DP65" i="48"/>
  <c r="DP66" i="48" s="1"/>
  <c r="DP67" i="48" s="1"/>
  <c r="DO65" i="48"/>
  <c r="DO66" i="48" s="1"/>
  <c r="DO67" i="48" s="1"/>
  <c r="CX65" i="48"/>
  <c r="CY65" i="48" s="1"/>
  <c r="CZ65" i="48" s="1"/>
  <c r="DA65" i="48" s="1"/>
  <c r="CR65" i="48"/>
  <c r="CS65" i="48" s="1"/>
  <c r="CT65" i="48" s="1"/>
  <c r="CU65" i="48" s="1"/>
  <c r="CO65" i="48"/>
  <c r="CO66" i="48" s="1"/>
  <c r="CO67" i="48" s="1"/>
  <c r="CN65" i="48"/>
  <c r="CN66" i="48" s="1"/>
  <c r="CN67" i="48" s="1"/>
  <c r="CM65" i="48"/>
  <c r="CM66" i="48" s="1"/>
  <c r="CM67" i="48" s="1"/>
  <c r="CL65" i="48"/>
  <c r="CL66" i="48" s="1"/>
  <c r="CL67" i="48" s="1"/>
  <c r="CK65" i="48"/>
  <c r="CK66" i="48" s="1"/>
  <c r="CK67" i="48" s="1"/>
  <c r="CI65" i="48"/>
  <c r="CI66" i="48" s="1"/>
  <c r="CI67" i="48" s="1"/>
  <c r="CH65" i="48"/>
  <c r="CH66" i="48" s="1"/>
  <c r="CH67" i="48" s="1"/>
  <c r="CG65" i="48"/>
  <c r="CG66" i="48" s="1"/>
  <c r="CG67" i="48" s="1"/>
  <c r="CF65" i="48"/>
  <c r="CF66" i="48" s="1"/>
  <c r="CF67" i="48" s="1"/>
  <c r="CE65" i="48"/>
  <c r="CE66" i="48" s="1"/>
  <c r="CE67" i="48" s="1"/>
  <c r="BN65" i="48"/>
  <c r="BO65" i="48" s="1"/>
  <c r="BP65" i="48" s="1"/>
  <c r="BQ65" i="48" s="1"/>
  <c r="BH65" i="48"/>
  <c r="BI65" i="48" s="1"/>
  <c r="BJ65" i="48" s="1"/>
  <c r="BK65" i="48" s="1"/>
  <c r="BE65" i="48"/>
  <c r="BE66" i="48" s="1"/>
  <c r="BE67" i="48" s="1"/>
  <c r="BD65" i="48"/>
  <c r="BD66" i="48" s="1"/>
  <c r="BD67" i="48" s="1"/>
  <c r="BC65" i="48"/>
  <c r="BC66" i="48" s="1"/>
  <c r="BC67" i="48" s="1"/>
  <c r="BB65" i="48"/>
  <c r="BB66" i="48" s="1"/>
  <c r="BB67" i="48" s="1"/>
  <c r="BA65" i="48"/>
  <c r="BA66" i="48" s="1"/>
  <c r="BA67" i="48" s="1"/>
  <c r="AY65" i="48"/>
  <c r="AY66" i="48" s="1"/>
  <c r="AY67" i="48" s="1"/>
  <c r="AX65" i="48"/>
  <c r="AX66" i="48" s="1"/>
  <c r="AX67" i="48" s="1"/>
  <c r="AW65" i="48"/>
  <c r="AW66" i="48" s="1"/>
  <c r="AW67" i="48" s="1"/>
  <c r="AV65" i="48"/>
  <c r="AV66" i="48" s="1"/>
  <c r="AV67" i="48" s="1"/>
  <c r="AU65" i="48"/>
  <c r="AU66" i="48" s="1"/>
  <c r="AU67" i="48" s="1"/>
  <c r="EH64" i="48"/>
  <c r="EI64" i="48" s="1"/>
  <c r="EJ64" i="48" s="1"/>
  <c r="EK64" i="48" s="1"/>
  <c r="EB64" i="48"/>
  <c r="EC64" i="48" s="1"/>
  <c r="ED64" i="48" s="1"/>
  <c r="EE64" i="48" s="1"/>
  <c r="CX64" i="48"/>
  <c r="CY64" i="48" s="1"/>
  <c r="CZ64" i="48" s="1"/>
  <c r="DA64" i="48" s="1"/>
  <c r="CR64" i="48"/>
  <c r="CS64" i="48" s="1"/>
  <c r="CT64" i="48" s="1"/>
  <c r="CU64" i="48" s="1"/>
  <c r="BN64" i="48"/>
  <c r="BO64" i="48" s="1"/>
  <c r="BP64" i="48" s="1"/>
  <c r="BQ64" i="48" s="1"/>
  <c r="BH64" i="48"/>
  <c r="BI64" i="48" s="1"/>
  <c r="BJ64" i="48" s="1"/>
  <c r="BK64" i="48" s="1"/>
  <c r="EH63" i="48"/>
  <c r="EI63" i="48" s="1"/>
  <c r="EJ63" i="48" s="1"/>
  <c r="EK63" i="48" s="1"/>
  <c r="EB63" i="48"/>
  <c r="EC63" i="48" s="1"/>
  <c r="ED63" i="48" s="1"/>
  <c r="EE63" i="48" s="1"/>
  <c r="CX63" i="48"/>
  <c r="CY63" i="48" s="1"/>
  <c r="CZ63" i="48" s="1"/>
  <c r="DA63" i="48" s="1"/>
  <c r="CR63" i="48"/>
  <c r="CS63" i="48" s="1"/>
  <c r="CT63" i="48" s="1"/>
  <c r="CU63" i="48" s="1"/>
  <c r="BN63" i="48"/>
  <c r="BO63" i="48" s="1"/>
  <c r="BP63" i="48" s="1"/>
  <c r="BQ63" i="48" s="1"/>
  <c r="BH63" i="48"/>
  <c r="BI63" i="48" s="1"/>
  <c r="BJ63" i="48" s="1"/>
  <c r="BK63" i="48" s="1"/>
  <c r="EH62" i="48"/>
  <c r="EI62" i="48" s="1"/>
  <c r="EJ62" i="48" s="1"/>
  <c r="EK62" i="48" s="1"/>
  <c r="EB62" i="48"/>
  <c r="EC62" i="48" s="1"/>
  <c r="ED62" i="48" s="1"/>
  <c r="EE62" i="48" s="1"/>
  <c r="CX62" i="48"/>
  <c r="CY62" i="48" s="1"/>
  <c r="CZ62" i="48" s="1"/>
  <c r="DA62" i="48" s="1"/>
  <c r="CR62" i="48"/>
  <c r="CS62" i="48" s="1"/>
  <c r="CT62" i="48" s="1"/>
  <c r="CU62" i="48" s="1"/>
  <c r="BN62" i="48"/>
  <c r="BO62" i="48" s="1"/>
  <c r="BP62" i="48" s="1"/>
  <c r="BQ62" i="48" s="1"/>
  <c r="BH62" i="48"/>
  <c r="BI62" i="48" s="1"/>
  <c r="BJ62" i="48" s="1"/>
  <c r="BK62" i="48" s="1"/>
  <c r="EH61" i="48"/>
  <c r="EI61" i="48" s="1"/>
  <c r="EJ61" i="48" s="1"/>
  <c r="EK61" i="48" s="1"/>
  <c r="EB61" i="48"/>
  <c r="EC61" i="48" s="1"/>
  <c r="ED61" i="48" s="1"/>
  <c r="EE61" i="48" s="1"/>
  <c r="DY61" i="48"/>
  <c r="DY62" i="48" s="1"/>
  <c r="DY63" i="48" s="1"/>
  <c r="DX61" i="48"/>
  <c r="DX62" i="48" s="1"/>
  <c r="DX63" i="48" s="1"/>
  <c r="DW61" i="48"/>
  <c r="DW62" i="48" s="1"/>
  <c r="DW63" i="48" s="1"/>
  <c r="DV61" i="48"/>
  <c r="DV62" i="48" s="1"/>
  <c r="DV63" i="48" s="1"/>
  <c r="DU61" i="48"/>
  <c r="DU62" i="48" s="1"/>
  <c r="DU63" i="48" s="1"/>
  <c r="DS61" i="48"/>
  <c r="DS62" i="48" s="1"/>
  <c r="DS63" i="48" s="1"/>
  <c r="DR61" i="48"/>
  <c r="DR62" i="48" s="1"/>
  <c r="DR63" i="48" s="1"/>
  <c r="DQ61" i="48"/>
  <c r="DQ62" i="48" s="1"/>
  <c r="DQ63" i="48" s="1"/>
  <c r="DP61" i="48"/>
  <c r="DP62" i="48" s="1"/>
  <c r="DP63" i="48" s="1"/>
  <c r="DO61" i="48"/>
  <c r="DO62" i="48" s="1"/>
  <c r="DO63" i="48" s="1"/>
  <c r="CX61" i="48"/>
  <c r="CY61" i="48" s="1"/>
  <c r="CZ61" i="48" s="1"/>
  <c r="DA61" i="48" s="1"/>
  <c r="CR61" i="48"/>
  <c r="CS61" i="48" s="1"/>
  <c r="CT61" i="48" s="1"/>
  <c r="CU61" i="48" s="1"/>
  <c r="CO61" i="48"/>
  <c r="CO62" i="48" s="1"/>
  <c r="CO63" i="48" s="1"/>
  <c r="CN61" i="48"/>
  <c r="CN62" i="48" s="1"/>
  <c r="CN63" i="48" s="1"/>
  <c r="CM61" i="48"/>
  <c r="CM62" i="48" s="1"/>
  <c r="CM63" i="48" s="1"/>
  <c r="CL61" i="48"/>
  <c r="CL62" i="48" s="1"/>
  <c r="CL63" i="48" s="1"/>
  <c r="CK61" i="48"/>
  <c r="CK62" i="48" s="1"/>
  <c r="CK63" i="48" s="1"/>
  <c r="CI61" i="48"/>
  <c r="CI62" i="48" s="1"/>
  <c r="CI63" i="48" s="1"/>
  <c r="CH61" i="48"/>
  <c r="CH62" i="48" s="1"/>
  <c r="CH63" i="48" s="1"/>
  <c r="CG61" i="48"/>
  <c r="CG62" i="48" s="1"/>
  <c r="CG63" i="48" s="1"/>
  <c r="CF61" i="48"/>
  <c r="CF62" i="48" s="1"/>
  <c r="CF63" i="48" s="1"/>
  <c r="CE61" i="48"/>
  <c r="CE62" i="48" s="1"/>
  <c r="CE63" i="48" s="1"/>
  <c r="BN61" i="48"/>
  <c r="BO61" i="48" s="1"/>
  <c r="BP61" i="48" s="1"/>
  <c r="BQ61" i="48" s="1"/>
  <c r="BH61" i="48"/>
  <c r="BI61" i="48" s="1"/>
  <c r="BJ61" i="48" s="1"/>
  <c r="BK61" i="48" s="1"/>
  <c r="BE61" i="48"/>
  <c r="BE62" i="48" s="1"/>
  <c r="BE63" i="48" s="1"/>
  <c r="BD61" i="48"/>
  <c r="BD62" i="48" s="1"/>
  <c r="BD63" i="48" s="1"/>
  <c r="BC61" i="48"/>
  <c r="BC62" i="48" s="1"/>
  <c r="BC63" i="48" s="1"/>
  <c r="BB61" i="48"/>
  <c r="BB62" i="48" s="1"/>
  <c r="BB63" i="48" s="1"/>
  <c r="BA61" i="48"/>
  <c r="BA62" i="48" s="1"/>
  <c r="BA63" i="48" s="1"/>
  <c r="AY61" i="48"/>
  <c r="AY62" i="48" s="1"/>
  <c r="AY63" i="48" s="1"/>
  <c r="AX61" i="48"/>
  <c r="AX62" i="48" s="1"/>
  <c r="AX63" i="48" s="1"/>
  <c r="AW61" i="48"/>
  <c r="AW62" i="48" s="1"/>
  <c r="AW63" i="48" s="1"/>
  <c r="AV61" i="48"/>
  <c r="AV62" i="48" s="1"/>
  <c r="AV63" i="48" s="1"/>
  <c r="AU61" i="48"/>
  <c r="AU62" i="48" s="1"/>
  <c r="AU63" i="48" s="1"/>
  <c r="EH60" i="48"/>
  <c r="EI60" i="48" s="1"/>
  <c r="EJ60" i="48" s="1"/>
  <c r="EK60" i="48" s="1"/>
  <c r="EB60" i="48"/>
  <c r="EC60" i="48" s="1"/>
  <c r="ED60" i="48" s="1"/>
  <c r="EE60" i="48" s="1"/>
  <c r="CX60" i="48"/>
  <c r="CY60" i="48" s="1"/>
  <c r="CZ60" i="48" s="1"/>
  <c r="DA60" i="48" s="1"/>
  <c r="CR60" i="48"/>
  <c r="CS60" i="48" s="1"/>
  <c r="CT60" i="48" s="1"/>
  <c r="CU60" i="48" s="1"/>
  <c r="BN60" i="48"/>
  <c r="BO60" i="48" s="1"/>
  <c r="BP60" i="48" s="1"/>
  <c r="BQ60" i="48" s="1"/>
  <c r="BH60" i="48"/>
  <c r="BI60" i="48" s="1"/>
  <c r="BJ60" i="48" s="1"/>
  <c r="BK60" i="48" s="1"/>
  <c r="EH59" i="48"/>
  <c r="EI59" i="48" s="1"/>
  <c r="EJ59" i="48" s="1"/>
  <c r="EK59" i="48" s="1"/>
  <c r="EB59" i="48"/>
  <c r="EC59" i="48" s="1"/>
  <c r="ED59" i="48" s="1"/>
  <c r="EE59" i="48" s="1"/>
  <c r="CX59" i="48"/>
  <c r="CY59" i="48" s="1"/>
  <c r="CZ59" i="48" s="1"/>
  <c r="DA59" i="48" s="1"/>
  <c r="CR59" i="48"/>
  <c r="CS59" i="48" s="1"/>
  <c r="CT59" i="48" s="1"/>
  <c r="CU59" i="48" s="1"/>
  <c r="BN59" i="48"/>
  <c r="BO59" i="48" s="1"/>
  <c r="BP59" i="48" s="1"/>
  <c r="BQ59" i="48" s="1"/>
  <c r="BH59" i="48"/>
  <c r="BI59" i="48" s="1"/>
  <c r="BJ59" i="48" s="1"/>
  <c r="BK59" i="48" s="1"/>
  <c r="EH58" i="48"/>
  <c r="EI58" i="48" s="1"/>
  <c r="EJ58" i="48" s="1"/>
  <c r="EK58" i="48" s="1"/>
  <c r="EB58" i="48"/>
  <c r="EC58" i="48" s="1"/>
  <c r="ED58" i="48" s="1"/>
  <c r="EE58" i="48" s="1"/>
  <c r="CX58" i="48"/>
  <c r="CY58" i="48" s="1"/>
  <c r="CZ58" i="48" s="1"/>
  <c r="DA58" i="48" s="1"/>
  <c r="CR58" i="48"/>
  <c r="CS58" i="48" s="1"/>
  <c r="CT58" i="48" s="1"/>
  <c r="CU58" i="48" s="1"/>
  <c r="BN58" i="48"/>
  <c r="BO58" i="48" s="1"/>
  <c r="BP58" i="48" s="1"/>
  <c r="BQ58" i="48" s="1"/>
  <c r="BH58" i="48"/>
  <c r="BI58" i="48" s="1"/>
  <c r="BJ58" i="48" s="1"/>
  <c r="BK58" i="48" s="1"/>
  <c r="EH57" i="48"/>
  <c r="EI57" i="48" s="1"/>
  <c r="EJ57" i="48" s="1"/>
  <c r="EK57" i="48" s="1"/>
  <c r="EB57" i="48"/>
  <c r="EC57" i="48" s="1"/>
  <c r="ED57" i="48" s="1"/>
  <c r="EE57" i="48" s="1"/>
  <c r="DY57" i="48"/>
  <c r="DY58" i="48" s="1"/>
  <c r="DY59" i="48" s="1"/>
  <c r="DX57" i="48"/>
  <c r="DX58" i="48" s="1"/>
  <c r="DX59" i="48" s="1"/>
  <c r="DW57" i="48"/>
  <c r="DW58" i="48" s="1"/>
  <c r="DW59" i="48" s="1"/>
  <c r="DV57" i="48"/>
  <c r="DV58" i="48" s="1"/>
  <c r="DV59" i="48" s="1"/>
  <c r="DU57" i="48"/>
  <c r="DU58" i="48" s="1"/>
  <c r="DU59" i="48" s="1"/>
  <c r="DS57" i="48"/>
  <c r="DS58" i="48" s="1"/>
  <c r="DS59" i="48" s="1"/>
  <c r="DR57" i="48"/>
  <c r="DR58" i="48" s="1"/>
  <c r="DR59" i="48" s="1"/>
  <c r="DQ57" i="48"/>
  <c r="DQ58" i="48" s="1"/>
  <c r="DQ59" i="48" s="1"/>
  <c r="DP57" i="48"/>
  <c r="DP58" i="48" s="1"/>
  <c r="DP59" i="48" s="1"/>
  <c r="DO57" i="48"/>
  <c r="DO58" i="48" s="1"/>
  <c r="DO59" i="48" s="1"/>
  <c r="CX57" i="48"/>
  <c r="CY57" i="48" s="1"/>
  <c r="CZ57" i="48" s="1"/>
  <c r="DA57" i="48" s="1"/>
  <c r="CR57" i="48"/>
  <c r="CS57" i="48" s="1"/>
  <c r="CT57" i="48" s="1"/>
  <c r="CU57" i="48" s="1"/>
  <c r="CO57" i="48"/>
  <c r="CO58" i="48" s="1"/>
  <c r="CO59" i="48" s="1"/>
  <c r="CN57" i="48"/>
  <c r="CN58" i="48" s="1"/>
  <c r="CN59" i="48" s="1"/>
  <c r="CM57" i="48"/>
  <c r="CM58" i="48" s="1"/>
  <c r="CM59" i="48" s="1"/>
  <c r="CL57" i="48"/>
  <c r="CL58" i="48" s="1"/>
  <c r="CL59" i="48" s="1"/>
  <c r="CK57" i="48"/>
  <c r="CK58" i="48" s="1"/>
  <c r="CK59" i="48" s="1"/>
  <c r="CI57" i="48"/>
  <c r="CI58" i="48" s="1"/>
  <c r="CI59" i="48" s="1"/>
  <c r="CH57" i="48"/>
  <c r="CH58" i="48" s="1"/>
  <c r="CH59" i="48" s="1"/>
  <c r="CG57" i="48"/>
  <c r="CG58" i="48" s="1"/>
  <c r="CG59" i="48" s="1"/>
  <c r="CF57" i="48"/>
  <c r="CF58" i="48" s="1"/>
  <c r="CF59" i="48" s="1"/>
  <c r="CE57" i="48"/>
  <c r="CE58" i="48" s="1"/>
  <c r="CE59" i="48" s="1"/>
  <c r="BN57" i="48"/>
  <c r="BO57" i="48" s="1"/>
  <c r="BP57" i="48" s="1"/>
  <c r="BQ57" i="48" s="1"/>
  <c r="BH57" i="48"/>
  <c r="BI57" i="48" s="1"/>
  <c r="BJ57" i="48" s="1"/>
  <c r="BK57" i="48" s="1"/>
  <c r="BE57" i="48"/>
  <c r="BE58" i="48" s="1"/>
  <c r="BE59" i="48" s="1"/>
  <c r="BD57" i="48"/>
  <c r="BD58" i="48" s="1"/>
  <c r="BD59" i="48" s="1"/>
  <c r="BC57" i="48"/>
  <c r="BC58" i="48" s="1"/>
  <c r="BC59" i="48" s="1"/>
  <c r="BB57" i="48"/>
  <c r="BB58" i="48" s="1"/>
  <c r="BB59" i="48" s="1"/>
  <c r="BA57" i="48"/>
  <c r="BA58" i="48" s="1"/>
  <c r="BA59" i="48" s="1"/>
  <c r="AY57" i="48"/>
  <c r="AY58" i="48" s="1"/>
  <c r="AY59" i="48" s="1"/>
  <c r="AX57" i="48"/>
  <c r="AX58" i="48" s="1"/>
  <c r="AX59" i="48" s="1"/>
  <c r="AW57" i="48"/>
  <c r="AW58" i="48" s="1"/>
  <c r="AW59" i="48" s="1"/>
  <c r="AV57" i="48"/>
  <c r="AV58" i="48" s="1"/>
  <c r="AV59" i="48" s="1"/>
  <c r="AU57" i="48"/>
  <c r="AU58" i="48" s="1"/>
  <c r="AU59" i="48" s="1"/>
  <c r="EH56" i="48"/>
  <c r="EI56" i="48" s="1"/>
  <c r="EJ56" i="48" s="1"/>
  <c r="EK56" i="48" s="1"/>
  <c r="EB56" i="48"/>
  <c r="EC56" i="48" s="1"/>
  <c r="ED56" i="48" s="1"/>
  <c r="EE56" i="48" s="1"/>
  <c r="CX56" i="48"/>
  <c r="CY56" i="48" s="1"/>
  <c r="CZ56" i="48" s="1"/>
  <c r="DA56" i="48" s="1"/>
  <c r="CR56" i="48"/>
  <c r="CS56" i="48" s="1"/>
  <c r="CT56" i="48" s="1"/>
  <c r="CU56" i="48" s="1"/>
  <c r="BN56" i="48"/>
  <c r="BO56" i="48" s="1"/>
  <c r="BP56" i="48" s="1"/>
  <c r="BQ56" i="48" s="1"/>
  <c r="BH56" i="48"/>
  <c r="BI56" i="48" s="1"/>
  <c r="BJ56" i="48" s="1"/>
  <c r="BK56" i="48" s="1"/>
  <c r="AR56" i="48"/>
  <c r="EH55" i="48"/>
  <c r="EI55" i="48" s="1"/>
  <c r="EJ55" i="48" s="1"/>
  <c r="EK55" i="48" s="1"/>
  <c r="EB55" i="48"/>
  <c r="EC55" i="48" s="1"/>
  <c r="ED55" i="48" s="1"/>
  <c r="EE55" i="48" s="1"/>
  <c r="CX55" i="48"/>
  <c r="CY55" i="48" s="1"/>
  <c r="CZ55" i="48" s="1"/>
  <c r="DA55" i="48" s="1"/>
  <c r="CR55" i="48"/>
  <c r="CS55" i="48" s="1"/>
  <c r="CT55" i="48" s="1"/>
  <c r="CU55" i="48" s="1"/>
  <c r="BN55" i="48"/>
  <c r="BO55" i="48" s="1"/>
  <c r="BP55" i="48" s="1"/>
  <c r="BQ55" i="48" s="1"/>
  <c r="BH55" i="48"/>
  <c r="BI55" i="48" s="1"/>
  <c r="BJ55" i="48" s="1"/>
  <c r="BK55" i="48" s="1"/>
  <c r="EH54" i="48"/>
  <c r="EI54" i="48" s="1"/>
  <c r="EJ54" i="48" s="1"/>
  <c r="EK54" i="48" s="1"/>
  <c r="EB54" i="48"/>
  <c r="EC54" i="48" s="1"/>
  <c r="ED54" i="48" s="1"/>
  <c r="EE54" i="48" s="1"/>
  <c r="CX54" i="48"/>
  <c r="CY54" i="48" s="1"/>
  <c r="CZ54" i="48" s="1"/>
  <c r="DA54" i="48" s="1"/>
  <c r="CR54" i="48"/>
  <c r="CS54" i="48" s="1"/>
  <c r="CT54" i="48" s="1"/>
  <c r="CU54" i="48" s="1"/>
  <c r="BN54" i="48"/>
  <c r="BO54" i="48" s="1"/>
  <c r="BP54" i="48" s="1"/>
  <c r="BQ54" i="48" s="1"/>
  <c r="BH54" i="48"/>
  <c r="BI54" i="48" s="1"/>
  <c r="BJ54" i="48" s="1"/>
  <c r="BK54" i="48" s="1"/>
  <c r="EH53" i="48"/>
  <c r="EI53" i="48" s="1"/>
  <c r="EJ53" i="48" s="1"/>
  <c r="EK53" i="48" s="1"/>
  <c r="EB53" i="48"/>
  <c r="EC53" i="48" s="1"/>
  <c r="ED53" i="48" s="1"/>
  <c r="EE53" i="48" s="1"/>
  <c r="DY53" i="48"/>
  <c r="DY54" i="48" s="1"/>
  <c r="DY55" i="48" s="1"/>
  <c r="DX53" i="48"/>
  <c r="DX54" i="48" s="1"/>
  <c r="DX55" i="48" s="1"/>
  <c r="DW53" i="48"/>
  <c r="DW54" i="48" s="1"/>
  <c r="DW55" i="48" s="1"/>
  <c r="DV53" i="48"/>
  <c r="DV54" i="48" s="1"/>
  <c r="DV55" i="48" s="1"/>
  <c r="DU53" i="48"/>
  <c r="DU54" i="48" s="1"/>
  <c r="DU55" i="48" s="1"/>
  <c r="DS53" i="48"/>
  <c r="DS54" i="48" s="1"/>
  <c r="DS55" i="48" s="1"/>
  <c r="DR53" i="48"/>
  <c r="DR54" i="48" s="1"/>
  <c r="DR55" i="48" s="1"/>
  <c r="DQ53" i="48"/>
  <c r="DQ54" i="48" s="1"/>
  <c r="DQ55" i="48" s="1"/>
  <c r="DP53" i="48"/>
  <c r="DP54" i="48" s="1"/>
  <c r="DP55" i="48" s="1"/>
  <c r="DO53" i="48"/>
  <c r="DO54" i="48" s="1"/>
  <c r="DO55" i="48" s="1"/>
  <c r="CX53" i="48"/>
  <c r="CY53" i="48" s="1"/>
  <c r="CZ53" i="48" s="1"/>
  <c r="DA53" i="48" s="1"/>
  <c r="CR53" i="48"/>
  <c r="CS53" i="48" s="1"/>
  <c r="CT53" i="48" s="1"/>
  <c r="CU53" i="48" s="1"/>
  <c r="CO53" i="48"/>
  <c r="CO54" i="48" s="1"/>
  <c r="CO55" i="48" s="1"/>
  <c r="CN53" i="48"/>
  <c r="CN54" i="48" s="1"/>
  <c r="CN55" i="48" s="1"/>
  <c r="CM53" i="48"/>
  <c r="CM54" i="48" s="1"/>
  <c r="CM55" i="48" s="1"/>
  <c r="CL53" i="48"/>
  <c r="CL54" i="48" s="1"/>
  <c r="CL55" i="48" s="1"/>
  <c r="CK53" i="48"/>
  <c r="CK54" i="48" s="1"/>
  <c r="CK55" i="48" s="1"/>
  <c r="CI53" i="48"/>
  <c r="CI54" i="48" s="1"/>
  <c r="CI55" i="48" s="1"/>
  <c r="CH53" i="48"/>
  <c r="CH54" i="48" s="1"/>
  <c r="CH55" i="48" s="1"/>
  <c r="CG53" i="48"/>
  <c r="CG54" i="48" s="1"/>
  <c r="CG55" i="48" s="1"/>
  <c r="CF53" i="48"/>
  <c r="CF54" i="48" s="1"/>
  <c r="CF55" i="48" s="1"/>
  <c r="CE53" i="48"/>
  <c r="CE54" i="48" s="1"/>
  <c r="CE55" i="48" s="1"/>
  <c r="BN53" i="48"/>
  <c r="BO53" i="48" s="1"/>
  <c r="BP53" i="48" s="1"/>
  <c r="BQ53" i="48" s="1"/>
  <c r="BH53" i="48"/>
  <c r="BI53" i="48" s="1"/>
  <c r="BJ53" i="48" s="1"/>
  <c r="BK53" i="48" s="1"/>
  <c r="BE53" i="48"/>
  <c r="BE54" i="48" s="1"/>
  <c r="BE55" i="48" s="1"/>
  <c r="BD53" i="48"/>
  <c r="BD54" i="48" s="1"/>
  <c r="BD55" i="48" s="1"/>
  <c r="BC53" i="48"/>
  <c r="BC54" i="48" s="1"/>
  <c r="BC55" i="48" s="1"/>
  <c r="BB53" i="48"/>
  <c r="BB54" i="48" s="1"/>
  <c r="BB55" i="48" s="1"/>
  <c r="BA53" i="48"/>
  <c r="BA54" i="48" s="1"/>
  <c r="BA55" i="48" s="1"/>
  <c r="AY53" i="48"/>
  <c r="AY54" i="48" s="1"/>
  <c r="AY55" i="48" s="1"/>
  <c r="AX53" i="48"/>
  <c r="AX54" i="48" s="1"/>
  <c r="AX55" i="48" s="1"/>
  <c r="AW53" i="48"/>
  <c r="AW54" i="48" s="1"/>
  <c r="AW55" i="48" s="1"/>
  <c r="AV53" i="48"/>
  <c r="AV54" i="48" s="1"/>
  <c r="AV55" i="48" s="1"/>
  <c r="AU53" i="48"/>
  <c r="AU54" i="48" s="1"/>
  <c r="AU55" i="48" s="1"/>
  <c r="EH52" i="48"/>
  <c r="EI52" i="48" s="1"/>
  <c r="EJ52" i="48" s="1"/>
  <c r="EK52" i="48" s="1"/>
  <c r="EB52" i="48"/>
  <c r="EC52" i="48" s="1"/>
  <c r="ED52" i="48" s="1"/>
  <c r="EE52" i="48" s="1"/>
  <c r="CX52" i="48"/>
  <c r="CY52" i="48" s="1"/>
  <c r="CZ52" i="48" s="1"/>
  <c r="DA52" i="48" s="1"/>
  <c r="CR52" i="48"/>
  <c r="CS52" i="48" s="1"/>
  <c r="CT52" i="48" s="1"/>
  <c r="CU52" i="48" s="1"/>
  <c r="BN52" i="48"/>
  <c r="BO52" i="48" s="1"/>
  <c r="BP52" i="48" s="1"/>
  <c r="BQ52" i="48" s="1"/>
  <c r="BH52" i="48"/>
  <c r="BI52" i="48" s="1"/>
  <c r="BJ52" i="48" s="1"/>
  <c r="BK52" i="48" s="1"/>
  <c r="AR52" i="48"/>
  <c r="EH51" i="48"/>
  <c r="EI51" i="48" s="1"/>
  <c r="EJ51" i="48" s="1"/>
  <c r="EK51" i="48" s="1"/>
  <c r="EB51" i="48"/>
  <c r="EC51" i="48" s="1"/>
  <c r="ED51" i="48" s="1"/>
  <c r="EE51" i="48" s="1"/>
  <c r="CX51" i="48"/>
  <c r="CY51" i="48" s="1"/>
  <c r="CZ51" i="48" s="1"/>
  <c r="DA51" i="48" s="1"/>
  <c r="CR51" i="48"/>
  <c r="CS51" i="48" s="1"/>
  <c r="CT51" i="48" s="1"/>
  <c r="CU51" i="48" s="1"/>
  <c r="BN51" i="48"/>
  <c r="BO51" i="48" s="1"/>
  <c r="BP51" i="48" s="1"/>
  <c r="BQ51" i="48" s="1"/>
  <c r="BH51" i="48"/>
  <c r="BI51" i="48" s="1"/>
  <c r="BJ51" i="48" s="1"/>
  <c r="BK51" i="48" s="1"/>
  <c r="EH50" i="48"/>
  <c r="EI50" i="48" s="1"/>
  <c r="EJ50" i="48" s="1"/>
  <c r="EK50" i="48" s="1"/>
  <c r="EB50" i="48"/>
  <c r="EC50" i="48" s="1"/>
  <c r="ED50" i="48" s="1"/>
  <c r="EE50" i="48" s="1"/>
  <c r="CX50" i="48"/>
  <c r="CY50" i="48" s="1"/>
  <c r="CZ50" i="48" s="1"/>
  <c r="DA50" i="48" s="1"/>
  <c r="CR50" i="48"/>
  <c r="CS50" i="48" s="1"/>
  <c r="CT50" i="48" s="1"/>
  <c r="CU50" i="48" s="1"/>
  <c r="BN50" i="48"/>
  <c r="BO50" i="48" s="1"/>
  <c r="BP50" i="48" s="1"/>
  <c r="BQ50" i="48" s="1"/>
  <c r="BH50" i="48"/>
  <c r="BI50" i="48" s="1"/>
  <c r="BJ50" i="48" s="1"/>
  <c r="BK50" i="48" s="1"/>
  <c r="EH49" i="48"/>
  <c r="EI49" i="48" s="1"/>
  <c r="EJ49" i="48" s="1"/>
  <c r="EK49" i="48" s="1"/>
  <c r="EB49" i="48"/>
  <c r="EC49" i="48" s="1"/>
  <c r="ED49" i="48" s="1"/>
  <c r="EE49" i="48" s="1"/>
  <c r="DY49" i="48"/>
  <c r="DY50" i="48" s="1"/>
  <c r="DY51" i="48" s="1"/>
  <c r="DX49" i="48"/>
  <c r="DX50" i="48" s="1"/>
  <c r="DX51" i="48" s="1"/>
  <c r="DW49" i="48"/>
  <c r="DW50" i="48" s="1"/>
  <c r="DW51" i="48" s="1"/>
  <c r="DV49" i="48"/>
  <c r="DV50" i="48" s="1"/>
  <c r="DV51" i="48" s="1"/>
  <c r="DU49" i="48"/>
  <c r="DU50" i="48" s="1"/>
  <c r="DU51" i="48" s="1"/>
  <c r="DS49" i="48"/>
  <c r="DS50" i="48" s="1"/>
  <c r="DS51" i="48" s="1"/>
  <c r="DR49" i="48"/>
  <c r="DR50" i="48" s="1"/>
  <c r="DR51" i="48" s="1"/>
  <c r="DQ49" i="48"/>
  <c r="DQ50" i="48" s="1"/>
  <c r="DQ51" i="48" s="1"/>
  <c r="DP49" i="48"/>
  <c r="DP50" i="48" s="1"/>
  <c r="DP51" i="48" s="1"/>
  <c r="DO49" i="48"/>
  <c r="DO50" i="48" s="1"/>
  <c r="DO51" i="48" s="1"/>
  <c r="CX49" i="48"/>
  <c r="CY49" i="48" s="1"/>
  <c r="CZ49" i="48" s="1"/>
  <c r="DA49" i="48" s="1"/>
  <c r="CR49" i="48"/>
  <c r="CS49" i="48" s="1"/>
  <c r="CT49" i="48" s="1"/>
  <c r="CU49" i="48" s="1"/>
  <c r="CO49" i="48"/>
  <c r="CO50" i="48" s="1"/>
  <c r="CO51" i="48" s="1"/>
  <c r="CN49" i="48"/>
  <c r="CN50" i="48" s="1"/>
  <c r="CN51" i="48" s="1"/>
  <c r="CM49" i="48"/>
  <c r="CM50" i="48" s="1"/>
  <c r="CM51" i="48" s="1"/>
  <c r="CL49" i="48"/>
  <c r="CL50" i="48" s="1"/>
  <c r="CL51" i="48" s="1"/>
  <c r="CK49" i="48"/>
  <c r="CK50" i="48" s="1"/>
  <c r="CK51" i="48" s="1"/>
  <c r="CI49" i="48"/>
  <c r="CI50" i="48" s="1"/>
  <c r="CI51" i="48" s="1"/>
  <c r="CH49" i="48"/>
  <c r="CH50" i="48" s="1"/>
  <c r="CH51" i="48" s="1"/>
  <c r="CG49" i="48"/>
  <c r="CG50" i="48" s="1"/>
  <c r="CG51" i="48" s="1"/>
  <c r="CF49" i="48"/>
  <c r="CF50" i="48" s="1"/>
  <c r="CF51" i="48" s="1"/>
  <c r="CE49" i="48"/>
  <c r="CE50" i="48" s="1"/>
  <c r="CE51" i="48" s="1"/>
  <c r="BN49" i="48"/>
  <c r="BO49" i="48" s="1"/>
  <c r="BP49" i="48" s="1"/>
  <c r="BQ49" i="48" s="1"/>
  <c r="BH49" i="48"/>
  <c r="BI49" i="48" s="1"/>
  <c r="BJ49" i="48" s="1"/>
  <c r="BK49" i="48" s="1"/>
  <c r="BE49" i="48"/>
  <c r="BE50" i="48" s="1"/>
  <c r="BE51" i="48" s="1"/>
  <c r="BD49" i="48"/>
  <c r="BD50" i="48" s="1"/>
  <c r="BD51" i="48" s="1"/>
  <c r="BC49" i="48"/>
  <c r="BC50" i="48" s="1"/>
  <c r="BC51" i="48" s="1"/>
  <c r="BB49" i="48"/>
  <c r="BB50" i="48" s="1"/>
  <c r="BB51" i="48" s="1"/>
  <c r="BA49" i="48"/>
  <c r="BA50" i="48" s="1"/>
  <c r="BA51" i="48" s="1"/>
  <c r="AY49" i="48"/>
  <c r="AY50" i="48" s="1"/>
  <c r="AY51" i="48" s="1"/>
  <c r="AX49" i="48"/>
  <c r="AX50" i="48" s="1"/>
  <c r="AX51" i="48" s="1"/>
  <c r="AW49" i="48"/>
  <c r="AW50" i="48" s="1"/>
  <c r="AW51" i="48" s="1"/>
  <c r="AV49" i="48"/>
  <c r="AV50" i="48" s="1"/>
  <c r="AV51" i="48" s="1"/>
  <c r="AU49" i="48"/>
  <c r="AU50" i="48" s="1"/>
  <c r="AU51" i="48" s="1"/>
  <c r="EH48" i="48"/>
  <c r="EI48" i="48" s="1"/>
  <c r="EJ48" i="48" s="1"/>
  <c r="EK48" i="48" s="1"/>
  <c r="EB48" i="48"/>
  <c r="EC48" i="48" s="1"/>
  <c r="ED48" i="48" s="1"/>
  <c r="EE48" i="48" s="1"/>
  <c r="CX48" i="48"/>
  <c r="CY48" i="48" s="1"/>
  <c r="CZ48" i="48" s="1"/>
  <c r="DA48" i="48" s="1"/>
  <c r="CR48" i="48"/>
  <c r="CS48" i="48" s="1"/>
  <c r="CT48" i="48" s="1"/>
  <c r="CU48" i="48" s="1"/>
  <c r="BN48" i="48"/>
  <c r="BO48" i="48" s="1"/>
  <c r="BP48" i="48" s="1"/>
  <c r="BQ48" i="48" s="1"/>
  <c r="BH48" i="48"/>
  <c r="BI48" i="48" s="1"/>
  <c r="BJ48" i="48" s="1"/>
  <c r="BK48" i="48" s="1"/>
  <c r="AR48" i="48"/>
  <c r="EH47" i="48"/>
  <c r="EI47" i="48" s="1"/>
  <c r="EJ47" i="48" s="1"/>
  <c r="EK47" i="48" s="1"/>
  <c r="EA47" i="48"/>
  <c r="EB47" i="48" s="1"/>
  <c r="EC47" i="48" s="1"/>
  <c r="ED47" i="48" s="1"/>
  <c r="EE47" i="48" s="1"/>
  <c r="CX47" i="48"/>
  <c r="CY47" i="48" s="1"/>
  <c r="CZ47" i="48" s="1"/>
  <c r="DA47" i="48" s="1"/>
  <c r="CQ47" i="48"/>
  <c r="CR47" i="48" s="1"/>
  <c r="CS47" i="48" s="1"/>
  <c r="CT47" i="48" s="1"/>
  <c r="CU47" i="48" s="1"/>
  <c r="BN47" i="48"/>
  <c r="BO47" i="48" s="1"/>
  <c r="BP47" i="48" s="1"/>
  <c r="BQ47" i="48" s="1"/>
  <c r="BG47" i="48"/>
  <c r="BH47" i="48" s="1"/>
  <c r="BI47" i="48" s="1"/>
  <c r="BJ47" i="48" s="1"/>
  <c r="BK47" i="48" s="1"/>
  <c r="EH46" i="48"/>
  <c r="EI46" i="48" s="1"/>
  <c r="EJ46" i="48" s="1"/>
  <c r="EK46" i="48" s="1"/>
  <c r="EA46" i="48"/>
  <c r="EB46" i="48" s="1"/>
  <c r="EC46" i="48" s="1"/>
  <c r="ED46" i="48" s="1"/>
  <c r="EE46" i="48" s="1"/>
  <c r="CX46" i="48"/>
  <c r="CY46" i="48" s="1"/>
  <c r="CZ46" i="48" s="1"/>
  <c r="DA46" i="48" s="1"/>
  <c r="CQ46" i="48"/>
  <c r="CR46" i="48" s="1"/>
  <c r="CS46" i="48" s="1"/>
  <c r="CT46" i="48" s="1"/>
  <c r="CU46" i="48" s="1"/>
  <c r="BN46" i="48"/>
  <c r="BO46" i="48" s="1"/>
  <c r="BP46" i="48" s="1"/>
  <c r="BQ46" i="48" s="1"/>
  <c r="BG46" i="48"/>
  <c r="BH46" i="48" s="1"/>
  <c r="BI46" i="48" s="1"/>
  <c r="BJ46" i="48" s="1"/>
  <c r="BK46" i="48" s="1"/>
  <c r="EH45" i="48"/>
  <c r="EI45" i="48" s="1"/>
  <c r="EJ45" i="48" s="1"/>
  <c r="EK45" i="48" s="1"/>
  <c r="EA45" i="48"/>
  <c r="EB45" i="48" s="1"/>
  <c r="EC45" i="48" s="1"/>
  <c r="ED45" i="48" s="1"/>
  <c r="EE45" i="48" s="1"/>
  <c r="DY45" i="48"/>
  <c r="DY46" i="48" s="1"/>
  <c r="DY47" i="48" s="1"/>
  <c r="DX45" i="48"/>
  <c r="DX46" i="48" s="1"/>
  <c r="DX47" i="48" s="1"/>
  <c r="DW45" i="48"/>
  <c r="DW46" i="48" s="1"/>
  <c r="DW47" i="48" s="1"/>
  <c r="DV45" i="48"/>
  <c r="DV46" i="48" s="1"/>
  <c r="DV47" i="48" s="1"/>
  <c r="DU45" i="48"/>
  <c r="DU46" i="48" s="1"/>
  <c r="DU47" i="48" s="1"/>
  <c r="CX45" i="48"/>
  <c r="CY45" i="48" s="1"/>
  <c r="CZ45" i="48" s="1"/>
  <c r="DA45" i="48" s="1"/>
  <c r="CQ45" i="48"/>
  <c r="CR45" i="48" s="1"/>
  <c r="CS45" i="48" s="1"/>
  <c r="CT45" i="48" s="1"/>
  <c r="CU45" i="48" s="1"/>
  <c r="CO45" i="48"/>
  <c r="CO46" i="48" s="1"/>
  <c r="CO47" i="48" s="1"/>
  <c r="CN45" i="48"/>
  <c r="CN46" i="48" s="1"/>
  <c r="CN47" i="48" s="1"/>
  <c r="CM45" i="48"/>
  <c r="CM46" i="48" s="1"/>
  <c r="CM47" i="48" s="1"/>
  <c r="CL45" i="48"/>
  <c r="CL46" i="48" s="1"/>
  <c r="CL47" i="48" s="1"/>
  <c r="CK45" i="48"/>
  <c r="CK46" i="48" s="1"/>
  <c r="CK47" i="48" s="1"/>
  <c r="BN45" i="48"/>
  <c r="BO45" i="48" s="1"/>
  <c r="BP45" i="48" s="1"/>
  <c r="BQ45" i="48" s="1"/>
  <c r="BG45" i="48"/>
  <c r="BH45" i="48" s="1"/>
  <c r="BI45" i="48" s="1"/>
  <c r="BJ45" i="48" s="1"/>
  <c r="BK45" i="48" s="1"/>
  <c r="BE45" i="48"/>
  <c r="BE46" i="48" s="1"/>
  <c r="BE47" i="48" s="1"/>
  <c r="BD45" i="48"/>
  <c r="BD46" i="48" s="1"/>
  <c r="BD47" i="48" s="1"/>
  <c r="BC45" i="48"/>
  <c r="BC46" i="48" s="1"/>
  <c r="BC47" i="48" s="1"/>
  <c r="BB45" i="48"/>
  <c r="BB46" i="48" s="1"/>
  <c r="BB47" i="48" s="1"/>
  <c r="BA45" i="48"/>
  <c r="BA46" i="48" s="1"/>
  <c r="BA47" i="48" s="1"/>
  <c r="EH44" i="48"/>
  <c r="EI44" i="48" s="1"/>
  <c r="EJ44" i="48" s="1"/>
  <c r="EK44" i="48" s="1"/>
  <c r="EA44" i="48"/>
  <c r="EB44" i="48" s="1"/>
  <c r="EC44" i="48" s="1"/>
  <c r="ED44" i="48" s="1"/>
  <c r="EE44" i="48" s="1"/>
  <c r="DS44" i="48"/>
  <c r="DS45" i="48" s="1"/>
  <c r="DS46" i="48" s="1"/>
  <c r="DS47" i="48" s="1"/>
  <c r="DR44" i="48"/>
  <c r="DR45" i="48" s="1"/>
  <c r="DR46" i="48" s="1"/>
  <c r="DR47" i="48" s="1"/>
  <c r="DQ44" i="48"/>
  <c r="DQ45" i="48" s="1"/>
  <c r="DQ46" i="48" s="1"/>
  <c r="DQ47" i="48" s="1"/>
  <c r="DP44" i="48"/>
  <c r="DP45" i="48" s="1"/>
  <c r="DP46" i="48" s="1"/>
  <c r="DP47" i="48" s="1"/>
  <c r="DO44" i="48"/>
  <c r="DO45" i="48" s="1"/>
  <c r="DO46" i="48" s="1"/>
  <c r="DO47" i="48" s="1"/>
  <c r="CX44" i="48"/>
  <c r="CY44" i="48" s="1"/>
  <c r="CZ44" i="48" s="1"/>
  <c r="DA44" i="48" s="1"/>
  <c r="CQ44" i="48"/>
  <c r="CR44" i="48" s="1"/>
  <c r="CS44" i="48" s="1"/>
  <c r="CT44" i="48" s="1"/>
  <c r="CU44" i="48" s="1"/>
  <c r="CI44" i="48"/>
  <c r="CI45" i="48" s="1"/>
  <c r="CI46" i="48" s="1"/>
  <c r="CI47" i="48" s="1"/>
  <c r="CH44" i="48"/>
  <c r="CH45" i="48" s="1"/>
  <c r="CH46" i="48" s="1"/>
  <c r="CH47" i="48" s="1"/>
  <c r="CG44" i="48"/>
  <c r="CG45" i="48" s="1"/>
  <c r="CG46" i="48" s="1"/>
  <c r="CG47" i="48" s="1"/>
  <c r="CF44" i="48"/>
  <c r="CF45" i="48" s="1"/>
  <c r="CF46" i="48" s="1"/>
  <c r="CF47" i="48" s="1"/>
  <c r="CE44" i="48"/>
  <c r="CE45" i="48" s="1"/>
  <c r="CE46" i="48" s="1"/>
  <c r="CE47" i="48" s="1"/>
  <c r="BN44" i="48"/>
  <c r="BO44" i="48" s="1"/>
  <c r="BP44" i="48" s="1"/>
  <c r="BQ44" i="48" s="1"/>
  <c r="BG44" i="48"/>
  <c r="BH44" i="48" s="1"/>
  <c r="BI44" i="48" s="1"/>
  <c r="BJ44" i="48" s="1"/>
  <c r="BK44" i="48" s="1"/>
  <c r="AY44" i="48"/>
  <c r="AY45" i="48" s="1"/>
  <c r="AY46" i="48" s="1"/>
  <c r="AY47" i="48" s="1"/>
  <c r="AX44" i="48"/>
  <c r="AX45" i="48" s="1"/>
  <c r="AX46" i="48" s="1"/>
  <c r="AX47" i="48" s="1"/>
  <c r="AW44" i="48"/>
  <c r="AW45" i="48" s="1"/>
  <c r="AW46" i="48" s="1"/>
  <c r="AW47" i="48" s="1"/>
  <c r="AV44" i="48"/>
  <c r="AV45" i="48" s="1"/>
  <c r="AV46" i="48" s="1"/>
  <c r="AV47" i="48" s="1"/>
  <c r="AU44" i="48"/>
  <c r="AU45" i="48" s="1"/>
  <c r="AU46" i="48" s="1"/>
  <c r="AU47" i="48" s="1"/>
  <c r="AR44" i="48"/>
  <c r="EH43" i="48"/>
  <c r="EI43" i="48" s="1"/>
  <c r="EJ43" i="48" s="1"/>
  <c r="EK43" i="48" s="1"/>
  <c r="EB43" i="48"/>
  <c r="EC43" i="48" s="1"/>
  <c r="ED43" i="48" s="1"/>
  <c r="EE43" i="48" s="1"/>
  <c r="CX43" i="48"/>
  <c r="CY43" i="48" s="1"/>
  <c r="CZ43" i="48" s="1"/>
  <c r="DA43" i="48" s="1"/>
  <c r="CR43" i="48"/>
  <c r="CS43" i="48" s="1"/>
  <c r="CT43" i="48" s="1"/>
  <c r="CU43" i="48" s="1"/>
  <c r="BN43" i="48"/>
  <c r="BO43" i="48" s="1"/>
  <c r="BP43" i="48" s="1"/>
  <c r="BQ43" i="48" s="1"/>
  <c r="BH43" i="48"/>
  <c r="BI43" i="48" s="1"/>
  <c r="BJ43" i="48" s="1"/>
  <c r="BK43" i="48" s="1"/>
  <c r="EH42" i="48"/>
  <c r="EI42" i="48" s="1"/>
  <c r="EJ42" i="48" s="1"/>
  <c r="EK42" i="48" s="1"/>
  <c r="EB42" i="48"/>
  <c r="EC42" i="48" s="1"/>
  <c r="ED42" i="48" s="1"/>
  <c r="EE42" i="48" s="1"/>
  <c r="CX42" i="48"/>
  <c r="CY42" i="48" s="1"/>
  <c r="CZ42" i="48" s="1"/>
  <c r="DA42" i="48" s="1"/>
  <c r="CR42" i="48"/>
  <c r="CS42" i="48" s="1"/>
  <c r="CT42" i="48" s="1"/>
  <c r="CU42" i="48" s="1"/>
  <c r="BN42" i="48"/>
  <c r="BO42" i="48" s="1"/>
  <c r="BP42" i="48" s="1"/>
  <c r="BQ42" i="48" s="1"/>
  <c r="BH42" i="48"/>
  <c r="BI42" i="48" s="1"/>
  <c r="BJ42" i="48" s="1"/>
  <c r="BK42" i="48" s="1"/>
  <c r="EH41" i="48"/>
  <c r="EI41" i="48" s="1"/>
  <c r="EJ41" i="48" s="1"/>
  <c r="EK41" i="48" s="1"/>
  <c r="EB41" i="48"/>
  <c r="EC41" i="48" s="1"/>
  <c r="ED41" i="48" s="1"/>
  <c r="EE41" i="48" s="1"/>
  <c r="DY41" i="48"/>
  <c r="DY42" i="48" s="1"/>
  <c r="DY43" i="48" s="1"/>
  <c r="DX41" i="48"/>
  <c r="DX42" i="48" s="1"/>
  <c r="DX43" i="48" s="1"/>
  <c r="DW41" i="48"/>
  <c r="DW42" i="48" s="1"/>
  <c r="DW43" i="48" s="1"/>
  <c r="DV41" i="48"/>
  <c r="DV42" i="48" s="1"/>
  <c r="DV43" i="48" s="1"/>
  <c r="DU41" i="48"/>
  <c r="DU42" i="48" s="1"/>
  <c r="DU43" i="48" s="1"/>
  <c r="DS41" i="48"/>
  <c r="DS42" i="48" s="1"/>
  <c r="DS43" i="48" s="1"/>
  <c r="DR41" i="48"/>
  <c r="DR42" i="48" s="1"/>
  <c r="DR43" i="48" s="1"/>
  <c r="DQ41" i="48"/>
  <c r="DQ42" i="48" s="1"/>
  <c r="DQ43" i="48" s="1"/>
  <c r="DP41" i="48"/>
  <c r="DP42" i="48" s="1"/>
  <c r="DP43" i="48" s="1"/>
  <c r="DO41" i="48"/>
  <c r="DO42" i="48" s="1"/>
  <c r="DO43" i="48" s="1"/>
  <c r="CX41" i="48"/>
  <c r="CY41" i="48" s="1"/>
  <c r="CZ41" i="48" s="1"/>
  <c r="DA41" i="48" s="1"/>
  <c r="CR41" i="48"/>
  <c r="CS41" i="48" s="1"/>
  <c r="CT41" i="48" s="1"/>
  <c r="CU41" i="48" s="1"/>
  <c r="CO41" i="48"/>
  <c r="CO42" i="48" s="1"/>
  <c r="CO43" i="48" s="1"/>
  <c r="CN41" i="48"/>
  <c r="CN42" i="48" s="1"/>
  <c r="CN43" i="48" s="1"/>
  <c r="CM41" i="48"/>
  <c r="CM42" i="48" s="1"/>
  <c r="CM43" i="48" s="1"/>
  <c r="CL41" i="48"/>
  <c r="CL42" i="48" s="1"/>
  <c r="CL43" i="48" s="1"/>
  <c r="CK41" i="48"/>
  <c r="CK42" i="48" s="1"/>
  <c r="CK43" i="48" s="1"/>
  <c r="CI41" i="48"/>
  <c r="CI42" i="48" s="1"/>
  <c r="CI43" i="48" s="1"/>
  <c r="CH41" i="48"/>
  <c r="CH42" i="48" s="1"/>
  <c r="CH43" i="48" s="1"/>
  <c r="CG41" i="48"/>
  <c r="CG42" i="48" s="1"/>
  <c r="CG43" i="48" s="1"/>
  <c r="CF41" i="48"/>
  <c r="CF42" i="48" s="1"/>
  <c r="CF43" i="48" s="1"/>
  <c r="CE41" i="48"/>
  <c r="CE42" i="48" s="1"/>
  <c r="CE43" i="48" s="1"/>
  <c r="BN41" i="48"/>
  <c r="BO41" i="48" s="1"/>
  <c r="BP41" i="48" s="1"/>
  <c r="BQ41" i="48" s="1"/>
  <c r="BH41" i="48"/>
  <c r="BI41" i="48" s="1"/>
  <c r="BJ41" i="48" s="1"/>
  <c r="BK41" i="48" s="1"/>
  <c r="BE41" i="48"/>
  <c r="BE42" i="48" s="1"/>
  <c r="BE43" i="48" s="1"/>
  <c r="BD41" i="48"/>
  <c r="BD42" i="48" s="1"/>
  <c r="BD43" i="48" s="1"/>
  <c r="BC41" i="48"/>
  <c r="BC42" i="48" s="1"/>
  <c r="BC43" i="48" s="1"/>
  <c r="BB41" i="48"/>
  <c r="BB42" i="48" s="1"/>
  <c r="BB43" i="48" s="1"/>
  <c r="BA41" i="48"/>
  <c r="BA42" i="48" s="1"/>
  <c r="BA43" i="48" s="1"/>
  <c r="AY41" i="48"/>
  <c r="AY42" i="48" s="1"/>
  <c r="AY43" i="48" s="1"/>
  <c r="AX41" i="48"/>
  <c r="AX42" i="48" s="1"/>
  <c r="AX43" i="48" s="1"/>
  <c r="AW41" i="48"/>
  <c r="AW42" i="48" s="1"/>
  <c r="AW43" i="48" s="1"/>
  <c r="AV41" i="48"/>
  <c r="AV42" i="48" s="1"/>
  <c r="AV43" i="48" s="1"/>
  <c r="AU41" i="48"/>
  <c r="AU42" i="48" s="1"/>
  <c r="AU43" i="48" s="1"/>
  <c r="EH40" i="48"/>
  <c r="EI40" i="48" s="1"/>
  <c r="EJ40" i="48" s="1"/>
  <c r="EK40" i="48" s="1"/>
  <c r="EB40" i="48"/>
  <c r="EC40" i="48" s="1"/>
  <c r="ED40" i="48" s="1"/>
  <c r="EE40" i="48" s="1"/>
  <c r="CX40" i="48"/>
  <c r="CY40" i="48" s="1"/>
  <c r="CZ40" i="48" s="1"/>
  <c r="DA40" i="48" s="1"/>
  <c r="CR40" i="48"/>
  <c r="CS40" i="48" s="1"/>
  <c r="CT40" i="48" s="1"/>
  <c r="CU40" i="48" s="1"/>
  <c r="BN40" i="48"/>
  <c r="BO40" i="48" s="1"/>
  <c r="BP40" i="48" s="1"/>
  <c r="BQ40" i="48" s="1"/>
  <c r="BH40" i="48"/>
  <c r="BI40" i="48" s="1"/>
  <c r="BJ40" i="48" s="1"/>
  <c r="BK40" i="48" s="1"/>
  <c r="AR40" i="48"/>
  <c r="EH39" i="48"/>
  <c r="EI39" i="48" s="1"/>
  <c r="EJ39" i="48" s="1"/>
  <c r="EK39" i="48" s="1"/>
  <c r="EB39" i="48"/>
  <c r="EC39" i="48" s="1"/>
  <c r="ED39" i="48" s="1"/>
  <c r="EE39" i="48" s="1"/>
  <c r="CX39" i="48"/>
  <c r="CY39" i="48" s="1"/>
  <c r="CZ39" i="48" s="1"/>
  <c r="DA39" i="48" s="1"/>
  <c r="CR39" i="48"/>
  <c r="CS39" i="48" s="1"/>
  <c r="CT39" i="48" s="1"/>
  <c r="CU39" i="48" s="1"/>
  <c r="BN39" i="48"/>
  <c r="BO39" i="48" s="1"/>
  <c r="BP39" i="48" s="1"/>
  <c r="BQ39" i="48" s="1"/>
  <c r="BH39" i="48"/>
  <c r="BI39" i="48" s="1"/>
  <c r="BJ39" i="48" s="1"/>
  <c r="BK39" i="48" s="1"/>
  <c r="EH38" i="48"/>
  <c r="EI38" i="48" s="1"/>
  <c r="EJ38" i="48" s="1"/>
  <c r="EK38" i="48" s="1"/>
  <c r="EB38" i="48"/>
  <c r="EC38" i="48" s="1"/>
  <c r="ED38" i="48" s="1"/>
  <c r="EE38" i="48" s="1"/>
  <c r="CX38" i="48"/>
  <c r="CY38" i="48" s="1"/>
  <c r="CZ38" i="48" s="1"/>
  <c r="DA38" i="48" s="1"/>
  <c r="CR38" i="48"/>
  <c r="CS38" i="48" s="1"/>
  <c r="CT38" i="48" s="1"/>
  <c r="CU38" i="48" s="1"/>
  <c r="BN38" i="48"/>
  <c r="BO38" i="48" s="1"/>
  <c r="BP38" i="48" s="1"/>
  <c r="BQ38" i="48" s="1"/>
  <c r="BH38" i="48"/>
  <c r="BI38" i="48" s="1"/>
  <c r="BJ38" i="48" s="1"/>
  <c r="BK38" i="48" s="1"/>
  <c r="EH37" i="48"/>
  <c r="EI37" i="48" s="1"/>
  <c r="EJ37" i="48" s="1"/>
  <c r="EK37" i="48" s="1"/>
  <c r="EB37" i="48"/>
  <c r="EC37" i="48" s="1"/>
  <c r="ED37" i="48" s="1"/>
  <c r="EE37" i="48" s="1"/>
  <c r="DY37" i="48"/>
  <c r="DY38" i="48" s="1"/>
  <c r="DY39" i="48" s="1"/>
  <c r="DX37" i="48"/>
  <c r="DX38" i="48" s="1"/>
  <c r="DX39" i="48" s="1"/>
  <c r="DW37" i="48"/>
  <c r="DW38" i="48" s="1"/>
  <c r="DW39" i="48" s="1"/>
  <c r="DV37" i="48"/>
  <c r="DV38" i="48" s="1"/>
  <c r="DV39" i="48" s="1"/>
  <c r="DU37" i="48"/>
  <c r="DU38" i="48" s="1"/>
  <c r="DU39" i="48" s="1"/>
  <c r="DS37" i="48"/>
  <c r="DS38" i="48" s="1"/>
  <c r="DS39" i="48" s="1"/>
  <c r="DR37" i="48"/>
  <c r="DR38" i="48" s="1"/>
  <c r="DR39" i="48" s="1"/>
  <c r="DQ37" i="48"/>
  <c r="DQ38" i="48" s="1"/>
  <c r="DQ39" i="48" s="1"/>
  <c r="DP37" i="48"/>
  <c r="DP38" i="48" s="1"/>
  <c r="DP39" i="48" s="1"/>
  <c r="DO37" i="48"/>
  <c r="DO38" i="48" s="1"/>
  <c r="DO39" i="48" s="1"/>
  <c r="CX37" i="48"/>
  <c r="CY37" i="48" s="1"/>
  <c r="CZ37" i="48" s="1"/>
  <c r="DA37" i="48" s="1"/>
  <c r="CR37" i="48"/>
  <c r="CS37" i="48" s="1"/>
  <c r="CT37" i="48" s="1"/>
  <c r="CU37" i="48" s="1"/>
  <c r="CO37" i="48"/>
  <c r="CO38" i="48" s="1"/>
  <c r="CO39" i="48" s="1"/>
  <c r="CN37" i="48"/>
  <c r="CN38" i="48" s="1"/>
  <c r="CN39" i="48" s="1"/>
  <c r="CM37" i="48"/>
  <c r="CM38" i="48" s="1"/>
  <c r="CM39" i="48" s="1"/>
  <c r="CL37" i="48"/>
  <c r="CL38" i="48" s="1"/>
  <c r="CL39" i="48" s="1"/>
  <c r="CK37" i="48"/>
  <c r="CK38" i="48" s="1"/>
  <c r="CK39" i="48" s="1"/>
  <c r="CI37" i="48"/>
  <c r="CI38" i="48" s="1"/>
  <c r="CI39" i="48" s="1"/>
  <c r="CH37" i="48"/>
  <c r="CH38" i="48" s="1"/>
  <c r="CH39" i="48" s="1"/>
  <c r="CG37" i="48"/>
  <c r="CG38" i="48" s="1"/>
  <c r="CG39" i="48" s="1"/>
  <c r="CF37" i="48"/>
  <c r="CF38" i="48" s="1"/>
  <c r="CF39" i="48" s="1"/>
  <c r="CE37" i="48"/>
  <c r="CE38" i="48" s="1"/>
  <c r="CE39" i="48" s="1"/>
  <c r="BN37" i="48"/>
  <c r="BO37" i="48" s="1"/>
  <c r="BP37" i="48" s="1"/>
  <c r="BQ37" i="48" s="1"/>
  <c r="BH37" i="48"/>
  <c r="BI37" i="48" s="1"/>
  <c r="BJ37" i="48" s="1"/>
  <c r="BK37" i="48" s="1"/>
  <c r="BE37" i="48"/>
  <c r="BE38" i="48" s="1"/>
  <c r="BE39" i="48" s="1"/>
  <c r="BD37" i="48"/>
  <c r="BD38" i="48" s="1"/>
  <c r="BD39" i="48" s="1"/>
  <c r="BC37" i="48"/>
  <c r="BC38" i="48" s="1"/>
  <c r="BC39" i="48" s="1"/>
  <c r="BB37" i="48"/>
  <c r="BB38" i="48" s="1"/>
  <c r="BB39" i="48" s="1"/>
  <c r="BA37" i="48"/>
  <c r="BA38" i="48" s="1"/>
  <c r="BA39" i="48" s="1"/>
  <c r="AY37" i="48"/>
  <c r="AY38" i="48" s="1"/>
  <c r="AY39" i="48" s="1"/>
  <c r="AX37" i="48"/>
  <c r="AX38" i="48" s="1"/>
  <c r="AX39" i="48" s="1"/>
  <c r="AW37" i="48"/>
  <c r="AW38" i="48" s="1"/>
  <c r="AW39" i="48" s="1"/>
  <c r="AV37" i="48"/>
  <c r="AV38" i="48" s="1"/>
  <c r="AV39" i="48" s="1"/>
  <c r="AU37" i="48"/>
  <c r="AU38" i="48" s="1"/>
  <c r="AU39" i="48" s="1"/>
  <c r="EH36" i="48"/>
  <c r="EI36" i="48" s="1"/>
  <c r="EJ36" i="48" s="1"/>
  <c r="EK36" i="48" s="1"/>
  <c r="EB36" i="48"/>
  <c r="EC36" i="48" s="1"/>
  <c r="ED36" i="48" s="1"/>
  <c r="EE36" i="48" s="1"/>
  <c r="CX36" i="48"/>
  <c r="CY36" i="48" s="1"/>
  <c r="CZ36" i="48" s="1"/>
  <c r="DA36" i="48" s="1"/>
  <c r="CR36" i="48"/>
  <c r="CS36" i="48" s="1"/>
  <c r="CT36" i="48" s="1"/>
  <c r="CU36" i="48" s="1"/>
  <c r="BN36" i="48"/>
  <c r="BO36" i="48" s="1"/>
  <c r="BP36" i="48" s="1"/>
  <c r="BQ36" i="48" s="1"/>
  <c r="BH36" i="48"/>
  <c r="BI36" i="48" s="1"/>
  <c r="BJ36" i="48" s="1"/>
  <c r="BK36" i="48" s="1"/>
  <c r="AR36" i="48"/>
  <c r="EH35" i="48"/>
  <c r="EI35" i="48" s="1"/>
  <c r="EJ35" i="48" s="1"/>
  <c r="EK35" i="48" s="1"/>
  <c r="EB35" i="48"/>
  <c r="EC35" i="48" s="1"/>
  <c r="ED35" i="48" s="1"/>
  <c r="EE35" i="48" s="1"/>
  <c r="CX35" i="48"/>
  <c r="CY35" i="48" s="1"/>
  <c r="CZ35" i="48" s="1"/>
  <c r="DA35" i="48" s="1"/>
  <c r="CR35" i="48"/>
  <c r="CS35" i="48" s="1"/>
  <c r="CT35" i="48" s="1"/>
  <c r="CU35" i="48" s="1"/>
  <c r="BN35" i="48"/>
  <c r="BO35" i="48" s="1"/>
  <c r="BP35" i="48" s="1"/>
  <c r="BQ35" i="48" s="1"/>
  <c r="BH35" i="48"/>
  <c r="BI35" i="48" s="1"/>
  <c r="BJ35" i="48" s="1"/>
  <c r="BK35" i="48" s="1"/>
  <c r="EH34" i="48"/>
  <c r="EI34" i="48" s="1"/>
  <c r="EJ34" i="48" s="1"/>
  <c r="EK34" i="48" s="1"/>
  <c r="EB34" i="48"/>
  <c r="EC34" i="48" s="1"/>
  <c r="ED34" i="48" s="1"/>
  <c r="EE34" i="48" s="1"/>
  <c r="CX34" i="48"/>
  <c r="CY34" i="48" s="1"/>
  <c r="CZ34" i="48" s="1"/>
  <c r="DA34" i="48" s="1"/>
  <c r="CR34" i="48"/>
  <c r="CS34" i="48" s="1"/>
  <c r="CT34" i="48" s="1"/>
  <c r="CU34" i="48" s="1"/>
  <c r="BN34" i="48"/>
  <c r="BO34" i="48" s="1"/>
  <c r="BP34" i="48" s="1"/>
  <c r="BQ34" i="48" s="1"/>
  <c r="BH34" i="48"/>
  <c r="BI34" i="48" s="1"/>
  <c r="BJ34" i="48" s="1"/>
  <c r="BK34" i="48" s="1"/>
  <c r="EH33" i="48"/>
  <c r="EI33" i="48" s="1"/>
  <c r="EJ33" i="48" s="1"/>
  <c r="EK33" i="48" s="1"/>
  <c r="EB33" i="48"/>
  <c r="EC33" i="48" s="1"/>
  <c r="ED33" i="48" s="1"/>
  <c r="EE33" i="48" s="1"/>
  <c r="DY33" i="48"/>
  <c r="DY34" i="48" s="1"/>
  <c r="DY35" i="48" s="1"/>
  <c r="DX33" i="48"/>
  <c r="DX34" i="48" s="1"/>
  <c r="DX35" i="48" s="1"/>
  <c r="DW33" i="48"/>
  <c r="DW34" i="48" s="1"/>
  <c r="DW35" i="48" s="1"/>
  <c r="DV33" i="48"/>
  <c r="DV34" i="48" s="1"/>
  <c r="DV35" i="48" s="1"/>
  <c r="DU33" i="48"/>
  <c r="DU34" i="48" s="1"/>
  <c r="DU35" i="48" s="1"/>
  <c r="DS33" i="48"/>
  <c r="DS34" i="48" s="1"/>
  <c r="DS35" i="48" s="1"/>
  <c r="DR33" i="48"/>
  <c r="DR34" i="48" s="1"/>
  <c r="DR35" i="48" s="1"/>
  <c r="DQ33" i="48"/>
  <c r="DQ34" i="48" s="1"/>
  <c r="DQ35" i="48" s="1"/>
  <c r="DP33" i="48"/>
  <c r="DP34" i="48" s="1"/>
  <c r="DP35" i="48" s="1"/>
  <c r="DO33" i="48"/>
  <c r="DO34" i="48" s="1"/>
  <c r="DO35" i="48" s="1"/>
  <c r="CX33" i="48"/>
  <c r="CY33" i="48" s="1"/>
  <c r="CZ33" i="48" s="1"/>
  <c r="DA33" i="48" s="1"/>
  <c r="CR33" i="48"/>
  <c r="CS33" i="48" s="1"/>
  <c r="CT33" i="48" s="1"/>
  <c r="CU33" i="48" s="1"/>
  <c r="CO33" i="48"/>
  <c r="CO34" i="48" s="1"/>
  <c r="CO35" i="48" s="1"/>
  <c r="CN33" i="48"/>
  <c r="CN34" i="48" s="1"/>
  <c r="CN35" i="48" s="1"/>
  <c r="CM33" i="48"/>
  <c r="CM34" i="48" s="1"/>
  <c r="CM35" i="48" s="1"/>
  <c r="CL33" i="48"/>
  <c r="CL34" i="48" s="1"/>
  <c r="CL35" i="48" s="1"/>
  <c r="CK33" i="48"/>
  <c r="CK34" i="48" s="1"/>
  <c r="CK35" i="48" s="1"/>
  <c r="CI33" i="48"/>
  <c r="CI34" i="48" s="1"/>
  <c r="CI35" i="48" s="1"/>
  <c r="CH33" i="48"/>
  <c r="CH34" i="48" s="1"/>
  <c r="CH35" i="48" s="1"/>
  <c r="CG33" i="48"/>
  <c r="CG34" i="48" s="1"/>
  <c r="CG35" i="48" s="1"/>
  <c r="CF33" i="48"/>
  <c r="CF34" i="48" s="1"/>
  <c r="CF35" i="48" s="1"/>
  <c r="CE33" i="48"/>
  <c r="CE34" i="48" s="1"/>
  <c r="CE35" i="48" s="1"/>
  <c r="BN33" i="48"/>
  <c r="BO33" i="48" s="1"/>
  <c r="BP33" i="48" s="1"/>
  <c r="BQ33" i="48" s="1"/>
  <c r="BH33" i="48"/>
  <c r="BI33" i="48" s="1"/>
  <c r="BJ33" i="48" s="1"/>
  <c r="BK33" i="48" s="1"/>
  <c r="BE33" i="48"/>
  <c r="BE34" i="48" s="1"/>
  <c r="BE35" i="48" s="1"/>
  <c r="BD33" i="48"/>
  <c r="BD34" i="48" s="1"/>
  <c r="BD35" i="48" s="1"/>
  <c r="BC33" i="48"/>
  <c r="BC34" i="48" s="1"/>
  <c r="BC35" i="48" s="1"/>
  <c r="BB33" i="48"/>
  <c r="BB34" i="48" s="1"/>
  <c r="BB35" i="48" s="1"/>
  <c r="BA33" i="48"/>
  <c r="BA34" i="48" s="1"/>
  <c r="BA35" i="48" s="1"/>
  <c r="AY33" i="48"/>
  <c r="AY34" i="48" s="1"/>
  <c r="AY35" i="48" s="1"/>
  <c r="AX33" i="48"/>
  <c r="AX34" i="48" s="1"/>
  <c r="AX35" i="48" s="1"/>
  <c r="AW33" i="48"/>
  <c r="AW34" i="48" s="1"/>
  <c r="AW35" i="48" s="1"/>
  <c r="AV33" i="48"/>
  <c r="AV34" i="48" s="1"/>
  <c r="AV35" i="48" s="1"/>
  <c r="AU33" i="48"/>
  <c r="AU34" i="48" s="1"/>
  <c r="AU35" i="48" s="1"/>
  <c r="EH32" i="48"/>
  <c r="EI32" i="48" s="1"/>
  <c r="EJ32" i="48" s="1"/>
  <c r="EK32" i="48" s="1"/>
  <c r="EB32" i="48"/>
  <c r="EC32" i="48" s="1"/>
  <c r="ED32" i="48" s="1"/>
  <c r="EE32" i="48" s="1"/>
  <c r="CX32" i="48"/>
  <c r="CY32" i="48" s="1"/>
  <c r="CZ32" i="48" s="1"/>
  <c r="DA32" i="48" s="1"/>
  <c r="CR32" i="48"/>
  <c r="CS32" i="48" s="1"/>
  <c r="CT32" i="48" s="1"/>
  <c r="CU32" i="48" s="1"/>
  <c r="BN32" i="48"/>
  <c r="BO32" i="48" s="1"/>
  <c r="BP32" i="48" s="1"/>
  <c r="BQ32" i="48" s="1"/>
  <c r="BH32" i="48"/>
  <c r="BI32" i="48" s="1"/>
  <c r="BJ32" i="48" s="1"/>
  <c r="BK32" i="48" s="1"/>
  <c r="EH31" i="48"/>
  <c r="EI31" i="48" s="1"/>
  <c r="EJ31" i="48" s="1"/>
  <c r="EK31" i="48" s="1"/>
  <c r="EB31" i="48"/>
  <c r="EC31" i="48" s="1"/>
  <c r="ED31" i="48" s="1"/>
  <c r="EE31" i="48" s="1"/>
  <c r="CX31" i="48"/>
  <c r="CY31" i="48" s="1"/>
  <c r="CZ31" i="48" s="1"/>
  <c r="DA31" i="48" s="1"/>
  <c r="CR31" i="48"/>
  <c r="CS31" i="48" s="1"/>
  <c r="CT31" i="48" s="1"/>
  <c r="CU31" i="48" s="1"/>
  <c r="BN31" i="48"/>
  <c r="BO31" i="48" s="1"/>
  <c r="BP31" i="48" s="1"/>
  <c r="BQ31" i="48" s="1"/>
  <c r="BH31" i="48"/>
  <c r="BI31" i="48" s="1"/>
  <c r="BJ31" i="48" s="1"/>
  <c r="BK31" i="48" s="1"/>
  <c r="EH30" i="48"/>
  <c r="EI30" i="48" s="1"/>
  <c r="EJ30" i="48" s="1"/>
  <c r="EK30" i="48" s="1"/>
  <c r="EB30" i="48"/>
  <c r="EC30" i="48" s="1"/>
  <c r="ED30" i="48" s="1"/>
  <c r="EE30" i="48" s="1"/>
  <c r="CX30" i="48"/>
  <c r="CY30" i="48" s="1"/>
  <c r="CZ30" i="48" s="1"/>
  <c r="DA30" i="48" s="1"/>
  <c r="CR30" i="48"/>
  <c r="CS30" i="48" s="1"/>
  <c r="CT30" i="48" s="1"/>
  <c r="CU30" i="48" s="1"/>
  <c r="BN30" i="48"/>
  <c r="BO30" i="48" s="1"/>
  <c r="BP30" i="48" s="1"/>
  <c r="BQ30" i="48" s="1"/>
  <c r="BH30" i="48"/>
  <c r="BI30" i="48" s="1"/>
  <c r="BJ30" i="48" s="1"/>
  <c r="BK30" i="48" s="1"/>
  <c r="EH29" i="48"/>
  <c r="EI29" i="48" s="1"/>
  <c r="EJ29" i="48" s="1"/>
  <c r="EK29" i="48" s="1"/>
  <c r="EB29" i="48"/>
  <c r="EC29" i="48" s="1"/>
  <c r="ED29" i="48" s="1"/>
  <c r="EE29" i="48" s="1"/>
  <c r="DY29" i="48"/>
  <c r="DY30" i="48" s="1"/>
  <c r="DY31" i="48" s="1"/>
  <c r="DX29" i="48"/>
  <c r="DX30" i="48" s="1"/>
  <c r="DX31" i="48" s="1"/>
  <c r="DW29" i="48"/>
  <c r="DW30" i="48" s="1"/>
  <c r="DW31" i="48" s="1"/>
  <c r="DV29" i="48"/>
  <c r="DV30" i="48" s="1"/>
  <c r="DV31" i="48" s="1"/>
  <c r="DU29" i="48"/>
  <c r="DU30" i="48" s="1"/>
  <c r="DU31" i="48" s="1"/>
  <c r="DS29" i="48"/>
  <c r="DS30" i="48" s="1"/>
  <c r="DS31" i="48" s="1"/>
  <c r="DR29" i="48"/>
  <c r="DR30" i="48" s="1"/>
  <c r="DR31" i="48" s="1"/>
  <c r="DQ29" i="48"/>
  <c r="DQ30" i="48" s="1"/>
  <c r="DQ31" i="48" s="1"/>
  <c r="DP29" i="48"/>
  <c r="DP30" i="48" s="1"/>
  <c r="DP31" i="48" s="1"/>
  <c r="DO29" i="48"/>
  <c r="DO30" i="48" s="1"/>
  <c r="DO31" i="48" s="1"/>
  <c r="CX29" i="48"/>
  <c r="CY29" i="48" s="1"/>
  <c r="CZ29" i="48" s="1"/>
  <c r="DA29" i="48" s="1"/>
  <c r="CR29" i="48"/>
  <c r="CS29" i="48" s="1"/>
  <c r="CT29" i="48" s="1"/>
  <c r="CU29" i="48" s="1"/>
  <c r="CO29" i="48"/>
  <c r="CO30" i="48" s="1"/>
  <c r="CO31" i="48" s="1"/>
  <c r="CN29" i="48"/>
  <c r="CN30" i="48" s="1"/>
  <c r="CN31" i="48" s="1"/>
  <c r="CM29" i="48"/>
  <c r="CM30" i="48" s="1"/>
  <c r="CM31" i="48" s="1"/>
  <c r="CL29" i="48"/>
  <c r="CL30" i="48" s="1"/>
  <c r="CL31" i="48" s="1"/>
  <c r="CK29" i="48"/>
  <c r="CK30" i="48" s="1"/>
  <c r="CK31" i="48" s="1"/>
  <c r="CI29" i="48"/>
  <c r="CI30" i="48" s="1"/>
  <c r="CI31" i="48" s="1"/>
  <c r="CH29" i="48"/>
  <c r="CH30" i="48" s="1"/>
  <c r="CH31" i="48" s="1"/>
  <c r="CG29" i="48"/>
  <c r="CG30" i="48" s="1"/>
  <c r="CG31" i="48" s="1"/>
  <c r="CF29" i="48"/>
  <c r="CF30" i="48" s="1"/>
  <c r="CF31" i="48" s="1"/>
  <c r="CE29" i="48"/>
  <c r="CE30" i="48" s="1"/>
  <c r="CE31" i="48" s="1"/>
  <c r="BN29" i="48"/>
  <c r="BO29" i="48" s="1"/>
  <c r="BP29" i="48" s="1"/>
  <c r="BQ29" i="48" s="1"/>
  <c r="BH29" i="48"/>
  <c r="BI29" i="48" s="1"/>
  <c r="BJ29" i="48" s="1"/>
  <c r="BK29" i="48" s="1"/>
  <c r="BE29" i="48"/>
  <c r="BE30" i="48" s="1"/>
  <c r="BE31" i="48" s="1"/>
  <c r="BD29" i="48"/>
  <c r="BD30" i="48" s="1"/>
  <c r="BD31" i="48" s="1"/>
  <c r="BC29" i="48"/>
  <c r="BC30" i="48" s="1"/>
  <c r="BC31" i="48" s="1"/>
  <c r="BB29" i="48"/>
  <c r="BB30" i="48" s="1"/>
  <c r="BB31" i="48" s="1"/>
  <c r="BA29" i="48"/>
  <c r="BA30" i="48" s="1"/>
  <c r="BA31" i="48" s="1"/>
  <c r="AY29" i="48"/>
  <c r="AY30" i="48" s="1"/>
  <c r="AY31" i="48" s="1"/>
  <c r="AX29" i="48"/>
  <c r="AX30" i="48" s="1"/>
  <c r="AX31" i="48" s="1"/>
  <c r="AW29" i="48"/>
  <c r="AW30" i="48" s="1"/>
  <c r="AW31" i="48" s="1"/>
  <c r="AV29" i="48"/>
  <c r="AV30" i="48" s="1"/>
  <c r="AV31" i="48" s="1"/>
  <c r="AU29" i="48"/>
  <c r="AU30" i="48" s="1"/>
  <c r="AU31" i="48" s="1"/>
  <c r="EH28" i="48"/>
  <c r="EI28" i="48" s="1"/>
  <c r="EJ28" i="48" s="1"/>
  <c r="EK28" i="48" s="1"/>
  <c r="EB28" i="48"/>
  <c r="EC28" i="48" s="1"/>
  <c r="ED28" i="48" s="1"/>
  <c r="EE28" i="48" s="1"/>
  <c r="CX28" i="48"/>
  <c r="CY28" i="48" s="1"/>
  <c r="CZ28" i="48" s="1"/>
  <c r="DA28" i="48" s="1"/>
  <c r="CR28" i="48"/>
  <c r="CS28" i="48" s="1"/>
  <c r="CT28" i="48" s="1"/>
  <c r="CU28" i="48" s="1"/>
  <c r="BN28" i="48"/>
  <c r="BO28" i="48" s="1"/>
  <c r="BP28" i="48" s="1"/>
  <c r="BQ28" i="48" s="1"/>
  <c r="BH28" i="48"/>
  <c r="BI28" i="48" s="1"/>
  <c r="BJ28" i="48" s="1"/>
  <c r="BK28" i="48" s="1"/>
  <c r="EH27" i="48"/>
  <c r="EI27" i="48" s="1"/>
  <c r="EJ27" i="48" s="1"/>
  <c r="EK27" i="48" s="1"/>
  <c r="EB27" i="48"/>
  <c r="EC27" i="48" s="1"/>
  <c r="ED27" i="48" s="1"/>
  <c r="EE27" i="48" s="1"/>
  <c r="CX27" i="48"/>
  <c r="CY27" i="48" s="1"/>
  <c r="CZ27" i="48" s="1"/>
  <c r="DA27" i="48" s="1"/>
  <c r="CR27" i="48"/>
  <c r="CS27" i="48" s="1"/>
  <c r="CT27" i="48" s="1"/>
  <c r="CU27" i="48" s="1"/>
  <c r="BN27" i="48"/>
  <c r="BO27" i="48" s="1"/>
  <c r="BP27" i="48" s="1"/>
  <c r="BQ27" i="48" s="1"/>
  <c r="BH27" i="48"/>
  <c r="BI27" i="48" s="1"/>
  <c r="BJ27" i="48" s="1"/>
  <c r="BK27" i="48" s="1"/>
  <c r="EH26" i="48"/>
  <c r="EI26" i="48" s="1"/>
  <c r="EJ26" i="48" s="1"/>
  <c r="EK26" i="48" s="1"/>
  <c r="EB26" i="48"/>
  <c r="EC26" i="48" s="1"/>
  <c r="ED26" i="48" s="1"/>
  <c r="EE26" i="48" s="1"/>
  <c r="CX26" i="48"/>
  <c r="CY26" i="48" s="1"/>
  <c r="CZ26" i="48" s="1"/>
  <c r="DA26" i="48" s="1"/>
  <c r="CR26" i="48"/>
  <c r="CS26" i="48" s="1"/>
  <c r="CT26" i="48" s="1"/>
  <c r="CU26" i="48" s="1"/>
  <c r="BN26" i="48"/>
  <c r="BO26" i="48" s="1"/>
  <c r="BP26" i="48" s="1"/>
  <c r="BQ26" i="48" s="1"/>
  <c r="BH26" i="48"/>
  <c r="BI26" i="48" s="1"/>
  <c r="BJ26" i="48" s="1"/>
  <c r="BK26" i="48" s="1"/>
  <c r="EH25" i="48"/>
  <c r="EI25" i="48" s="1"/>
  <c r="EJ25" i="48" s="1"/>
  <c r="EK25" i="48" s="1"/>
  <c r="EB25" i="48"/>
  <c r="EC25" i="48" s="1"/>
  <c r="ED25" i="48" s="1"/>
  <c r="EE25" i="48" s="1"/>
  <c r="DY25" i="48"/>
  <c r="DY26" i="48" s="1"/>
  <c r="DY27" i="48" s="1"/>
  <c r="DX25" i="48"/>
  <c r="DX26" i="48" s="1"/>
  <c r="DX27" i="48" s="1"/>
  <c r="DW25" i="48"/>
  <c r="DW26" i="48" s="1"/>
  <c r="DW27" i="48" s="1"/>
  <c r="DV25" i="48"/>
  <c r="DV26" i="48" s="1"/>
  <c r="DV27" i="48" s="1"/>
  <c r="DU25" i="48"/>
  <c r="DU26" i="48" s="1"/>
  <c r="DU27" i="48" s="1"/>
  <c r="DS25" i="48"/>
  <c r="DS26" i="48" s="1"/>
  <c r="DS27" i="48" s="1"/>
  <c r="DR25" i="48"/>
  <c r="DR26" i="48" s="1"/>
  <c r="DR27" i="48" s="1"/>
  <c r="DQ25" i="48"/>
  <c r="DQ26" i="48" s="1"/>
  <c r="DQ27" i="48" s="1"/>
  <c r="DP25" i="48"/>
  <c r="DP26" i="48" s="1"/>
  <c r="DP27" i="48" s="1"/>
  <c r="DO25" i="48"/>
  <c r="DO26" i="48" s="1"/>
  <c r="DO27" i="48" s="1"/>
  <c r="CX25" i="48"/>
  <c r="CY25" i="48" s="1"/>
  <c r="CZ25" i="48" s="1"/>
  <c r="DA25" i="48" s="1"/>
  <c r="CR25" i="48"/>
  <c r="CS25" i="48" s="1"/>
  <c r="CT25" i="48" s="1"/>
  <c r="CU25" i="48" s="1"/>
  <c r="CO25" i="48"/>
  <c r="CO26" i="48" s="1"/>
  <c r="CO27" i="48" s="1"/>
  <c r="CN25" i="48"/>
  <c r="CN26" i="48" s="1"/>
  <c r="CN27" i="48" s="1"/>
  <c r="CM25" i="48"/>
  <c r="CM26" i="48" s="1"/>
  <c r="CM27" i="48" s="1"/>
  <c r="CL25" i="48"/>
  <c r="CL26" i="48" s="1"/>
  <c r="CL27" i="48" s="1"/>
  <c r="CK25" i="48"/>
  <c r="CK26" i="48" s="1"/>
  <c r="CK27" i="48" s="1"/>
  <c r="CI25" i="48"/>
  <c r="CI26" i="48" s="1"/>
  <c r="CI27" i="48" s="1"/>
  <c r="CH25" i="48"/>
  <c r="CH26" i="48" s="1"/>
  <c r="CH27" i="48" s="1"/>
  <c r="CG25" i="48"/>
  <c r="CG26" i="48" s="1"/>
  <c r="CG27" i="48" s="1"/>
  <c r="CF25" i="48"/>
  <c r="CF26" i="48" s="1"/>
  <c r="CF27" i="48" s="1"/>
  <c r="CE25" i="48"/>
  <c r="CE26" i="48" s="1"/>
  <c r="CE27" i="48" s="1"/>
  <c r="BN25" i="48"/>
  <c r="BO25" i="48" s="1"/>
  <c r="BP25" i="48" s="1"/>
  <c r="BQ25" i="48" s="1"/>
  <c r="BH25" i="48"/>
  <c r="BI25" i="48" s="1"/>
  <c r="BJ25" i="48" s="1"/>
  <c r="BK25" i="48" s="1"/>
  <c r="BE25" i="48"/>
  <c r="BE26" i="48" s="1"/>
  <c r="BE27" i="48" s="1"/>
  <c r="BD25" i="48"/>
  <c r="BD26" i="48" s="1"/>
  <c r="BD27" i="48" s="1"/>
  <c r="BC25" i="48"/>
  <c r="BC26" i="48" s="1"/>
  <c r="BC27" i="48" s="1"/>
  <c r="BB25" i="48"/>
  <c r="BB26" i="48" s="1"/>
  <c r="BB27" i="48" s="1"/>
  <c r="BA25" i="48"/>
  <c r="BA26" i="48" s="1"/>
  <c r="BA27" i="48" s="1"/>
  <c r="AY25" i="48"/>
  <c r="AY26" i="48" s="1"/>
  <c r="AY27" i="48" s="1"/>
  <c r="AX25" i="48"/>
  <c r="AX26" i="48" s="1"/>
  <c r="AX27" i="48" s="1"/>
  <c r="AW25" i="48"/>
  <c r="AW26" i="48" s="1"/>
  <c r="AW27" i="48" s="1"/>
  <c r="AV25" i="48"/>
  <c r="AV26" i="48" s="1"/>
  <c r="AV27" i="48" s="1"/>
  <c r="AU25" i="48"/>
  <c r="AU26" i="48" s="1"/>
  <c r="AU27" i="48" s="1"/>
  <c r="EH24" i="48"/>
  <c r="EI24" i="48" s="1"/>
  <c r="EJ24" i="48" s="1"/>
  <c r="EK24" i="48" s="1"/>
  <c r="EB24" i="48"/>
  <c r="EC24" i="48" s="1"/>
  <c r="ED24" i="48" s="1"/>
  <c r="EE24" i="48" s="1"/>
  <c r="CX24" i="48"/>
  <c r="CY24" i="48" s="1"/>
  <c r="CZ24" i="48" s="1"/>
  <c r="DA24" i="48" s="1"/>
  <c r="CR24" i="48"/>
  <c r="CS24" i="48" s="1"/>
  <c r="CT24" i="48" s="1"/>
  <c r="CU24" i="48" s="1"/>
  <c r="BN24" i="48"/>
  <c r="BO24" i="48" s="1"/>
  <c r="BP24" i="48" s="1"/>
  <c r="BQ24" i="48" s="1"/>
  <c r="BH24" i="48"/>
  <c r="BI24" i="48" s="1"/>
  <c r="BJ24" i="48" s="1"/>
  <c r="BK24" i="48" s="1"/>
  <c r="EH23" i="48"/>
  <c r="EI23" i="48" s="1"/>
  <c r="EJ23" i="48" s="1"/>
  <c r="EK23" i="48" s="1"/>
  <c r="EB23" i="48"/>
  <c r="EC23" i="48" s="1"/>
  <c r="ED23" i="48" s="1"/>
  <c r="EE23" i="48" s="1"/>
  <c r="CX23" i="48"/>
  <c r="CY23" i="48" s="1"/>
  <c r="CZ23" i="48" s="1"/>
  <c r="DA23" i="48" s="1"/>
  <c r="CR23" i="48"/>
  <c r="CS23" i="48" s="1"/>
  <c r="CT23" i="48" s="1"/>
  <c r="CU23" i="48" s="1"/>
  <c r="BN23" i="48"/>
  <c r="BO23" i="48" s="1"/>
  <c r="BP23" i="48" s="1"/>
  <c r="BQ23" i="48" s="1"/>
  <c r="BH23" i="48"/>
  <c r="BI23" i="48" s="1"/>
  <c r="BJ23" i="48" s="1"/>
  <c r="BK23" i="48" s="1"/>
  <c r="EH22" i="48"/>
  <c r="EI22" i="48" s="1"/>
  <c r="EJ22" i="48" s="1"/>
  <c r="EK22" i="48" s="1"/>
  <c r="EB22" i="48"/>
  <c r="EC22" i="48" s="1"/>
  <c r="ED22" i="48" s="1"/>
  <c r="EE22" i="48" s="1"/>
  <c r="CX22" i="48"/>
  <c r="CY22" i="48" s="1"/>
  <c r="CZ22" i="48" s="1"/>
  <c r="DA22" i="48" s="1"/>
  <c r="CR22" i="48"/>
  <c r="CS22" i="48" s="1"/>
  <c r="CT22" i="48" s="1"/>
  <c r="CU22" i="48" s="1"/>
  <c r="BN22" i="48"/>
  <c r="BO22" i="48" s="1"/>
  <c r="BP22" i="48" s="1"/>
  <c r="BQ22" i="48" s="1"/>
  <c r="BH22" i="48"/>
  <c r="BI22" i="48" s="1"/>
  <c r="BJ22" i="48" s="1"/>
  <c r="BK22" i="48" s="1"/>
  <c r="EH21" i="48"/>
  <c r="EI21" i="48" s="1"/>
  <c r="EJ21" i="48" s="1"/>
  <c r="EK21" i="48" s="1"/>
  <c r="EB21" i="48"/>
  <c r="EC21" i="48" s="1"/>
  <c r="ED21" i="48" s="1"/>
  <c r="EE21" i="48" s="1"/>
  <c r="DY21" i="48"/>
  <c r="DY22" i="48" s="1"/>
  <c r="DY23" i="48" s="1"/>
  <c r="DX21" i="48"/>
  <c r="DX22" i="48" s="1"/>
  <c r="DX23" i="48" s="1"/>
  <c r="DW21" i="48"/>
  <c r="DW22" i="48" s="1"/>
  <c r="DW23" i="48" s="1"/>
  <c r="DV21" i="48"/>
  <c r="DV22" i="48" s="1"/>
  <c r="DV23" i="48" s="1"/>
  <c r="DU21" i="48"/>
  <c r="DU22" i="48" s="1"/>
  <c r="DU23" i="48" s="1"/>
  <c r="DS21" i="48"/>
  <c r="DS22" i="48" s="1"/>
  <c r="DS23" i="48" s="1"/>
  <c r="DR21" i="48"/>
  <c r="DR22" i="48" s="1"/>
  <c r="DR23" i="48" s="1"/>
  <c r="DQ21" i="48"/>
  <c r="DQ22" i="48" s="1"/>
  <c r="DQ23" i="48" s="1"/>
  <c r="DP21" i="48"/>
  <c r="DP22" i="48" s="1"/>
  <c r="DP23" i="48" s="1"/>
  <c r="DO21" i="48"/>
  <c r="DO22" i="48" s="1"/>
  <c r="DO23" i="48" s="1"/>
  <c r="CX21" i="48"/>
  <c r="CY21" i="48" s="1"/>
  <c r="CZ21" i="48" s="1"/>
  <c r="DA21" i="48" s="1"/>
  <c r="CR21" i="48"/>
  <c r="CS21" i="48" s="1"/>
  <c r="CT21" i="48" s="1"/>
  <c r="CU21" i="48" s="1"/>
  <c r="CO21" i="48"/>
  <c r="CO22" i="48" s="1"/>
  <c r="CO23" i="48" s="1"/>
  <c r="CN21" i="48"/>
  <c r="CN22" i="48" s="1"/>
  <c r="CN23" i="48" s="1"/>
  <c r="CM21" i="48"/>
  <c r="CM22" i="48" s="1"/>
  <c r="CM23" i="48" s="1"/>
  <c r="CL21" i="48"/>
  <c r="CL22" i="48" s="1"/>
  <c r="CL23" i="48" s="1"/>
  <c r="CK21" i="48"/>
  <c r="CK22" i="48" s="1"/>
  <c r="CK23" i="48" s="1"/>
  <c r="CI21" i="48"/>
  <c r="CI22" i="48" s="1"/>
  <c r="CI23" i="48" s="1"/>
  <c r="CH21" i="48"/>
  <c r="CH22" i="48" s="1"/>
  <c r="CH23" i="48" s="1"/>
  <c r="CG21" i="48"/>
  <c r="CG22" i="48" s="1"/>
  <c r="CG23" i="48" s="1"/>
  <c r="CF21" i="48"/>
  <c r="CF22" i="48" s="1"/>
  <c r="CF23" i="48" s="1"/>
  <c r="CE21" i="48"/>
  <c r="CE22" i="48" s="1"/>
  <c r="CE23" i="48" s="1"/>
  <c r="BN21" i="48"/>
  <c r="BO21" i="48" s="1"/>
  <c r="BP21" i="48" s="1"/>
  <c r="BQ21" i="48" s="1"/>
  <c r="BH21" i="48"/>
  <c r="BI21" i="48" s="1"/>
  <c r="BJ21" i="48" s="1"/>
  <c r="BK21" i="48" s="1"/>
  <c r="BE21" i="48"/>
  <c r="BE22" i="48" s="1"/>
  <c r="BE23" i="48" s="1"/>
  <c r="BD21" i="48"/>
  <c r="BD22" i="48" s="1"/>
  <c r="BD23" i="48" s="1"/>
  <c r="BC21" i="48"/>
  <c r="BC22" i="48" s="1"/>
  <c r="BC23" i="48" s="1"/>
  <c r="BB21" i="48"/>
  <c r="BB22" i="48" s="1"/>
  <c r="BB23" i="48" s="1"/>
  <c r="BA21" i="48"/>
  <c r="BA22" i="48" s="1"/>
  <c r="BA23" i="48" s="1"/>
  <c r="AY21" i="48"/>
  <c r="AY22" i="48" s="1"/>
  <c r="AY23" i="48" s="1"/>
  <c r="AX21" i="48"/>
  <c r="AX22" i="48" s="1"/>
  <c r="AX23" i="48" s="1"/>
  <c r="AW21" i="48"/>
  <c r="AW22" i="48" s="1"/>
  <c r="AW23" i="48" s="1"/>
  <c r="AV21" i="48"/>
  <c r="AV22" i="48" s="1"/>
  <c r="AV23" i="48" s="1"/>
  <c r="AU21" i="48"/>
  <c r="AU22" i="48" s="1"/>
  <c r="AU23" i="48" s="1"/>
  <c r="AA21" i="48"/>
  <c r="AM21" i="48" s="1"/>
  <c r="EH20" i="48"/>
  <c r="EI20" i="48" s="1"/>
  <c r="EJ20" i="48" s="1"/>
  <c r="EK20" i="48" s="1"/>
  <c r="EB20" i="48"/>
  <c r="EC20" i="48" s="1"/>
  <c r="ED20" i="48" s="1"/>
  <c r="EE20" i="48" s="1"/>
  <c r="CX20" i="48"/>
  <c r="CY20" i="48" s="1"/>
  <c r="CZ20" i="48" s="1"/>
  <c r="DA20" i="48" s="1"/>
  <c r="CR20" i="48"/>
  <c r="CS20" i="48" s="1"/>
  <c r="CT20" i="48" s="1"/>
  <c r="CU20" i="48" s="1"/>
  <c r="BN20" i="48"/>
  <c r="BO20" i="48" s="1"/>
  <c r="BP20" i="48" s="1"/>
  <c r="BQ20" i="48" s="1"/>
  <c r="BH20" i="48"/>
  <c r="BI20" i="48" s="1"/>
  <c r="BJ20" i="48" s="1"/>
  <c r="BK20" i="48" s="1"/>
  <c r="AR20" i="48"/>
  <c r="Z20" i="48"/>
  <c r="AL20" i="48" s="1"/>
  <c r="EH19" i="48"/>
  <c r="EI19" i="48" s="1"/>
  <c r="EJ19" i="48" s="1"/>
  <c r="EK19" i="48" s="1"/>
  <c r="EB19" i="48"/>
  <c r="EC19" i="48" s="1"/>
  <c r="ED19" i="48" s="1"/>
  <c r="EE19" i="48" s="1"/>
  <c r="CX19" i="48"/>
  <c r="CY19" i="48" s="1"/>
  <c r="CZ19" i="48" s="1"/>
  <c r="DA19" i="48" s="1"/>
  <c r="CR19" i="48"/>
  <c r="CS19" i="48" s="1"/>
  <c r="CT19" i="48" s="1"/>
  <c r="CU19" i="48" s="1"/>
  <c r="BN19" i="48"/>
  <c r="BO19" i="48" s="1"/>
  <c r="BP19" i="48" s="1"/>
  <c r="BQ19" i="48" s="1"/>
  <c r="BH19" i="48"/>
  <c r="BI19" i="48" s="1"/>
  <c r="BJ19" i="48" s="1"/>
  <c r="BK19" i="48" s="1"/>
  <c r="Y19" i="48"/>
  <c r="AK19" i="48" s="1"/>
  <c r="Z19" i="48"/>
  <c r="AL19" i="48" s="1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EH18" i="48"/>
  <c r="EI18" i="48" s="1"/>
  <c r="EJ18" i="48" s="1"/>
  <c r="EK18" i="48" s="1"/>
  <c r="EB18" i="48"/>
  <c r="EC18" i="48" s="1"/>
  <c r="ED18" i="48" s="1"/>
  <c r="EE18" i="48" s="1"/>
  <c r="CX18" i="48"/>
  <c r="CY18" i="48" s="1"/>
  <c r="CZ18" i="48" s="1"/>
  <c r="DA18" i="48" s="1"/>
  <c r="CR18" i="48"/>
  <c r="CS18" i="48" s="1"/>
  <c r="CT18" i="48" s="1"/>
  <c r="CU18" i="48" s="1"/>
  <c r="BN18" i="48"/>
  <c r="BO18" i="48" s="1"/>
  <c r="BP18" i="48" s="1"/>
  <c r="BQ18" i="48" s="1"/>
  <c r="BH18" i="48"/>
  <c r="BI18" i="48" s="1"/>
  <c r="BJ18" i="48" s="1"/>
  <c r="BK18" i="48" s="1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EH17" i="48"/>
  <c r="EI17" i="48" s="1"/>
  <c r="EJ17" i="48" s="1"/>
  <c r="EK17" i="48" s="1"/>
  <c r="EB17" i="48"/>
  <c r="EC17" i="48" s="1"/>
  <c r="ED17" i="48" s="1"/>
  <c r="EE17" i="48" s="1"/>
  <c r="DY17" i="48"/>
  <c r="DY18" i="48" s="1"/>
  <c r="DY19" i="48" s="1"/>
  <c r="DX17" i="48"/>
  <c r="DX18" i="48" s="1"/>
  <c r="DX19" i="48" s="1"/>
  <c r="DW17" i="48"/>
  <c r="DW18" i="48" s="1"/>
  <c r="DW19" i="48" s="1"/>
  <c r="DV17" i="48"/>
  <c r="DV18" i="48" s="1"/>
  <c r="DV19" i="48" s="1"/>
  <c r="DU17" i="48"/>
  <c r="DU18" i="48" s="1"/>
  <c r="DU19" i="48" s="1"/>
  <c r="DS17" i="48"/>
  <c r="DS18" i="48" s="1"/>
  <c r="DS19" i="48" s="1"/>
  <c r="DR17" i="48"/>
  <c r="DR18" i="48" s="1"/>
  <c r="DR19" i="48" s="1"/>
  <c r="DQ17" i="48"/>
  <c r="DQ18" i="48" s="1"/>
  <c r="DQ19" i="48" s="1"/>
  <c r="DP17" i="48"/>
  <c r="DP18" i="48" s="1"/>
  <c r="DP19" i="48" s="1"/>
  <c r="DO17" i="48"/>
  <c r="DO18" i="48" s="1"/>
  <c r="DO19" i="48" s="1"/>
  <c r="CX17" i="48"/>
  <c r="CY17" i="48" s="1"/>
  <c r="CZ17" i="48" s="1"/>
  <c r="DA17" i="48" s="1"/>
  <c r="CR17" i="48"/>
  <c r="CS17" i="48" s="1"/>
  <c r="CT17" i="48" s="1"/>
  <c r="CU17" i="48" s="1"/>
  <c r="CO17" i="48"/>
  <c r="CO18" i="48" s="1"/>
  <c r="CO19" i="48" s="1"/>
  <c r="CN17" i="48"/>
  <c r="CN18" i="48" s="1"/>
  <c r="CN19" i="48" s="1"/>
  <c r="CM17" i="48"/>
  <c r="CM18" i="48" s="1"/>
  <c r="CM19" i="48" s="1"/>
  <c r="CL17" i="48"/>
  <c r="CL18" i="48" s="1"/>
  <c r="CL19" i="48" s="1"/>
  <c r="CK17" i="48"/>
  <c r="CK18" i="48" s="1"/>
  <c r="CK19" i="48" s="1"/>
  <c r="CI17" i="48"/>
  <c r="CI18" i="48" s="1"/>
  <c r="CI19" i="48" s="1"/>
  <c r="CH17" i="48"/>
  <c r="CH18" i="48" s="1"/>
  <c r="CH19" i="48" s="1"/>
  <c r="CG17" i="48"/>
  <c r="CG18" i="48" s="1"/>
  <c r="CG19" i="48" s="1"/>
  <c r="CF17" i="48"/>
  <c r="CF18" i="48" s="1"/>
  <c r="CF19" i="48" s="1"/>
  <c r="CE17" i="48"/>
  <c r="CE18" i="48" s="1"/>
  <c r="CE19" i="48" s="1"/>
  <c r="BN17" i="48"/>
  <c r="BO17" i="48" s="1"/>
  <c r="BP17" i="48" s="1"/>
  <c r="BQ17" i="48" s="1"/>
  <c r="BH17" i="48"/>
  <c r="BI17" i="48" s="1"/>
  <c r="BJ17" i="48" s="1"/>
  <c r="BK17" i="48" s="1"/>
  <c r="BE17" i="48"/>
  <c r="BE18" i="48" s="1"/>
  <c r="BE19" i="48" s="1"/>
  <c r="BD17" i="48"/>
  <c r="BD18" i="48" s="1"/>
  <c r="BD19" i="48" s="1"/>
  <c r="BC17" i="48"/>
  <c r="BC18" i="48" s="1"/>
  <c r="BC19" i="48" s="1"/>
  <c r="BB17" i="48"/>
  <c r="BB18" i="48" s="1"/>
  <c r="BB19" i="48" s="1"/>
  <c r="BA17" i="48"/>
  <c r="BA18" i="48" s="1"/>
  <c r="BA19" i="48" s="1"/>
  <c r="AY17" i="48"/>
  <c r="AY18" i="48" s="1"/>
  <c r="AY19" i="48" s="1"/>
  <c r="AX17" i="48"/>
  <c r="AX18" i="48" s="1"/>
  <c r="AX19" i="48" s="1"/>
  <c r="AW17" i="48"/>
  <c r="AW18" i="48" s="1"/>
  <c r="AW19" i="48" s="1"/>
  <c r="AV17" i="48"/>
  <c r="AV18" i="48" s="1"/>
  <c r="AV19" i="48" s="1"/>
  <c r="AU17" i="48"/>
  <c r="AU18" i="48" s="1"/>
  <c r="AU19" i="48" s="1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EH16" i="48"/>
  <c r="EI16" i="48" s="1"/>
  <c r="EJ16" i="48" s="1"/>
  <c r="EK16" i="48" s="1"/>
  <c r="EB16" i="48"/>
  <c r="EC16" i="48" s="1"/>
  <c r="ED16" i="48" s="1"/>
  <c r="EE16" i="48" s="1"/>
  <c r="CX16" i="48"/>
  <c r="CY16" i="48" s="1"/>
  <c r="CZ16" i="48" s="1"/>
  <c r="DA16" i="48" s="1"/>
  <c r="CR16" i="48"/>
  <c r="CS16" i="48" s="1"/>
  <c r="CT16" i="48" s="1"/>
  <c r="CU16" i="48" s="1"/>
  <c r="BN16" i="48"/>
  <c r="BO16" i="48" s="1"/>
  <c r="BP16" i="48" s="1"/>
  <c r="BQ16" i="48" s="1"/>
  <c r="BH16" i="48"/>
  <c r="BI16" i="48" s="1"/>
  <c r="BJ16" i="48" s="1"/>
  <c r="BK16" i="48" s="1"/>
  <c r="AR16" i="48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EH15" i="48"/>
  <c r="EI15" i="48" s="1"/>
  <c r="EJ15" i="48" s="1"/>
  <c r="EK15" i="48" s="1"/>
  <c r="EB15" i="48"/>
  <c r="EC15" i="48" s="1"/>
  <c r="ED15" i="48" s="1"/>
  <c r="EE15" i="48" s="1"/>
  <c r="CX15" i="48"/>
  <c r="CY15" i="48" s="1"/>
  <c r="CZ15" i="48" s="1"/>
  <c r="DA15" i="48" s="1"/>
  <c r="CR15" i="48"/>
  <c r="CS15" i="48" s="1"/>
  <c r="CT15" i="48" s="1"/>
  <c r="CU15" i="48" s="1"/>
  <c r="BN15" i="48"/>
  <c r="BO15" i="48" s="1"/>
  <c r="BP15" i="48" s="1"/>
  <c r="BQ15" i="48" s="1"/>
  <c r="BH15" i="48"/>
  <c r="BI15" i="48" s="1"/>
  <c r="BJ15" i="48" s="1"/>
  <c r="BK15" i="48" s="1"/>
  <c r="EH14" i="48"/>
  <c r="EI14" i="48" s="1"/>
  <c r="EJ14" i="48" s="1"/>
  <c r="EK14" i="48" s="1"/>
  <c r="EB14" i="48"/>
  <c r="EC14" i="48" s="1"/>
  <c r="ED14" i="48" s="1"/>
  <c r="EE14" i="48" s="1"/>
  <c r="CX14" i="48"/>
  <c r="CY14" i="48" s="1"/>
  <c r="CZ14" i="48" s="1"/>
  <c r="DA14" i="48" s="1"/>
  <c r="CR14" i="48"/>
  <c r="CS14" i="48" s="1"/>
  <c r="CT14" i="48" s="1"/>
  <c r="CU14" i="48" s="1"/>
  <c r="BN14" i="48"/>
  <c r="BO14" i="48" s="1"/>
  <c r="BP14" i="48" s="1"/>
  <c r="BQ14" i="48" s="1"/>
  <c r="BH14" i="48"/>
  <c r="BI14" i="48" s="1"/>
  <c r="BJ14" i="48" s="1"/>
  <c r="BK14" i="48" s="1"/>
  <c r="EH13" i="48"/>
  <c r="EI13" i="48" s="1"/>
  <c r="EJ13" i="48" s="1"/>
  <c r="EK13" i="48" s="1"/>
  <c r="EB13" i="48"/>
  <c r="EC13" i="48" s="1"/>
  <c r="ED13" i="48" s="1"/>
  <c r="EE13" i="48" s="1"/>
  <c r="DY13" i="48"/>
  <c r="DY14" i="48" s="1"/>
  <c r="DY15" i="48" s="1"/>
  <c r="DX13" i="48"/>
  <c r="DX14" i="48" s="1"/>
  <c r="DX15" i="48" s="1"/>
  <c r="DW13" i="48"/>
  <c r="DW14" i="48" s="1"/>
  <c r="DW15" i="48" s="1"/>
  <c r="DV13" i="48"/>
  <c r="DV14" i="48" s="1"/>
  <c r="DV15" i="48" s="1"/>
  <c r="DU13" i="48"/>
  <c r="DU14" i="48" s="1"/>
  <c r="DU15" i="48" s="1"/>
  <c r="DS13" i="48"/>
  <c r="DS14" i="48" s="1"/>
  <c r="DS15" i="48" s="1"/>
  <c r="DR13" i="48"/>
  <c r="DR14" i="48" s="1"/>
  <c r="DR15" i="48" s="1"/>
  <c r="DQ13" i="48"/>
  <c r="DQ14" i="48" s="1"/>
  <c r="DQ15" i="48" s="1"/>
  <c r="DP13" i="48"/>
  <c r="DP14" i="48" s="1"/>
  <c r="DP15" i="48" s="1"/>
  <c r="DO13" i="48"/>
  <c r="DO14" i="48" s="1"/>
  <c r="DO15" i="48" s="1"/>
  <c r="CX13" i="48"/>
  <c r="CY13" i="48" s="1"/>
  <c r="CZ13" i="48" s="1"/>
  <c r="DA13" i="48" s="1"/>
  <c r="CR13" i="48"/>
  <c r="CS13" i="48" s="1"/>
  <c r="CT13" i="48" s="1"/>
  <c r="CU13" i="48" s="1"/>
  <c r="CO13" i="48"/>
  <c r="CO14" i="48" s="1"/>
  <c r="CO15" i="48" s="1"/>
  <c r="CN13" i="48"/>
  <c r="CN14" i="48" s="1"/>
  <c r="CN15" i="48" s="1"/>
  <c r="CM13" i="48"/>
  <c r="CM14" i="48" s="1"/>
  <c r="CM15" i="48" s="1"/>
  <c r="CL13" i="48"/>
  <c r="CL14" i="48" s="1"/>
  <c r="CL15" i="48" s="1"/>
  <c r="CK13" i="48"/>
  <c r="CK14" i="48" s="1"/>
  <c r="CK15" i="48" s="1"/>
  <c r="CI13" i="48"/>
  <c r="CI14" i="48" s="1"/>
  <c r="CI15" i="48" s="1"/>
  <c r="CH13" i="48"/>
  <c r="CH14" i="48" s="1"/>
  <c r="CH15" i="48" s="1"/>
  <c r="CG13" i="48"/>
  <c r="CG14" i="48" s="1"/>
  <c r="CG15" i="48" s="1"/>
  <c r="CF13" i="48"/>
  <c r="CF14" i="48" s="1"/>
  <c r="CF15" i="48" s="1"/>
  <c r="CE13" i="48"/>
  <c r="CE14" i="48" s="1"/>
  <c r="CE15" i="48" s="1"/>
  <c r="BN13" i="48"/>
  <c r="BO13" i="48" s="1"/>
  <c r="BP13" i="48" s="1"/>
  <c r="BQ13" i="48" s="1"/>
  <c r="BH13" i="48"/>
  <c r="BI13" i="48" s="1"/>
  <c r="BJ13" i="48" s="1"/>
  <c r="BK13" i="48" s="1"/>
  <c r="BE13" i="48"/>
  <c r="BE14" i="48" s="1"/>
  <c r="BE15" i="48" s="1"/>
  <c r="BD13" i="48"/>
  <c r="BD14" i="48" s="1"/>
  <c r="BD15" i="48" s="1"/>
  <c r="BC13" i="48"/>
  <c r="BC14" i="48" s="1"/>
  <c r="BC15" i="48" s="1"/>
  <c r="BB13" i="48"/>
  <c r="BB14" i="48" s="1"/>
  <c r="BB15" i="48" s="1"/>
  <c r="BA13" i="48"/>
  <c r="BA14" i="48" s="1"/>
  <c r="BA15" i="48" s="1"/>
  <c r="AY13" i="48"/>
  <c r="AY14" i="48" s="1"/>
  <c r="AY15" i="48" s="1"/>
  <c r="AX13" i="48"/>
  <c r="AX14" i="48" s="1"/>
  <c r="AX15" i="48" s="1"/>
  <c r="AW13" i="48"/>
  <c r="AW14" i="48" s="1"/>
  <c r="AW15" i="48" s="1"/>
  <c r="AV13" i="48"/>
  <c r="AV14" i="48" s="1"/>
  <c r="AV15" i="48" s="1"/>
  <c r="AU13" i="48"/>
  <c r="AU14" i="48" s="1"/>
  <c r="AU15" i="48" s="1"/>
  <c r="EH12" i="48"/>
  <c r="EI12" i="48" s="1"/>
  <c r="EJ12" i="48" s="1"/>
  <c r="EK12" i="48" s="1"/>
  <c r="EB12" i="48"/>
  <c r="EC12" i="48" s="1"/>
  <c r="ED12" i="48" s="1"/>
  <c r="EE12" i="48" s="1"/>
  <c r="CX12" i="48"/>
  <c r="CY12" i="48" s="1"/>
  <c r="CZ12" i="48" s="1"/>
  <c r="DA12" i="48" s="1"/>
  <c r="CR12" i="48"/>
  <c r="CS12" i="48" s="1"/>
  <c r="CT12" i="48" s="1"/>
  <c r="CU12" i="48" s="1"/>
  <c r="BN12" i="48"/>
  <c r="BO12" i="48" s="1"/>
  <c r="BP12" i="48" s="1"/>
  <c r="BQ12" i="48" s="1"/>
  <c r="BH12" i="48"/>
  <c r="BI12" i="48" s="1"/>
  <c r="BJ12" i="48" s="1"/>
  <c r="BK12" i="48" s="1"/>
  <c r="AR12" i="48"/>
  <c r="DI9" i="48"/>
  <c r="ES9" i="48" s="1"/>
  <c r="DC9" i="48"/>
  <c r="EM9" i="48" s="1"/>
  <c r="CW9" i="48"/>
  <c r="EG9" i="48" s="1"/>
  <c r="CQ9" i="48"/>
  <c r="EA9" i="48" s="1"/>
  <c r="CK9" i="48"/>
  <c r="DU9" i="48" s="1"/>
  <c r="CE9" i="48"/>
  <c r="DO9" i="48" s="1"/>
  <c r="BG8" i="48"/>
  <c r="BA8" i="48"/>
  <c r="BM8" i="48" s="1"/>
  <c r="BS8" i="48" s="1"/>
  <c r="BY8" i="48" s="1"/>
  <c r="CE8" i="48" s="1"/>
  <c r="CQ8" i="48" s="1"/>
  <c r="M8" i="48"/>
  <c r="S8" i="48" s="1"/>
  <c r="Y8" i="48" s="1"/>
  <c r="AE8" i="48" s="1"/>
  <c r="AK8" i="48" s="1"/>
  <c r="DO5" i="48"/>
  <c r="CE5" i="48"/>
  <c r="AU5" i="48"/>
  <c r="Z122" i="48" l="1"/>
  <c r="AA133" i="48"/>
  <c r="AG133" i="48" s="1"/>
  <c r="AC199" i="48"/>
  <c r="AO199" i="48" s="1"/>
  <c r="Y203" i="48"/>
  <c r="AK203" i="48" s="1"/>
  <c r="Z204" i="48"/>
  <c r="AL204" i="48" s="1"/>
  <c r="AA205" i="48"/>
  <c r="AM205" i="48" s="1"/>
  <c r="AB206" i="48"/>
  <c r="AN206" i="48" s="1"/>
  <c r="AC207" i="48"/>
  <c r="AO207" i="48" s="1"/>
  <c r="Y211" i="48"/>
  <c r="AK211" i="48" s="1"/>
  <c r="AB103" i="48"/>
  <c r="AN103" i="48" s="1"/>
  <c r="Y110" i="48"/>
  <c r="Z111" i="48"/>
  <c r="AB181" i="48"/>
  <c r="AN181" i="48" s="1"/>
  <c r="Z101" i="48"/>
  <c r="AF101" i="48" s="1"/>
  <c r="AL101" i="48" s="1"/>
  <c r="AC104" i="48"/>
  <c r="AO104" i="48" s="1"/>
  <c r="AB113" i="48"/>
  <c r="AH113" i="48" s="1"/>
  <c r="AN113" i="48" s="1"/>
  <c r="AC114" i="48"/>
  <c r="AO114" i="48" s="1"/>
  <c r="AC182" i="48"/>
  <c r="AO182" i="48" s="1"/>
  <c r="Y186" i="48"/>
  <c r="AE186" i="48" s="1"/>
  <c r="AK186" i="48" s="1"/>
  <c r="Z187" i="48"/>
  <c r="AF187" i="48" s="1"/>
  <c r="AL187" i="48" s="1"/>
  <c r="AA188" i="48"/>
  <c r="AG188" i="48" s="1"/>
  <c r="AM188" i="48" s="1"/>
  <c r="AB189" i="48"/>
  <c r="AH189" i="48" s="1"/>
  <c r="AN189" i="48" s="1"/>
  <c r="AC190" i="48"/>
  <c r="AI190" i="48" s="1"/>
  <c r="Y194" i="48"/>
  <c r="AE194" i="48" s="1"/>
  <c r="Z195" i="48"/>
  <c r="AA196" i="48"/>
  <c r="AM196" i="48" s="1"/>
  <c r="AB197" i="48"/>
  <c r="AN197" i="48" s="1"/>
  <c r="AC198" i="48"/>
  <c r="AO198" i="48" s="1"/>
  <c r="Y202" i="48"/>
  <c r="AK202" i="48" s="1"/>
  <c r="Z203" i="48"/>
  <c r="AL203" i="48" s="1"/>
  <c r="AA204" i="48"/>
  <c r="AM204" i="48" s="1"/>
  <c r="AB205" i="48"/>
  <c r="AN205" i="48" s="1"/>
  <c r="AC206" i="48"/>
  <c r="AO206" i="48" s="1"/>
  <c r="Y12" i="48"/>
  <c r="AK12" i="48" s="1"/>
  <c r="Z13" i="48"/>
  <c r="AL13" i="48" s="1"/>
  <c r="AA14" i="48"/>
  <c r="AM14" i="48" s="1"/>
  <c r="AB15" i="48"/>
  <c r="AN15" i="48" s="1"/>
  <c r="AC16" i="48"/>
  <c r="AO16" i="48" s="1"/>
  <c r="Y20" i="48"/>
  <c r="AK20" i="48" s="1"/>
  <c r="Z21" i="48"/>
  <c r="AL21" i="48" s="1"/>
  <c r="AA22" i="48"/>
  <c r="AM22" i="48" s="1"/>
  <c r="AB23" i="48"/>
  <c r="AN23" i="48" s="1"/>
  <c r="AC24" i="48"/>
  <c r="AI24" i="48" s="1"/>
  <c r="Y28" i="48"/>
  <c r="AE28" i="48" s="1"/>
  <c r="AK28" i="48" s="1"/>
  <c r="Z29" i="48"/>
  <c r="AL29" i="48" s="1"/>
  <c r="AA30" i="48"/>
  <c r="AM30" i="48" s="1"/>
  <c r="AB31" i="48"/>
  <c r="AN31" i="48" s="1"/>
  <c r="AC32" i="48"/>
  <c r="AO32" i="48" s="1"/>
  <c r="Y36" i="48"/>
  <c r="Z37" i="48"/>
  <c r="AL37" i="48" s="1"/>
  <c r="AA38" i="48"/>
  <c r="AM38" i="48" s="1"/>
  <c r="AB39" i="48"/>
  <c r="AN39" i="48" s="1"/>
  <c r="AC40" i="48"/>
  <c r="AO40" i="48" s="1"/>
  <c r="Y44" i="48"/>
  <c r="AK44" i="48" s="1"/>
  <c r="Z45" i="48"/>
  <c r="AL45" i="48" s="1"/>
  <c r="AA46" i="48"/>
  <c r="AM46" i="48" s="1"/>
  <c r="AB47" i="48"/>
  <c r="AN47" i="48" s="1"/>
  <c r="AC48" i="48"/>
  <c r="AO48" i="48" s="1"/>
  <c r="Y52" i="48"/>
  <c r="AK52" i="48" s="1"/>
  <c r="Z53" i="48"/>
  <c r="AL53" i="48" s="1"/>
  <c r="AA54" i="48"/>
  <c r="AM54" i="48" s="1"/>
  <c r="AB55" i="48"/>
  <c r="AN55" i="48" s="1"/>
  <c r="AC56" i="48"/>
  <c r="AO56" i="48" s="1"/>
  <c r="Y76" i="48"/>
  <c r="AE76" i="48" s="1"/>
  <c r="AK76" i="48" s="1"/>
  <c r="Z77" i="48"/>
  <c r="AF77" i="48" s="1"/>
  <c r="AA78" i="48"/>
  <c r="AB79" i="48"/>
  <c r="AH79" i="48" s="1"/>
  <c r="Z85" i="48"/>
  <c r="AL85" i="48" s="1"/>
  <c r="AA86" i="48"/>
  <c r="AM86" i="48" s="1"/>
  <c r="AB87" i="48"/>
  <c r="AN87" i="48" s="1"/>
  <c r="AC88" i="48"/>
  <c r="AO88" i="48" s="1"/>
  <c r="Y92" i="48"/>
  <c r="AK92" i="48" s="1"/>
  <c r="Z93" i="48"/>
  <c r="AL93" i="48" s="1"/>
  <c r="AA94" i="48"/>
  <c r="AM94" i="48" s="1"/>
  <c r="AB95" i="48"/>
  <c r="AN95" i="48" s="1"/>
  <c r="AC97" i="48"/>
  <c r="AI97" i="48" s="1"/>
  <c r="AO97" i="48" s="1"/>
  <c r="Y102" i="48"/>
  <c r="AE102" i="48" s="1"/>
  <c r="AK102" i="48" s="1"/>
  <c r="Z103" i="48"/>
  <c r="AL103" i="48" s="1"/>
  <c r="AA104" i="48"/>
  <c r="AM104" i="48" s="1"/>
  <c r="AB105" i="48"/>
  <c r="AN105" i="48" s="1"/>
  <c r="AC106" i="48"/>
  <c r="AO106" i="48" s="1"/>
  <c r="Y112" i="48"/>
  <c r="Z113" i="48"/>
  <c r="AF113" i="48" s="1"/>
  <c r="AL113" i="48" s="1"/>
  <c r="AA114" i="48"/>
  <c r="AM114" i="48" s="1"/>
  <c r="AB115" i="48"/>
  <c r="AN115" i="48" s="1"/>
  <c r="AC116" i="48"/>
  <c r="AO116" i="48" s="1"/>
  <c r="Z123" i="48"/>
  <c r="AF123" i="48" s="1"/>
  <c r="AL123" i="48" s="1"/>
  <c r="AA124" i="48"/>
  <c r="AG124" i="48" s="1"/>
  <c r="AM124" i="48" s="1"/>
  <c r="AB125" i="48"/>
  <c r="AN125" i="48" s="1"/>
  <c r="Y132" i="48"/>
  <c r="Z133" i="48"/>
  <c r="AF133" i="48" s="1"/>
  <c r="AL133" i="48" s="1"/>
  <c r="AA134" i="48"/>
  <c r="AG134" i="48" s="1"/>
  <c r="AM134" i="48" s="1"/>
  <c r="AB135" i="48"/>
  <c r="AH135" i="48" s="1"/>
  <c r="AN135" i="48" s="1"/>
  <c r="AC136" i="48"/>
  <c r="AO136" i="48" s="1"/>
  <c r="Y141" i="48"/>
  <c r="AE141" i="48" s="1"/>
  <c r="AK141" i="48" s="1"/>
  <c r="Z143" i="48"/>
  <c r="AF143" i="48" s="1"/>
  <c r="AL143" i="48" s="1"/>
  <c r="AA144" i="48"/>
  <c r="AB145" i="48"/>
  <c r="AH145" i="48" s="1"/>
  <c r="AC146" i="48"/>
  <c r="AI146" i="48" s="1"/>
  <c r="AO146" i="48" s="1"/>
  <c r="Y150" i="48"/>
  <c r="AK150" i="48" s="1"/>
  <c r="Z152" i="48"/>
  <c r="AF152" i="48" s="1"/>
  <c r="AA154" i="48"/>
  <c r="AG154" i="48" s="1"/>
  <c r="AM154" i="48" s="1"/>
  <c r="AB155" i="48"/>
  <c r="AH155" i="48" s="1"/>
  <c r="AN155" i="48" s="1"/>
  <c r="AC156" i="48"/>
  <c r="AI156" i="48" s="1"/>
  <c r="AO156" i="48" s="1"/>
  <c r="Y160" i="48"/>
  <c r="AK160" i="48" s="1"/>
  <c r="Z161" i="48"/>
  <c r="AL161" i="48" s="1"/>
  <c r="AA163" i="48"/>
  <c r="AG163" i="48" s="1"/>
  <c r="AM163" i="48" s="1"/>
  <c r="AB165" i="48"/>
  <c r="AH165" i="48" s="1"/>
  <c r="AN165" i="48" s="1"/>
  <c r="AC166" i="48"/>
  <c r="AI166" i="48" s="1"/>
  <c r="AO166" i="48" s="1"/>
  <c r="Y170" i="48"/>
  <c r="AK170" i="48" s="1"/>
  <c r="Z171" i="48"/>
  <c r="AL171" i="48" s="1"/>
  <c r="AA172" i="48"/>
  <c r="AM172" i="48" s="1"/>
  <c r="AB174" i="48"/>
  <c r="AC176" i="48"/>
  <c r="AI176" i="48" s="1"/>
  <c r="Z181" i="48"/>
  <c r="AL181" i="48" s="1"/>
  <c r="AA182" i="48"/>
  <c r="AM182" i="48" s="1"/>
  <c r="AB183" i="48"/>
  <c r="AN183" i="48" s="1"/>
  <c r="AC71" i="48"/>
  <c r="AI71" i="48" s="1"/>
  <c r="AO71" i="48" s="1"/>
  <c r="AA60" i="48"/>
  <c r="AG60" i="48" s="1"/>
  <c r="AM60" i="48" s="1"/>
  <c r="AB61" i="48"/>
  <c r="AH61" i="48" s="1"/>
  <c r="AN61" i="48" s="1"/>
  <c r="AC62" i="48"/>
  <c r="Y60" i="48"/>
  <c r="Z61" i="48"/>
  <c r="AF61" i="48" s="1"/>
  <c r="AL61" i="48" s="1"/>
  <c r="AB63" i="48"/>
  <c r="AH63" i="48" s="1"/>
  <c r="AN63" i="48" s="1"/>
  <c r="Y68" i="48"/>
  <c r="AE68" i="48" s="1"/>
  <c r="AA70" i="48"/>
  <c r="AG70" i="48" s="1"/>
  <c r="AB71" i="48"/>
  <c r="AH71" i="48" s="1"/>
  <c r="AC72" i="48"/>
  <c r="AI72" i="48" s="1"/>
  <c r="AI164" i="48"/>
  <c r="AO164" i="48" s="1"/>
  <c r="Y14" i="48"/>
  <c r="AK14" i="48" s="1"/>
  <c r="Z15" i="48"/>
  <c r="AL15" i="48" s="1"/>
  <c r="AA16" i="48"/>
  <c r="AM16" i="48" s="1"/>
  <c r="AB17" i="48"/>
  <c r="AN17" i="48" s="1"/>
  <c r="AC18" i="48"/>
  <c r="AO18" i="48" s="1"/>
  <c r="Y22" i="48"/>
  <c r="AK22" i="48" s="1"/>
  <c r="Z23" i="48"/>
  <c r="AL23" i="48" s="1"/>
  <c r="AA24" i="48"/>
  <c r="AG24" i="48" s="1"/>
  <c r="AB25" i="48"/>
  <c r="Z31" i="48"/>
  <c r="AL31" i="48" s="1"/>
  <c r="AB33" i="48"/>
  <c r="AN33" i="48" s="1"/>
  <c r="AC34" i="48"/>
  <c r="AO34" i="48" s="1"/>
  <c r="Z39" i="48"/>
  <c r="AL39" i="48" s="1"/>
  <c r="AA40" i="48"/>
  <c r="AM40" i="48" s="1"/>
  <c r="AB41" i="48"/>
  <c r="AN41" i="48" s="1"/>
  <c r="AC42" i="48"/>
  <c r="AO42" i="48" s="1"/>
  <c r="Y46" i="48"/>
  <c r="AK46" i="48" s="1"/>
  <c r="Z47" i="48"/>
  <c r="AL47" i="48" s="1"/>
  <c r="AA48" i="48"/>
  <c r="AM48" i="48" s="1"/>
  <c r="AC50" i="48"/>
  <c r="AO50" i="48" s="1"/>
  <c r="Z55" i="48"/>
  <c r="AL55" i="48" s="1"/>
  <c r="AA56" i="48"/>
  <c r="AM56" i="48" s="1"/>
  <c r="AB57" i="48"/>
  <c r="AN57" i="48" s="1"/>
  <c r="AC58" i="48"/>
  <c r="AO58" i="48" s="1"/>
  <c r="Y62" i="48"/>
  <c r="AE62" i="48" s="1"/>
  <c r="AA64" i="48"/>
  <c r="AG64" i="48" s="1"/>
  <c r="AB65" i="48"/>
  <c r="AH65" i="48" s="1"/>
  <c r="AN65" i="48" s="1"/>
  <c r="AC66" i="48"/>
  <c r="AI66" i="48" s="1"/>
  <c r="AO66" i="48" s="1"/>
  <c r="Y70" i="48"/>
  <c r="AE70" i="48" s="1"/>
  <c r="AK70" i="48" s="1"/>
  <c r="Z71" i="48"/>
  <c r="AF71" i="48" s="1"/>
  <c r="AA72" i="48"/>
  <c r="AG72" i="48" s="1"/>
  <c r="AM72" i="48" s="1"/>
  <c r="AB73" i="48"/>
  <c r="AC74" i="48"/>
  <c r="AI74" i="48" s="1"/>
  <c r="Y78" i="48"/>
  <c r="AE78" i="48" s="1"/>
  <c r="Z79" i="48"/>
  <c r="AF79" i="48" s="1"/>
  <c r="AL79" i="48" s="1"/>
  <c r="AA80" i="48"/>
  <c r="AG80" i="48" s="1"/>
  <c r="AM80" i="48" s="1"/>
  <c r="AB81" i="48"/>
  <c r="AH81" i="48" s="1"/>
  <c r="AC82" i="48"/>
  <c r="AI82" i="48" s="1"/>
  <c r="AO82" i="48" s="1"/>
  <c r="Y86" i="48"/>
  <c r="AK86" i="48" s="1"/>
  <c r="Z87" i="48"/>
  <c r="AL87" i="48" s="1"/>
  <c r="AA88" i="48"/>
  <c r="AM88" i="48" s="1"/>
  <c r="AB89" i="48"/>
  <c r="AN89" i="48" s="1"/>
  <c r="AC90" i="48"/>
  <c r="AO90" i="48" s="1"/>
  <c r="Z95" i="48"/>
  <c r="AL95" i="48" s="1"/>
  <c r="AA97" i="48"/>
  <c r="AG97" i="48" s="1"/>
  <c r="AB99" i="48"/>
  <c r="AH99" i="48" s="1"/>
  <c r="Z105" i="48"/>
  <c r="AL105" i="48" s="1"/>
  <c r="AA106" i="48"/>
  <c r="AM106" i="48" s="1"/>
  <c r="AB108" i="48"/>
  <c r="AH108" i="48" s="1"/>
  <c r="AN108" i="48" s="1"/>
  <c r="Y114" i="48"/>
  <c r="AE114" i="48" s="1"/>
  <c r="AK114" i="48" s="1"/>
  <c r="AB117" i="48"/>
  <c r="AN117" i="48" s="1"/>
  <c r="Z125" i="48"/>
  <c r="AL125" i="48" s="1"/>
  <c r="AA126" i="48"/>
  <c r="AM126" i="48" s="1"/>
  <c r="AB127" i="48"/>
  <c r="AN127" i="48" s="1"/>
  <c r="AC128" i="48"/>
  <c r="AO128" i="48" s="1"/>
  <c r="Y134" i="48"/>
  <c r="AA136" i="48"/>
  <c r="AM136" i="48" s="1"/>
  <c r="AB137" i="48"/>
  <c r="AN137" i="48" s="1"/>
  <c r="AC138" i="48"/>
  <c r="AO138" i="48" s="1"/>
  <c r="Y144" i="48"/>
  <c r="AE144" i="48" s="1"/>
  <c r="Z145" i="48"/>
  <c r="AF145" i="48" s="1"/>
  <c r="AL145" i="48" s="1"/>
  <c r="AA146" i="48"/>
  <c r="AG146" i="48" s="1"/>
  <c r="AM146" i="48" s="1"/>
  <c r="AB147" i="48"/>
  <c r="AN147" i="48" s="1"/>
  <c r="AC148" i="48"/>
  <c r="AO148" i="48" s="1"/>
  <c r="Y154" i="48"/>
  <c r="AE154" i="48" s="1"/>
  <c r="AK154" i="48" s="1"/>
  <c r="Z155" i="48"/>
  <c r="AF155" i="48" s="1"/>
  <c r="AL155" i="48" s="1"/>
  <c r="AA156" i="48"/>
  <c r="AG156" i="48" s="1"/>
  <c r="AM156" i="48" s="1"/>
  <c r="AB157" i="48"/>
  <c r="AH157" i="48" s="1"/>
  <c r="AN157" i="48" s="1"/>
  <c r="AC158" i="48"/>
  <c r="AO158" i="48" s="1"/>
  <c r="Y163" i="48"/>
  <c r="AE163" i="48" s="1"/>
  <c r="AK163" i="48" s="1"/>
  <c r="Z165" i="48"/>
  <c r="AF165" i="48" s="1"/>
  <c r="AL165" i="48" s="1"/>
  <c r="AA166" i="48"/>
  <c r="AB167" i="48"/>
  <c r="AH167" i="48" s="1"/>
  <c r="AN167" i="48" s="1"/>
  <c r="AC168" i="48"/>
  <c r="AI168" i="48" s="1"/>
  <c r="Y172" i="48"/>
  <c r="AK172" i="48" s="1"/>
  <c r="Z174" i="48"/>
  <c r="AF174" i="48" s="1"/>
  <c r="AL174" i="48" s="1"/>
  <c r="AA176" i="48"/>
  <c r="AG176" i="48" s="1"/>
  <c r="AM176" i="48" s="1"/>
  <c r="AB177" i="48"/>
  <c r="AH177" i="48" s="1"/>
  <c r="AN177" i="48" s="1"/>
  <c r="AC178" i="48"/>
  <c r="AI178" i="48" s="1"/>
  <c r="AO178" i="48" s="1"/>
  <c r="AC184" i="48"/>
  <c r="AI184" i="48" s="1"/>
  <c r="Y188" i="48"/>
  <c r="AE188" i="48" s="1"/>
  <c r="AA190" i="48"/>
  <c r="AG190" i="48" s="1"/>
  <c r="AB191" i="48"/>
  <c r="AH191" i="48" s="1"/>
  <c r="AN191" i="48" s="1"/>
  <c r="AC192" i="48"/>
  <c r="AI192" i="48" s="1"/>
  <c r="AO192" i="48" s="1"/>
  <c r="Y196" i="48"/>
  <c r="AK196" i="48" s="1"/>
  <c r="Z197" i="48"/>
  <c r="AL197" i="48" s="1"/>
  <c r="AA198" i="48"/>
  <c r="AM198" i="48" s="1"/>
  <c r="AB199" i="48"/>
  <c r="AN199" i="48" s="1"/>
  <c r="AC200" i="48"/>
  <c r="AO200" i="48" s="1"/>
  <c r="Y204" i="48"/>
  <c r="Z205" i="48"/>
  <c r="AL205" i="48" s="1"/>
  <c r="AA206" i="48"/>
  <c r="AM206" i="48" s="1"/>
  <c r="AB207" i="48"/>
  <c r="AN207" i="48" s="1"/>
  <c r="Z183" i="48"/>
  <c r="AL183" i="48" s="1"/>
  <c r="AA184" i="48"/>
  <c r="AG184" i="48" s="1"/>
  <c r="AM184" i="48" s="1"/>
  <c r="AB185" i="48"/>
  <c r="AH185" i="48" s="1"/>
  <c r="AN185" i="48" s="1"/>
  <c r="AC186" i="48"/>
  <c r="AI186" i="48" s="1"/>
  <c r="AO186" i="48" s="1"/>
  <c r="Y190" i="48"/>
  <c r="AE190" i="48" s="1"/>
  <c r="Z191" i="48"/>
  <c r="AF191" i="48" s="1"/>
  <c r="AL191" i="48" s="1"/>
  <c r="AB193" i="48"/>
  <c r="AH193" i="48" s="1"/>
  <c r="AN193" i="48" s="1"/>
  <c r="AC194" i="48"/>
  <c r="AI194" i="48" s="1"/>
  <c r="AO194" i="48" s="1"/>
  <c r="Y198" i="48"/>
  <c r="AK198" i="48" s="1"/>
  <c r="AA200" i="48"/>
  <c r="AM200" i="48" s="1"/>
  <c r="AB201" i="48"/>
  <c r="AN201" i="48" s="1"/>
  <c r="AC202" i="48"/>
  <c r="AO202" i="48" s="1"/>
  <c r="Y206" i="48"/>
  <c r="AK206" i="48" s="1"/>
  <c r="Z207" i="48"/>
  <c r="AL207" i="48" s="1"/>
  <c r="AO98" i="48"/>
  <c r="AC208" i="48"/>
  <c r="AO208" i="48" s="1"/>
  <c r="AI142" i="48"/>
  <c r="AO142" i="48" s="1"/>
  <c r="AH153" i="48"/>
  <c r="AN153" i="48" s="1"/>
  <c r="AF131" i="48"/>
  <c r="AL131" i="48" s="1"/>
  <c r="AG120" i="48"/>
  <c r="AM120" i="48" s="1"/>
  <c r="AK120" i="48"/>
  <c r="AK164" i="48"/>
  <c r="AN142" i="48"/>
  <c r="AK175" i="48"/>
  <c r="Y13" i="48"/>
  <c r="AK13" i="48" s="1"/>
  <c r="AC25" i="48"/>
  <c r="AI25" i="48" s="1"/>
  <c r="Z26" i="48"/>
  <c r="AF26" i="48" s="1"/>
  <c r="Y29" i="48"/>
  <c r="AE29" i="48" s="1"/>
  <c r="AK29" i="48" s="1"/>
  <c r="AO191" i="48"/>
  <c r="AB209" i="48"/>
  <c r="AN209" i="48" s="1"/>
  <c r="Y210" i="48"/>
  <c r="AK210" i="48" s="1"/>
  <c r="AC210" i="48"/>
  <c r="AO210" i="48" s="1"/>
  <c r="AK191" i="48"/>
  <c r="AK165" i="48"/>
  <c r="AB12" i="48"/>
  <c r="AN12" i="48" s="1"/>
  <c r="AC13" i="48"/>
  <c r="AO13" i="48" s="1"/>
  <c r="Z14" i="48"/>
  <c r="AL14" i="48" s="1"/>
  <c r="AA15" i="48"/>
  <c r="AM15" i="48" s="1"/>
  <c r="AB16" i="48"/>
  <c r="AN16" i="48" s="1"/>
  <c r="Y17" i="48"/>
  <c r="AK17" i="48" s="1"/>
  <c r="AC17" i="48"/>
  <c r="AO17" i="48" s="1"/>
  <c r="Z18" i="48"/>
  <c r="AL18" i="48" s="1"/>
  <c r="AA19" i="48"/>
  <c r="AM19" i="48" s="1"/>
  <c r="AB20" i="48"/>
  <c r="AN20" i="48" s="1"/>
  <c r="Y21" i="48"/>
  <c r="AK21" i="48" s="1"/>
  <c r="AC21" i="48"/>
  <c r="AO21" i="48" s="1"/>
  <c r="AA23" i="48"/>
  <c r="AM23" i="48" s="1"/>
  <c r="AB24" i="48"/>
  <c r="AH24" i="48" s="1"/>
  <c r="AN24" i="48" s="1"/>
  <c r="Y25" i="48"/>
  <c r="AE25" i="48" s="1"/>
  <c r="AA27" i="48"/>
  <c r="AG27" i="48" s="1"/>
  <c r="AB28" i="48"/>
  <c r="AN28" i="48" s="1"/>
  <c r="AC29" i="48"/>
  <c r="AO29" i="48" s="1"/>
  <c r="Z30" i="48"/>
  <c r="AL30" i="48" s="1"/>
  <c r="AA31" i="48"/>
  <c r="AM31" i="48" s="1"/>
  <c r="Y33" i="48"/>
  <c r="AE33" i="48" s="1"/>
  <c r="AC33" i="48"/>
  <c r="AO33" i="48" s="1"/>
  <c r="Z34" i="48"/>
  <c r="AL34" i="48" s="1"/>
  <c r="AA35" i="48"/>
  <c r="AM35" i="48" s="1"/>
  <c r="AB36" i="48"/>
  <c r="AN36" i="48" s="1"/>
  <c r="Z38" i="48"/>
  <c r="AL38" i="48" s="1"/>
  <c r="AA39" i="48"/>
  <c r="AM39" i="48" s="1"/>
  <c r="AB40" i="48"/>
  <c r="AN40" i="48" s="1"/>
  <c r="Y41" i="48"/>
  <c r="AK41" i="48" s="1"/>
  <c r="AC41" i="48"/>
  <c r="AO41" i="48" s="1"/>
  <c r="Z42" i="48"/>
  <c r="AL42" i="48" s="1"/>
  <c r="AA43" i="48"/>
  <c r="AM43" i="48" s="1"/>
  <c r="AB44" i="48"/>
  <c r="AN44" i="48" s="1"/>
  <c r="Y45" i="48"/>
  <c r="AK45" i="48" s="1"/>
  <c r="AC45" i="48"/>
  <c r="AO45" i="48" s="1"/>
  <c r="Z46" i="48"/>
  <c r="AL46" i="48" s="1"/>
  <c r="AA47" i="48"/>
  <c r="AM47" i="48" s="1"/>
  <c r="AB48" i="48"/>
  <c r="AN48" i="48" s="1"/>
  <c r="Y49" i="48"/>
  <c r="AK49" i="48" s="1"/>
  <c r="AC49" i="48"/>
  <c r="AO49" i="48" s="1"/>
  <c r="Z50" i="48"/>
  <c r="AL50" i="48" s="1"/>
  <c r="AA51" i="48"/>
  <c r="AM51" i="48" s="1"/>
  <c r="AB52" i="48"/>
  <c r="AN52" i="48" s="1"/>
  <c r="AC53" i="48"/>
  <c r="AO53" i="48" s="1"/>
  <c r="Z54" i="48"/>
  <c r="AL54" i="48" s="1"/>
  <c r="AA55" i="48"/>
  <c r="AM55" i="48" s="1"/>
  <c r="AB56" i="48"/>
  <c r="AN56" i="48" s="1"/>
  <c r="Z58" i="48"/>
  <c r="AL58" i="48" s="1"/>
  <c r="AA59" i="48"/>
  <c r="AM59" i="48" s="1"/>
  <c r="AB60" i="48"/>
  <c r="AH60" i="48" s="1"/>
  <c r="AN60" i="48" s="1"/>
  <c r="Y61" i="48"/>
  <c r="AE61" i="48" s="1"/>
  <c r="AK61" i="48" s="1"/>
  <c r="AC61" i="48"/>
  <c r="AI61" i="48" s="1"/>
  <c r="AO61" i="48" s="1"/>
  <c r="Z62" i="48"/>
  <c r="AF62" i="48" s="1"/>
  <c r="AL62" i="48" s="1"/>
  <c r="AA63" i="48"/>
  <c r="AG63" i="48" s="1"/>
  <c r="AM63" i="48" s="1"/>
  <c r="AB64" i="48"/>
  <c r="AH64" i="48" s="1"/>
  <c r="AN64" i="48" s="1"/>
  <c r="Y65" i="48"/>
  <c r="AE65" i="48" s="1"/>
  <c r="AC65" i="48"/>
  <c r="AI65" i="48" s="1"/>
  <c r="Z66" i="48"/>
  <c r="AF66" i="48" s="1"/>
  <c r="AL66" i="48" s="1"/>
  <c r="AA67" i="48"/>
  <c r="AG67" i="48" s="1"/>
  <c r="Y69" i="48"/>
  <c r="AE69" i="48" s="1"/>
  <c r="AK69" i="48" s="1"/>
  <c r="AC69" i="48"/>
  <c r="AI69" i="48" s="1"/>
  <c r="AO69" i="48" s="1"/>
  <c r="Z70" i="48"/>
  <c r="AF70" i="48" s="1"/>
  <c r="AL70" i="48" s="1"/>
  <c r="AA71" i="48"/>
  <c r="AG71" i="48" s="1"/>
  <c r="AM71" i="48" s="1"/>
  <c r="AB72" i="48"/>
  <c r="AH72" i="48" s="1"/>
  <c r="AN72" i="48" s="1"/>
  <c r="Z74" i="48"/>
  <c r="AF74" i="48" s="1"/>
  <c r="AB76" i="48"/>
  <c r="AH76" i="48" s="1"/>
  <c r="Y77" i="48"/>
  <c r="AE77" i="48" s="1"/>
  <c r="AK77" i="48" s="1"/>
  <c r="AC77" i="48"/>
  <c r="AI77" i="48" s="1"/>
  <c r="AO77" i="48" s="1"/>
  <c r="Z78" i="48"/>
  <c r="AF78" i="48" s="1"/>
  <c r="AL78" i="48" s="1"/>
  <c r="AA79" i="48"/>
  <c r="AG79" i="48" s="1"/>
  <c r="AM79" i="48" s="1"/>
  <c r="AB80" i="48"/>
  <c r="AH80" i="48" s="1"/>
  <c r="AN80" i="48" s="1"/>
  <c r="Y81" i="48"/>
  <c r="AE81" i="48" s="1"/>
  <c r="AK81" i="48" s="1"/>
  <c r="AC81" i="48"/>
  <c r="AI81" i="48" s="1"/>
  <c r="AA83" i="48"/>
  <c r="AG83" i="48" s="1"/>
  <c r="Y85" i="48"/>
  <c r="AK85" i="48" s="1"/>
  <c r="AC85" i="48"/>
  <c r="AO85" i="48" s="1"/>
  <c r="Z86" i="48"/>
  <c r="AL86" i="48" s="1"/>
  <c r="AA87" i="48"/>
  <c r="AM87" i="48" s="1"/>
  <c r="AB88" i="48"/>
  <c r="AN88" i="48" s="1"/>
  <c r="Y89" i="48"/>
  <c r="AK89" i="48" s="1"/>
  <c r="AC89" i="48"/>
  <c r="AO89" i="48" s="1"/>
  <c r="Z90" i="48"/>
  <c r="AL90" i="48" s="1"/>
  <c r="AA91" i="48"/>
  <c r="AM91" i="48" s="1"/>
  <c r="AB92" i="48"/>
  <c r="AN92" i="48" s="1"/>
  <c r="Z94" i="48"/>
  <c r="AL94" i="48" s="1"/>
  <c r="AA95" i="48"/>
  <c r="AM95" i="48" s="1"/>
  <c r="AB97" i="48"/>
  <c r="AH97" i="48" s="1"/>
  <c r="Y99" i="48"/>
  <c r="AE99" i="48" s="1"/>
  <c r="AK99" i="48" s="1"/>
  <c r="AC99" i="48"/>
  <c r="AI99" i="48" s="1"/>
  <c r="Z100" i="48"/>
  <c r="AF100" i="48" s="1"/>
  <c r="AL100" i="48" s="1"/>
  <c r="AA101" i="48"/>
  <c r="AB102" i="48"/>
  <c r="AH102" i="48" s="1"/>
  <c r="Y103" i="48"/>
  <c r="AK103" i="48" s="1"/>
  <c r="AC103" i="48"/>
  <c r="AO103" i="48" s="1"/>
  <c r="Z104" i="48"/>
  <c r="AL104" i="48" s="1"/>
  <c r="AB106" i="48"/>
  <c r="AN106" i="48" s="1"/>
  <c r="Y108" i="48"/>
  <c r="AE108" i="48" s="1"/>
  <c r="AK108" i="48" s="1"/>
  <c r="AC108" i="48"/>
  <c r="AI108" i="48" s="1"/>
  <c r="AO108" i="48" s="1"/>
  <c r="AA111" i="48"/>
  <c r="AG111" i="48" s="1"/>
  <c r="AM111" i="48" s="1"/>
  <c r="AB112" i="48"/>
  <c r="AH112" i="48" s="1"/>
  <c r="AN112" i="48" s="1"/>
  <c r="AC113" i="48"/>
  <c r="AI113" i="48" s="1"/>
  <c r="AO113" i="48" s="1"/>
  <c r="AA115" i="48"/>
  <c r="AM115" i="48" s="1"/>
  <c r="AB116" i="48"/>
  <c r="AN116" i="48" s="1"/>
  <c r="Y117" i="48"/>
  <c r="AE117" i="48" s="1"/>
  <c r="AK117" i="48" s="1"/>
  <c r="AC117" i="48"/>
  <c r="AO117" i="48" s="1"/>
  <c r="Z119" i="48"/>
  <c r="AF119" i="48" s="1"/>
  <c r="AA121" i="48"/>
  <c r="AG121" i="48" s="1"/>
  <c r="AM121" i="48" s="1"/>
  <c r="AB122" i="48"/>
  <c r="AH122" i="48" s="1"/>
  <c r="AN122" i="48" s="1"/>
  <c r="Y123" i="48"/>
  <c r="AE123" i="48" s="1"/>
  <c r="AK123" i="48" s="1"/>
  <c r="AC123" i="48"/>
  <c r="AI123" i="48" s="1"/>
  <c r="AO123" i="48" s="1"/>
  <c r="Z124" i="48"/>
  <c r="AF124" i="48" s="1"/>
  <c r="AL124" i="48" s="1"/>
  <c r="AA125" i="48"/>
  <c r="AM125" i="48" s="1"/>
  <c r="AB126" i="48"/>
  <c r="AN126" i="48" s="1"/>
  <c r="Y127" i="48"/>
  <c r="AK127" i="48" s="1"/>
  <c r="AC127" i="48"/>
  <c r="AO127" i="48" s="1"/>
  <c r="Z128" i="48"/>
  <c r="AL128" i="48" s="1"/>
  <c r="AA130" i="48"/>
  <c r="AG130" i="48" s="1"/>
  <c r="AB132" i="48"/>
  <c r="AH132" i="48" s="1"/>
  <c r="AN132" i="48" s="1"/>
  <c r="Y133" i="48"/>
  <c r="AE133" i="48" s="1"/>
  <c r="AK133" i="48" s="1"/>
  <c r="AC133" i="48"/>
  <c r="AI133" i="48" s="1"/>
  <c r="AO133" i="48" s="1"/>
  <c r="Z134" i="48"/>
  <c r="AF134" i="48" s="1"/>
  <c r="AL134" i="48" s="1"/>
  <c r="AA135" i="48"/>
  <c r="AG135" i="48" s="1"/>
  <c r="AM135" i="48" s="1"/>
  <c r="AB136" i="48"/>
  <c r="AN136" i="48" s="1"/>
  <c r="Y137" i="48"/>
  <c r="AK137" i="48" s="1"/>
  <c r="AC137" i="48"/>
  <c r="AO137" i="48" s="1"/>
  <c r="Z138" i="48"/>
  <c r="AL138" i="48" s="1"/>
  <c r="AA139" i="48"/>
  <c r="AM139" i="48" s="1"/>
  <c r="AB141" i="48"/>
  <c r="AH141" i="48" s="1"/>
  <c r="AN141" i="48" s="1"/>
  <c r="AC143" i="48"/>
  <c r="AI143" i="48" s="1"/>
  <c r="AO143" i="48" s="1"/>
  <c r="Z144" i="48"/>
  <c r="AF144" i="48" s="1"/>
  <c r="AL144" i="48" s="1"/>
  <c r="AA145" i="48"/>
  <c r="AG145" i="48" s="1"/>
  <c r="AM145" i="48" s="1"/>
  <c r="AB146" i="48"/>
  <c r="AH146" i="48" s="1"/>
  <c r="AN146" i="48" s="1"/>
  <c r="Y147" i="48"/>
  <c r="AK147" i="48" s="1"/>
  <c r="AC147" i="48"/>
  <c r="AO147" i="48" s="1"/>
  <c r="Z148" i="48"/>
  <c r="AL148" i="48" s="1"/>
  <c r="AA149" i="48"/>
  <c r="AM149" i="48" s="1"/>
  <c r="AB150" i="48"/>
  <c r="AN150" i="48" s="1"/>
  <c r="Y152" i="48"/>
  <c r="AE152" i="48" s="1"/>
  <c r="AC152" i="48"/>
  <c r="AI152" i="48" s="1"/>
  <c r="Z154" i="48"/>
  <c r="AF154" i="48" s="1"/>
  <c r="AL154" i="48" s="1"/>
  <c r="AA155" i="48"/>
  <c r="AG155" i="48" s="1"/>
  <c r="AM155" i="48" s="1"/>
  <c r="AB156" i="48"/>
  <c r="AH156" i="48" s="1"/>
  <c r="Y157" i="48"/>
  <c r="AE157" i="48" s="1"/>
  <c r="AK157" i="48" s="1"/>
  <c r="AC157" i="48"/>
  <c r="AI157" i="48" s="1"/>
  <c r="AO157" i="48" s="1"/>
  <c r="Z158" i="48"/>
  <c r="AL158" i="48" s="1"/>
  <c r="AA159" i="48"/>
  <c r="AM159" i="48" s="1"/>
  <c r="AB160" i="48"/>
  <c r="AN160" i="48" s="1"/>
  <c r="Y161" i="48"/>
  <c r="AK161" i="48" s="1"/>
  <c r="AC161" i="48"/>
  <c r="AO161" i="48" s="1"/>
  <c r="Z163" i="48"/>
  <c r="AF163" i="48" s="1"/>
  <c r="AA165" i="48"/>
  <c r="AG165" i="48" s="1"/>
  <c r="AM165" i="48" s="1"/>
  <c r="AB166" i="48"/>
  <c r="AH166" i="48" s="1"/>
  <c r="AN166" i="48" s="1"/>
  <c r="Y167" i="48"/>
  <c r="AE167" i="48" s="1"/>
  <c r="AC167" i="48"/>
  <c r="AI167" i="48" s="1"/>
  <c r="Z168" i="48"/>
  <c r="AF168" i="48" s="1"/>
  <c r="AL168" i="48" s="1"/>
  <c r="AA169" i="48"/>
  <c r="AM169" i="48" s="1"/>
  <c r="AB170" i="48"/>
  <c r="AN170" i="48" s="1"/>
  <c r="Y171" i="48"/>
  <c r="AK171" i="48" s="1"/>
  <c r="AC171" i="48"/>
  <c r="AO171" i="48" s="1"/>
  <c r="Z172" i="48"/>
  <c r="AL172" i="48" s="1"/>
  <c r="AA174" i="48"/>
  <c r="AG174" i="48" s="1"/>
  <c r="AB176" i="48"/>
  <c r="AH176" i="48" s="1"/>
  <c r="AN176" i="48" s="1"/>
  <c r="Y177" i="48"/>
  <c r="AE177" i="48" s="1"/>
  <c r="AK177" i="48" s="1"/>
  <c r="AC177" i="48"/>
  <c r="AI177" i="48" s="1"/>
  <c r="AO177" i="48" s="1"/>
  <c r="AA179" i="48"/>
  <c r="AG179" i="48" s="1"/>
  <c r="AM179" i="48" s="1"/>
  <c r="AB180" i="48"/>
  <c r="AN180" i="48" s="1"/>
  <c r="Y181" i="48"/>
  <c r="AK181" i="48" s="1"/>
  <c r="AC181" i="48"/>
  <c r="AO181" i="48" s="1"/>
  <c r="Z182" i="48"/>
  <c r="AL182" i="48" s="1"/>
  <c r="AA183" i="48"/>
  <c r="AM183" i="48" s="1"/>
  <c r="AB184" i="48"/>
  <c r="AH184" i="48" s="1"/>
  <c r="AN184" i="48" s="1"/>
  <c r="Y185" i="48"/>
  <c r="AE185" i="48" s="1"/>
  <c r="AK185" i="48" s="1"/>
  <c r="AC185" i="48"/>
  <c r="AI185" i="48" s="1"/>
  <c r="AO185" i="48" s="1"/>
  <c r="AA187" i="48"/>
  <c r="AG187" i="48" s="1"/>
  <c r="Y189" i="48"/>
  <c r="AE189" i="48" s="1"/>
  <c r="AK189" i="48" s="1"/>
  <c r="AC189" i="48"/>
  <c r="AI189" i="48" s="1"/>
  <c r="AO189" i="48" s="1"/>
  <c r="Z190" i="48"/>
  <c r="AA191" i="48"/>
  <c r="AG191" i="48" s="1"/>
  <c r="AM191" i="48" s="1"/>
  <c r="AB192" i="48"/>
  <c r="AH192" i="48" s="1"/>
  <c r="Z194" i="48"/>
  <c r="AF194" i="48" s="1"/>
  <c r="AL194" i="48" s="1"/>
  <c r="AB196" i="48"/>
  <c r="AN196" i="48" s="1"/>
  <c r="Y197" i="48"/>
  <c r="AK197" i="48" s="1"/>
  <c r="AC197" i="48"/>
  <c r="AO197" i="48" s="1"/>
  <c r="Z198" i="48"/>
  <c r="AL198" i="48" s="1"/>
  <c r="AA199" i="48"/>
  <c r="AM199" i="48" s="1"/>
  <c r="AB200" i="48"/>
  <c r="AN200" i="48" s="1"/>
  <c r="Y201" i="48"/>
  <c r="AK201" i="48" s="1"/>
  <c r="AC201" i="48"/>
  <c r="AO201" i="48" s="1"/>
  <c r="Z202" i="48"/>
  <c r="AL202" i="48" s="1"/>
  <c r="AA203" i="48"/>
  <c r="AM203" i="48" s="1"/>
  <c r="AB204" i="48"/>
  <c r="AN204" i="48" s="1"/>
  <c r="Y205" i="48"/>
  <c r="AK205" i="48" s="1"/>
  <c r="AC205" i="48"/>
  <c r="AO205" i="48" s="1"/>
  <c r="Z206" i="48"/>
  <c r="AL206" i="48" s="1"/>
  <c r="AA207" i="48"/>
  <c r="AM207" i="48" s="1"/>
  <c r="AB208" i="48"/>
  <c r="AN208" i="48" s="1"/>
  <c r="Y209" i="48"/>
  <c r="AK209" i="48" s="1"/>
  <c r="AC209" i="48"/>
  <c r="AO209" i="48" s="1"/>
  <c r="AA211" i="48"/>
  <c r="AM211" i="48" s="1"/>
  <c r="AF27" i="48"/>
  <c r="AL27" i="48" s="1"/>
  <c r="AH25" i="48"/>
  <c r="AN25" i="48" s="1"/>
  <c r="AG132" i="48"/>
  <c r="AM132" i="48" s="1"/>
  <c r="AG26" i="48"/>
  <c r="AM26" i="48" s="1"/>
  <c r="AF190" i="48"/>
  <c r="AL190" i="48" s="1"/>
  <c r="AO74" i="48"/>
  <c r="AO101" i="48"/>
  <c r="AF24" i="48"/>
  <c r="AL24" i="48" s="1"/>
  <c r="AI144" i="48"/>
  <c r="AO144" i="48" s="1"/>
  <c r="AM25" i="48"/>
  <c r="AF184" i="48"/>
  <c r="AL184" i="48" s="1"/>
  <c r="AG110" i="48"/>
  <c r="AM110" i="48" s="1"/>
  <c r="AN144" i="48"/>
  <c r="AK146" i="48"/>
  <c r="AM193" i="48"/>
  <c r="AM157" i="48"/>
  <c r="AK179" i="48"/>
  <c r="AO184" i="48"/>
  <c r="AO195" i="48"/>
  <c r="AH123" i="48"/>
  <c r="AN123" i="48" s="1"/>
  <c r="AE26" i="48"/>
  <c r="AK26" i="48" s="1"/>
  <c r="AK56" i="48"/>
  <c r="AE60" i="48"/>
  <c r="AE66" i="48"/>
  <c r="AK66" i="48" s="1"/>
  <c r="AI79" i="48"/>
  <c r="AO79" i="48" s="1"/>
  <c r="AF25" i="48"/>
  <c r="AL25" i="48" s="1"/>
  <c r="AH70" i="48"/>
  <c r="AN70" i="48" s="1"/>
  <c r="AG77" i="48"/>
  <c r="AM77" i="48" s="1"/>
  <c r="AK36" i="48"/>
  <c r="AM44" i="48"/>
  <c r="AG119" i="48"/>
  <c r="AM119" i="48" s="1"/>
  <c r="AG61" i="48"/>
  <c r="AM61" i="48" s="1"/>
  <c r="AG65" i="48"/>
  <c r="AM65" i="48" s="1"/>
  <c r="AF75" i="48"/>
  <c r="AL75" i="48" s="1"/>
  <c r="AF76" i="48"/>
  <c r="AL76" i="48" s="1"/>
  <c r="AH187" i="48"/>
  <c r="AN187" i="48" s="1"/>
  <c r="AF192" i="48"/>
  <c r="AL192" i="48" s="1"/>
  <c r="AE31" i="48"/>
  <c r="AK31" i="48" s="1"/>
  <c r="AH69" i="48"/>
  <c r="AN69" i="48" s="1"/>
  <c r="AG74" i="48"/>
  <c r="AM74" i="48" s="1"/>
  <c r="AN100" i="48"/>
  <c r="AI111" i="48"/>
  <c r="AO111" i="48" s="1"/>
  <c r="AN111" i="48"/>
  <c r="AI112" i="48"/>
  <c r="AO112" i="48" s="1"/>
  <c r="AF142" i="48"/>
  <c r="AL142" i="48" s="1"/>
  <c r="AF65" i="48"/>
  <c r="AL65" i="48" s="1"/>
  <c r="AG68" i="48"/>
  <c r="AM68" i="48" s="1"/>
  <c r="AG166" i="48"/>
  <c r="AM166" i="48" s="1"/>
  <c r="CK8" i="48"/>
  <c r="CW8" i="48" s="1"/>
  <c r="DC8" i="48" s="1"/>
  <c r="DI8" i="48" s="1"/>
  <c r="AM24" i="48"/>
  <c r="AK24" i="48"/>
  <c r="AE34" i="48"/>
  <c r="AK34" i="48" s="1"/>
  <c r="AF60" i="48"/>
  <c r="AL60" i="48" s="1"/>
  <c r="AI63" i="48"/>
  <c r="AO63" i="48" s="1"/>
  <c r="AF64" i="48"/>
  <c r="AL64" i="48" s="1"/>
  <c r="AM66" i="48"/>
  <c r="AH67" i="48"/>
  <c r="AN67" i="48" s="1"/>
  <c r="AO70" i="48"/>
  <c r="AF72" i="48"/>
  <c r="AL72" i="48" s="1"/>
  <c r="AK72" i="48"/>
  <c r="AK74" i="48"/>
  <c r="AH75" i="48"/>
  <c r="AN75" i="48" s="1"/>
  <c r="AG78" i="48"/>
  <c r="AM78" i="48" s="1"/>
  <c r="AG81" i="48"/>
  <c r="AM81" i="48" s="1"/>
  <c r="AF81" i="48"/>
  <c r="AL81" i="48" s="1"/>
  <c r="AG82" i="48"/>
  <c r="AM82" i="48" s="1"/>
  <c r="AE82" i="48"/>
  <c r="AK82" i="48" s="1"/>
  <c r="AF97" i="48"/>
  <c r="AL97" i="48" s="1"/>
  <c r="AE97" i="48"/>
  <c r="AH101" i="48"/>
  <c r="AN101" i="48" s="1"/>
  <c r="AF111" i="48"/>
  <c r="AL111" i="48" s="1"/>
  <c r="AE121" i="48"/>
  <c r="AK121" i="48" s="1"/>
  <c r="AI121" i="48"/>
  <c r="AO121" i="48" s="1"/>
  <c r="AG122" i="48"/>
  <c r="AM122" i="48" s="1"/>
  <c r="AE145" i="48"/>
  <c r="AK145" i="48" s="1"/>
  <c r="AI26" i="48"/>
  <c r="AO26" i="48" s="1"/>
  <c r="AH27" i="48"/>
  <c r="AN27" i="48" s="1"/>
  <c r="AI60" i="48"/>
  <c r="AO60" i="48" s="1"/>
  <c r="AL73" i="48"/>
  <c r="AI76" i="48"/>
  <c r="AO76" i="48" s="1"/>
  <c r="AE79" i="48"/>
  <c r="AK79" i="48" s="1"/>
  <c r="AF83" i="48"/>
  <c r="AL83" i="48" s="1"/>
  <c r="AL193" i="48"/>
  <c r="AO27" i="48"/>
  <c r="AK16" i="48"/>
  <c r="Z17" i="48"/>
  <c r="AL17" i="48" s="1"/>
  <c r="AN26" i="48"/>
  <c r="AL26" i="48"/>
  <c r="AK27" i="48"/>
  <c r="Y30" i="48"/>
  <c r="AC30" i="48"/>
  <c r="AO30" i="48" s="1"/>
  <c r="AA32" i="48"/>
  <c r="AM32" i="48" s="1"/>
  <c r="AK32" i="48"/>
  <c r="AE35" i="48"/>
  <c r="AK35" i="48" s="1"/>
  <c r="Y37" i="48"/>
  <c r="AK37" i="48" s="1"/>
  <c r="AC37" i="48"/>
  <c r="AO37" i="48" s="1"/>
  <c r="Y39" i="48"/>
  <c r="AK39" i="48" s="1"/>
  <c r="AC39" i="48"/>
  <c r="AO39" i="48" s="1"/>
  <c r="Y57" i="48"/>
  <c r="AK57" i="48" s="1"/>
  <c r="AC57" i="48"/>
  <c r="AO57" i="48" s="1"/>
  <c r="Y59" i="48"/>
  <c r="AK59" i="48" s="1"/>
  <c r="AC59" i="48"/>
  <c r="AO59" i="48" s="1"/>
  <c r="AI62" i="48"/>
  <c r="AO62" i="48" s="1"/>
  <c r="AF67" i="48"/>
  <c r="AL67" i="48" s="1"/>
  <c r="AO68" i="48"/>
  <c r="Y73" i="48"/>
  <c r="AC73" i="48"/>
  <c r="AH73" i="48"/>
  <c r="AN73" i="48" s="1"/>
  <c r="AA75" i="48"/>
  <c r="AE75" i="48"/>
  <c r="AK75" i="48" s="1"/>
  <c r="AG76" i="48"/>
  <c r="AM76" i="48" s="1"/>
  <c r="AN77" i="48"/>
  <c r="AH83" i="48"/>
  <c r="AN83" i="48" s="1"/>
  <c r="AF98" i="48"/>
  <c r="AL98" i="48" s="1"/>
  <c r="AH110" i="48"/>
  <c r="AN110" i="48" s="1"/>
  <c r="AG112" i="48"/>
  <c r="AM112" i="48" s="1"/>
  <c r="AE115" i="48"/>
  <c r="AK115" i="48" s="1"/>
  <c r="AN119" i="48"/>
  <c r="AG123" i="48"/>
  <c r="AM123" i="48" s="1"/>
  <c r="AE134" i="48"/>
  <c r="AK134" i="48" s="1"/>
  <c r="AI134" i="48"/>
  <c r="AO134" i="48" s="1"/>
  <c r="AF102" i="48"/>
  <c r="AL102" i="48" s="1"/>
  <c r="AE116" i="48"/>
  <c r="AK116" i="48" s="1"/>
  <c r="AA62" i="48"/>
  <c r="Z63" i="48"/>
  <c r="AN66" i="48"/>
  <c r="AL68" i="48"/>
  <c r="Z69" i="48"/>
  <c r="AM73" i="48"/>
  <c r="AL74" i="48"/>
  <c r="AO75" i="48"/>
  <c r="Y80" i="48"/>
  <c r="AC80" i="48"/>
  <c r="AO81" i="48"/>
  <c r="Y93" i="48"/>
  <c r="AK93" i="48" s="1"/>
  <c r="AC93" i="48"/>
  <c r="AO93" i="48" s="1"/>
  <c r="Y95" i="48"/>
  <c r="AK95" i="48" s="1"/>
  <c r="AC95" i="48"/>
  <c r="AO95" i="48" s="1"/>
  <c r="Z99" i="48"/>
  <c r="AA105" i="48"/>
  <c r="AM105" i="48" s="1"/>
  <c r="AA108" i="48"/>
  <c r="AE110" i="48"/>
  <c r="AK110" i="48" s="1"/>
  <c r="Y113" i="48"/>
  <c r="AF120" i="48"/>
  <c r="AL120" i="48" s="1"/>
  <c r="AL121" i="48"/>
  <c r="AC126" i="48"/>
  <c r="AO126" i="48" s="1"/>
  <c r="AB128" i="48"/>
  <c r="AN128" i="48" s="1"/>
  <c r="AH131" i="48"/>
  <c r="AN131" i="48" s="1"/>
  <c r="AI132" i="48"/>
  <c r="AO132" i="48" s="1"/>
  <c r="AE135" i="48"/>
  <c r="AK135" i="48" s="1"/>
  <c r="AE143" i="48"/>
  <c r="AK143" i="48" s="1"/>
  <c r="AI145" i="48"/>
  <c r="AO145" i="48" s="1"/>
  <c r="AN82" i="48"/>
  <c r="AG98" i="48"/>
  <c r="AM98" i="48" s="1"/>
  <c r="AO99" i="48"/>
  <c r="AI100" i="48"/>
  <c r="AO100" i="48" s="1"/>
  <c r="AI110" i="48"/>
  <c r="AO110" i="48" s="1"/>
  <c r="AE112" i="48"/>
  <c r="AK112" i="48" s="1"/>
  <c r="AE63" i="48"/>
  <c r="AK63" i="48" s="1"/>
  <c r="Y64" i="48"/>
  <c r="AC64" i="48"/>
  <c r="Y67" i="48"/>
  <c r="AC67" i="48"/>
  <c r="AB68" i="48"/>
  <c r="AB74" i="48"/>
  <c r="AL77" i="48"/>
  <c r="AO78" i="48"/>
  <c r="Z82" i="48"/>
  <c r="Y83" i="48"/>
  <c r="AC83" i="48"/>
  <c r="AB84" i="48"/>
  <c r="AN84" i="48" s="1"/>
  <c r="Z91" i="48"/>
  <c r="AL91" i="48" s="1"/>
  <c r="Y94" i="48"/>
  <c r="AK94" i="48" s="1"/>
  <c r="AC94" i="48"/>
  <c r="AO94" i="48" s="1"/>
  <c r="AM99" i="48"/>
  <c r="AE101" i="48"/>
  <c r="AK101" i="48" s="1"/>
  <c r="AI102" i="48"/>
  <c r="AO102" i="48" s="1"/>
  <c r="AL108" i="48"/>
  <c r="Y111" i="48"/>
  <c r="AB121" i="48"/>
  <c r="AF122" i="48"/>
  <c r="AL122" i="48" s="1"/>
  <c r="Y124" i="48"/>
  <c r="AC124" i="48"/>
  <c r="AH124" i="48"/>
  <c r="AN124" i="48" s="1"/>
  <c r="AG144" i="48"/>
  <c r="AM144" i="48" s="1"/>
  <c r="Z106" i="48"/>
  <c r="AL106" i="48" s="1"/>
  <c r="AK109" i="48"/>
  <c r="AI109" i="48"/>
  <c r="AO109" i="48" s="1"/>
  <c r="Z115" i="48"/>
  <c r="AL115" i="48" s="1"/>
  <c r="Y119" i="48"/>
  <c r="AC119" i="48"/>
  <c r="Y122" i="48"/>
  <c r="AC122" i="48"/>
  <c r="AF130" i="48"/>
  <c r="AL130" i="48" s="1"/>
  <c r="AK130" i="48"/>
  <c r="AM133" i="48"/>
  <c r="AH134" i="48"/>
  <c r="AN134" i="48" s="1"/>
  <c r="Z141" i="48"/>
  <c r="AI141" i="48"/>
  <c r="AO141" i="48" s="1"/>
  <c r="AG142" i="48"/>
  <c r="AM142" i="48" s="1"/>
  <c r="AA100" i="48"/>
  <c r="AE100" i="48"/>
  <c r="AK100" i="48" s="1"/>
  <c r="AA102" i="48"/>
  <c r="AL109" i="48"/>
  <c r="Z110" i="48"/>
  <c r="Z112" i="48"/>
  <c r="AG113" i="48"/>
  <c r="AM113" i="48" s="1"/>
  <c r="Z114" i="48"/>
  <c r="AL114" i="48" s="1"/>
  <c r="AI120" i="48"/>
  <c r="AO120" i="48" s="1"/>
  <c r="Y126" i="48"/>
  <c r="AK126" i="48" s="1"/>
  <c r="AI130" i="48"/>
  <c r="AO130" i="48" s="1"/>
  <c r="AE132" i="48"/>
  <c r="AK132" i="48" s="1"/>
  <c r="AL132" i="48"/>
  <c r="AN133" i="48"/>
  <c r="Z135" i="48"/>
  <c r="AI135" i="48"/>
  <c r="AO135" i="48" s="1"/>
  <c r="AA137" i="48"/>
  <c r="AM137" i="48" s="1"/>
  <c r="AM141" i="48"/>
  <c r="AH143" i="48"/>
  <c r="AN143" i="48" s="1"/>
  <c r="AF153" i="48"/>
  <c r="AL153" i="48" s="1"/>
  <c r="AH154" i="48"/>
  <c r="AN154" i="48" s="1"/>
  <c r="AI154" i="48"/>
  <c r="AO154" i="48" s="1"/>
  <c r="AE155" i="48"/>
  <c r="AK155" i="48" s="1"/>
  <c r="AG152" i="48"/>
  <c r="AM152" i="48" s="1"/>
  <c r="AG164" i="48"/>
  <c r="AM164" i="48" s="1"/>
  <c r="AO165" i="48"/>
  <c r="AE131" i="48"/>
  <c r="AK131" i="48" s="1"/>
  <c r="AI131" i="48"/>
  <c r="AO131" i="48" s="1"/>
  <c r="AG143" i="48"/>
  <c r="AM143" i="48" s="1"/>
  <c r="AB149" i="48"/>
  <c r="AN149" i="48" s="1"/>
  <c r="AH152" i="48"/>
  <c r="AN152" i="48" s="1"/>
  <c r="AI163" i="48"/>
  <c r="AO163" i="48" s="1"/>
  <c r="AF167" i="48"/>
  <c r="AL167" i="48" s="1"/>
  <c r="AN145" i="48"/>
  <c r="AI155" i="48"/>
  <c r="AO155" i="48" s="1"/>
  <c r="AF156" i="48"/>
  <c r="AL156" i="48" s="1"/>
  <c r="AE156" i="48"/>
  <c r="AK156" i="48" s="1"/>
  <c r="AH163" i="48"/>
  <c r="AN163" i="48" s="1"/>
  <c r="AK166" i="48"/>
  <c r="AL146" i="48"/>
  <c r="AA150" i="48"/>
  <c r="AM150" i="48" s="1"/>
  <c r="AF157" i="48"/>
  <c r="AL157" i="48" s="1"/>
  <c r="AL166" i="48"/>
  <c r="AG177" i="48"/>
  <c r="AM177" i="48" s="1"/>
  <c r="AK168" i="48"/>
  <c r="AE174" i="48"/>
  <c r="AK174" i="48" s="1"/>
  <c r="AI174" i="48"/>
  <c r="AO174" i="48" s="1"/>
  <c r="AG175" i="48"/>
  <c r="AM175" i="48" s="1"/>
  <c r="AE176" i="48"/>
  <c r="AK176" i="48" s="1"/>
  <c r="AG178" i="48"/>
  <c r="AM178" i="48" s="1"/>
  <c r="AE178" i="48"/>
  <c r="AK178" i="48" s="1"/>
  <c r="AG153" i="48"/>
  <c r="AM153" i="48" s="1"/>
  <c r="AH164" i="48"/>
  <c r="AN164" i="48" s="1"/>
  <c r="AM174" i="48"/>
  <c r="AH174" i="48"/>
  <c r="AN174" i="48" s="1"/>
  <c r="AO176" i="48"/>
  <c r="AM167" i="48"/>
  <c r="AM168" i="48"/>
  <c r="AF177" i="48"/>
  <c r="AL177" i="48" s="1"/>
  <c r="AH178" i="48"/>
  <c r="AN178" i="48" s="1"/>
  <c r="AH179" i="48"/>
  <c r="AN179" i="48" s="1"/>
  <c r="AI188" i="48"/>
  <c r="AO188" i="48" s="1"/>
  <c r="AH175" i="48"/>
  <c r="AN175" i="48" s="1"/>
  <c r="AF176" i="48"/>
  <c r="AL176" i="48" s="1"/>
  <c r="AO179" i="48"/>
  <c r="AE184" i="48"/>
  <c r="AK184" i="48" s="1"/>
  <c r="Z185" i="48"/>
  <c r="AH186" i="48"/>
  <c r="AN186" i="48" s="1"/>
  <c r="Z178" i="48"/>
  <c r="Y180" i="48"/>
  <c r="AK180" i="48" s="1"/>
  <c r="AC180" i="48"/>
  <c r="AO180" i="48" s="1"/>
  <c r="AM185" i="48"/>
  <c r="AH190" i="48"/>
  <c r="AN190" i="48" s="1"/>
  <c r="AM186" i="48"/>
  <c r="AH194" i="48"/>
  <c r="AN194" i="48" s="1"/>
  <c r="AG194" i="48"/>
  <c r="AM194" i="48" s="1"/>
  <c r="Z186" i="48"/>
  <c r="AL188" i="48"/>
  <c r="Z189" i="48"/>
  <c r="AA195" i="48"/>
  <c r="AK195" i="48"/>
  <c r="Y187" i="48"/>
  <c r="AC187" i="48"/>
  <c r="AB188" i="48"/>
  <c r="AA192" i="48"/>
  <c r="Y193" i="48"/>
  <c r="AC193" i="48"/>
  <c r="AF195" i="48"/>
  <c r="AL195" i="48" s="1"/>
  <c r="AN195" i="48"/>
  <c r="AK192" i="48"/>
  <c r="Z199" i="48"/>
  <c r="AL199" i="48" s="1"/>
  <c r="Z200" i="48"/>
  <c r="AL200" i="48" s="1"/>
  <c r="AK200" i="48"/>
  <c r="AK204" i="48"/>
  <c r="Z211" i="48"/>
  <c r="AL211" i="48" s="1"/>
  <c r="AA208" i="48"/>
  <c r="AM208" i="48" s="1"/>
  <c r="Z210" i="48"/>
  <c r="AL210" i="48" s="1"/>
  <c r="AR140" i="44"/>
  <c r="AR96" i="44"/>
  <c r="AN71" i="48" l="1"/>
  <c r="AL71" i="48"/>
  <c r="AN99" i="48"/>
  <c r="AO190" i="48"/>
  <c r="AO72" i="48"/>
  <c r="AM70" i="48"/>
  <c r="AM97" i="48"/>
  <c r="AN81" i="48"/>
  <c r="AK194" i="48"/>
  <c r="AN79" i="48"/>
  <c r="AM64" i="48"/>
  <c r="AK190" i="48"/>
  <c r="AN102" i="48"/>
  <c r="AM190" i="48"/>
  <c r="AK78" i="48"/>
  <c r="AO168" i="48"/>
  <c r="AK167" i="48"/>
  <c r="AL152" i="48"/>
  <c r="AO65" i="48"/>
  <c r="AO24" i="48"/>
  <c r="AK188" i="48"/>
  <c r="AK152" i="48"/>
  <c r="AK68" i="48"/>
  <c r="AK62" i="48"/>
  <c r="AK144" i="48"/>
  <c r="AM130" i="48"/>
  <c r="AK33" i="48"/>
  <c r="AK65" i="48"/>
  <c r="AM27" i="48"/>
  <c r="AO152" i="48"/>
  <c r="AN97" i="48"/>
  <c r="AQ60" i="48"/>
  <c r="AN192" i="48"/>
  <c r="AG101" i="48"/>
  <c r="AM101" i="48" s="1"/>
  <c r="AQ24" i="48"/>
  <c r="AM67" i="48"/>
  <c r="AK25" i="48"/>
  <c r="AL163" i="48"/>
  <c r="AQ204" i="48"/>
  <c r="AS204" i="48" s="1"/>
  <c r="AM83" i="48"/>
  <c r="AQ40" i="48"/>
  <c r="AS40" i="48" s="1"/>
  <c r="AQ44" i="48"/>
  <c r="AS44" i="48" s="1"/>
  <c r="AQ48" i="48"/>
  <c r="AS48" i="48" s="1"/>
  <c r="AL119" i="48"/>
  <c r="AQ192" i="48"/>
  <c r="AO167" i="48"/>
  <c r="AN156" i="48"/>
  <c r="AQ32" i="48"/>
  <c r="AQ12" i="48"/>
  <c r="AS12" i="48" s="1"/>
  <c r="AQ52" i="48"/>
  <c r="AS52" i="48" s="1"/>
  <c r="AM187" i="48"/>
  <c r="AN76" i="48"/>
  <c r="AQ76" i="48"/>
  <c r="AQ20" i="48"/>
  <c r="AS20" i="48" s="1"/>
  <c r="AQ208" i="48"/>
  <c r="AS208" i="48" s="1"/>
  <c r="AR32" i="48"/>
  <c r="AQ200" i="48"/>
  <c r="AS200" i="48" s="1"/>
  <c r="AQ88" i="48"/>
  <c r="AS88" i="48" s="1"/>
  <c r="AR24" i="48"/>
  <c r="AF185" i="48"/>
  <c r="AL185" i="48" s="1"/>
  <c r="AE122" i="48"/>
  <c r="AK122" i="48" s="1"/>
  <c r="AE73" i="48"/>
  <c r="AK73" i="48" s="1"/>
  <c r="AE193" i="48"/>
  <c r="AK193" i="48" s="1"/>
  <c r="AQ184" i="48"/>
  <c r="AF110" i="48"/>
  <c r="AL110" i="48" s="1"/>
  <c r="AI119" i="48"/>
  <c r="AO119" i="48" s="1"/>
  <c r="AI124" i="48"/>
  <c r="AO124" i="48" s="1"/>
  <c r="AH121" i="48"/>
  <c r="AN121" i="48" s="1"/>
  <c r="AE83" i="48"/>
  <c r="AK83" i="48" s="1"/>
  <c r="AI67" i="48"/>
  <c r="AO67" i="48" s="1"/>
  <c r="AE64" i="48"/>
  <c r="AK64" i="48" s="1"/>
  <c r="AQ64" i="48"/>
  <c r="AF99" i="48"/>
  <c r="AL99" i="48" s="1"/>
  <c r="AE80" i="48"/>
  <c r="AQ80" i="48"/>
  <c r="AF63" i="48"/>
  <c r="AL63" i="48" s="1"/>
  <c r="AQ16" i="48"/>
  <c r="AS16" i="48" s="1"/>
  <c r="AQ96" i="48"/>
  <c r="AQ72" i="48"/>
  <c r="AO25" i="48"/>
  <c r="AR76" i="48"/>
  <c r="AQ36" i="48"/>
  <c r="AS36" i="48" s="1"/>
  <c r="AQ56" i="48"/>
  <c r="AS56" i="48" s="1"/>
  <c r="AH188" i="48"/>
  <c r="AN188" i="48" s="1"/>
  <c r="AF178" i="48"/>
  <c r="AL178" i="48" s="1"/>
  <c r="AQ140" i="48"/>
  <c r="AI83" i="48"/>
  <c r="AO83" i="48" s="1"/>
  <c r="AI64" i="48"/>
  <c r="AO64" i="48" s="1"/>
  <c r="AE113" i="48"/>
  <c r="AK113" i="48" s="1"/>
  <c r="AI80" i="48"/>
  <c r="AO80" i="48" s="1"/>
  <c r="AE30" i="48"/>
  <c r="AR28" i="48" s="1"/>
  <c r="AI187" i="48"/>
  <c r="AO187" i="48" s="1"/>
  <c r="AE187" i="48"/>
  <c r="AK187" i="48" s="1"/>
  <c r="AG195" i="48"/>
  <c r="AM195" i="48" s="1"/>
  <c r="AF189" i="48"/>
  <c r="AL189" i="48" s="1"/>
  <c r="AQ196" i="48"/>
  <c r="AS196" i="48" s="1"/>
  <c r="AF135" i="48"/>
  <c r="AL135" i="48" s="1"/>
  <c r="AG102" i="48"/>
  <c r="AM102" i="48" s="1"/>
  <c r="AG100" i="48"/>
  <c r="AE119" i="48"/>
  <c r="AK119" i="48" s="1"/>
  <c r="AE124" i="48"/>
  <c r="AK124" i="48" s="1"/>
  <c r="AF82" i="48"/>
  <c r="AL82" i="48" s="1"/>
  <c r="AH74" i="48"/>
  <c r="AN74" i="48" s="1"/>
  <c r="AE67" i="48"/>
  <c r="AK67" i="48" s="1"/>
  <c r="AF69" i="48"/>
  <c r="AL69" i="48" s="1"/>
  <c r="AK97" i="48"/>
  <c r="AQ84" i="48"/>
  <c r="AS84" i="48" s="1"/>
  <c r="AI193" i="48"/>
  <c r="AO193" i="48" s="1"/>
  <c r="AF186" i="48"/>
  <c r="AL186" i="48" s="1"/>
  <c r="AH68" i="48"/>
  <c r="AN68" i="48" s="1"/>
  <c r="AQ92" i="48"/>
  <c r="AS92" i="48" s="1"/>
  <c r="AG75" i="48"/>
  <c r="AM75" i="48" s="1"/>
  <c r="AQ68" i="48"/>
  <c r="AG192" i="48"/>
  <c r="AQ188" i="48"/>
  <c r="AF112" i="48"/>
  <c r="AL112" i="48" s="1"/>
  <c r="AF141" i="48"/>
  <c r="AI122" i="48"/>
  <c r="AO122" i="48" s="1"/>
  <c r="AE111" i="48"/>
  <c r="AK111" i="48" s="1"/>
  <c r="AG108" i="48"/>
  <c r="AM108" i="48" s="1"/>
  <c r="AG62" i="48"/>
  <c r="AI73" i="48"/>
  <c r="AQ28" i="48"/>
  <c r="DU8" i="48"/>
  <c r="EG8" i="48" s="1"/>
  <c r="EM8" i="48" s="1"/>
  <c r="ES8" i="48" s="1"/>
  <c r="DO8" i="48"/>
  <c r="EA8" i="48" s="1"/>
  <c r="AK60" i="48"/>
  <c r="EH195" i="44"/>
  <c r="EI195" i="44" s="1"/>
  <c r="EJ195" i="44" s="1"/>
  <c r="EK195" i="44" s="1"/>
  <c r="EB195" i="44"/>
  <c r="EC195" i="44" s="1"/>
  <c r="ED195" i="44" s="1"/>
  <c r="EE195" i="44" s="1"/>
  <c r="CX195" i="44"/>
  <c r="CY195" i="44" s="1"/>
  <c r="CZ195" i="44" s="1"/>
  <c r="DA195" i="44" s="1"/>
  <c r="CR195" i="44"/>
  <c r="CS195" i="44" s="1"/>
  <c r="CT195" i="44" s="1"/>
  <c r="CU195" i="44" s="1"/>
  <c r="BN195" i="44"/>
  <c r="BO195" i="44" s="1"/>
  <c r="BP195" i="44" s="1"/>
  <c r="BQ195" i="44" s="1"/>
  <c r="BH195" i="44"/>
  <c r="BI195" i="44" s="1"/>
  <c r="BJ195" i="44" s="1"/>
  <c r="BK195" i="44" s="1"/>
  <c r="AC195" i="44"/>
  <c r="AO195" i="44" s="1"/>
  <c r="AB195" i="44"/>
  <c r="AN195" i="44" s="1"/>
  <c r="AA195" i="44"/>
  <c r="AM195" i="44" s="1"/>
  <c r="Z195" i="44"/>
  <c r="AL195" i="44" s="1"/>
  <c r="Y195" i="44"/>
  <c r="AK195" i="44" s="1"/>
  <c r="EH194" i="44"/>
  <c r="EI194" i="44" s="1"/>
  <c r="EJ194" i="44" s="1"/>
  <c r="EK194" i="44" s="1"/>
  <c r="EB194" i="44"/>
  <c r="EC194" i="44" s="1"/>
  <c r="ED194" i="44" s="1"/>
  <c r="EE194" i="44" s="1"/>
  <c r="CX194" i="44"/>
  <c r="CY194" i="44" s="1"/>
  <c r="CZ194" i="44" s="1"/>
  <c r="DA194" i="44" s="1"/>
  <c r="CR194" i="44"/>
  <c r="CS194" i="44" s="1"/>
  <c r="CT194" i="44" s="1"/>
  <c r="CU194" i="44" s="1"/>
  <c r="BN194" i="44"/>
  <c r="BO194" i="44" s="1"/>
  <c r="BP194" i="44" s="1"/>
  <c r="BQ194" i="44" s="1"/>
  <c r="BH194" i="44"/>
  <c r="BI194" i="44" s="1"/>
  <c r="BJ194" i="44" s="1"/>
  <c r="BK194" i="44" s="1"/>
  <c r="AC194" i="44"/>
  <c r="AO194" i="44" s="1"/>
  <c r="AB194" i="44"/>
  <c r="AN194" i="44" s="1"/>
  <c r="AA194" i="44"/>
  <c r="AM194" i="44" s="1"/>
  <c r="Z194" i="44"/>
  <c r="AL194" i="44" s="1"/>
  <c r="Y194" i="44"/>
  <c r="AK194" i="44" s="1"/>
  <c r="EH193" i="44"/>
  <c r="EI193" i="44" s="1"/>
  <c r="EJ193" i="44" s="1"/>
  <c r="EK193" i="44" s="1"/>
  <c r="EB193" i="44"/>
  <c r="EC193" i="44" s="1"/>
  <c r="ED193" i="44" s="1"/>
  <c r="EE193" i="44" s="1"/>
  <c r="DY193" i="44"/>
  <c r="DY194" i="44" s="1"/>
  <c r="DY195" i="44" s="1"/>
  <c r="DX193" i="44"/>
  <c r="DX194" i="44" s="1"/>
  <c r="DX195" i="44" s="1"/>
  <c r="DW193" i="44"/>
  <c r="DW194" i="44" s="1"/>
  <c r="DW195" i="44" s="1"/>
  <c r="DV193" i="44"/>
  <c r="DV194" i="44" s="1"/>
  <c r="DV195" i="44" s="1"/>
  <c r="DS193" i="44"/>
  <c r="DS194" i="44" s="1"/>
  <c r="DS195" i="44" s="1"/>
  <c r="DR193" i="44"/>
  <c r="DR194" i="44" s="1"/>
  <c r="DR195" i="44" s="1"/>
  <c r="DQ193" i="44"/>
  <c r="DQ194" i="44" s="1"/>
  <c r="DQ195" i="44" s="1"/>
  <c r="DP193" i="44"/>
  <c r="DP194" i="44" s="1"/>
  <c r="DP195" i="44" s="1"/>
  <c r="DO193" i="44"/>
  <c r="DO194" i="44" s="1"/>
  <c r="DO195" i="44" s="1"/>
  <c r="CX193" i="44"/>
  <c r="CY193" i="44" s="1"/>
  <c r="CZ193" i="44" s="1"/>
  <c r="DA193" i="44" s="1"/>
  <c r="CR193" i="44"/>
  <c r="CS193" i="44" s="1"/>
  <c r="CT193" i="44" s="1"/>
  <c r="CU193" i="44" s="1"/>
  <c r="CO193" i="44"/>
  <c r="CO194" i="44" s="1"/>
  <c r="CO195" i="44" s="1"/>
  <c r="CN193" i="44"/>
  <c r="CN194" i="44" s="1"/>
  <c r="CN195" i="44" s="1"/>
  <c r="CM193" i="44"/>
  <c r="CM194" i="44" s="1"/>
  <c r="CM195" i="44" s="1"/>
  <c r="CL193" i="44"/>
  <c r="CL194" i="44" s="1"/>
  <c r="CL195" i="44" s="1"/>
  <c r="CI193" i="44"/>
  <c r="CI194" i="44" s="1"/>
  <c r="CI195" i="44" s="1"/>
  <c r="CH193" i="44"/>
  <c r="CH194" i="44" s="1"/>
  <c r="CH195" i="44" s="1"/>
  <c r="CG193" i="44"/>
  <c r="CG194" i="44" s="1"/>
  <c r="CG195" i="44" s="1"/>
  <c r="CF193" i="44"/>
  <c r="CF194" i="44" s="1"/>
  <c r="CF195" i="44" s="1"/>
  <c r="CE193" i="44"/>
  <c r="CE194" i="44" s="1"/>
  <c r="CE195" i="44" s="1"/>
  <c r="BN193" i="44"/>
  <c r="BO193" i="44" s="1"/>
  <c r="BP193" i="44" s="1"/>
  <c r="BQ193" i="44" s="1"/>
  <c r="BH193" i="44"/>
  <c r="BI193" i="44" s="1"/>
  <c r="BJ193" i="44" s="1"/>
  <c r="BK193" i="44" s="1"/>
  <c r="BE193" i="44"/>
  <c r="BE194" i="44" s="1"/>
  <c r="BE195" i="44" s="1"/>
  <c r="BD193" i="44"/>
  <c r="BD194" i="44" s="1"/>
  <c r="BD195" i="44" s="1"/>
  <c r="BC193" i="44"/>
  <c r="BC194" i="44" s="1"/>
  <c r="BC195" i="44" s="1"/>
  <c r="BB193" i="44"/>
  <c r="BB194" i="44" s="1"/>
  <c r="BB195" i="44" s="1"/>
  <c r="AY193" i="44"/>
  <c r="AY194" i="44" s="1"/>
  <c r="AY195" i="44" s="1"/>
  <c r="AX193" i="44"/>
  <c r="AX194" i="44" s="1"/>
  <c r="AX195" i="44" s="1"/>
  <c r="AW193" i="44"/>
  <c r="AW194" i="44" s="1"/>
  <c r="AW195" i="44" s="1"/>
  <c r="AV193" i="44"/>
  <c r="AV194" i="44" s="1"/>
  <c r="AV195" i="44" s="1"/>
  <c r="AU193" i="44"/>
  <c r="AU194" i="44" s="1"/>
  <c r="AU195" i="44" s="1"/>
  <c r="AC193" i="44"/>
  <c r="AO193" i="44" s="1"/>
  <c r="AB193" i="44"/>
  <c r="AN193" i="44" s="1"/>
  <c r="AA193" i="44"/>
  <c r="AM193" i="44" s="1"/>
  <c r="Z193" i="44"/>
  <c r="AL193" i="44" s="1"/>
  <c r="Y193" i="44"/>
  <c r="AK193" i="44" s="1"/>
  <c r="EH192" i="44"/>
  <c r="EI192" i="44" s="1"/>
  <c r="EJ192" i="44" s="1"/>
  <c r="EK192" i="44" s="1"/>
  <c r="EB192" i="44"/>
  <c r="EC192" i="44" s="1"/>
  <c r="ED192" i="44" s="1"/>
  <c r="EE192" i="44" s="1"/>
  <c r="CX192" i="44"/>
  <c r="CY192" i="44" s="1"/>
  <c r="CZ192" i="44" s="1"/>
  <c r="DA192" i="44" s="1"/>
  <c r="CR192" i="44"/>
  <c r="CS192" i="44" s="1"/>
  <c r="CT192" i="44" s="1"/>
  <c r="CU192" i="44" s="1"/>
  <c r="BN192" i="44"/>
  <c r="BO192" i="44" s="1"/>
  <c r="BP192" i="44" s="1"/>
  <c r="BQ192" i="44" s="1"/>
  <c r="BH192" i="44"/>
  <c r="BI192" i="44" s="1"/>
  <c r="BJ192" i="44" s="1"/>
  <c r="BK192" i="44" s="1"/>
  <c r="AR192" i="44"/>
  <c r="AC192" i="44"/>
  <c r="AB192" i="44"/>
  <c r="AN192" i="44" s="1"/>
  <c r="AA192" i="44"/>
  <c r="AM192" i="44" s="1"/>
  <c r="Z192" i="44"/>
  <c r="AL192" i="44" s="1"/>
  <c r="Y192" i="44"/>
  <c r="AK192" i="44" s="1"/>
  <c r="EH191" i="44"/>
  <c r="EI191" i="44" s="1"/>
  <c r="EJ191" i="44" s="1"/>
  <c r="EK191" i="44" s="1"/>
  <c r="EB191" i="44"/>
  <c r="EC191" i="44" s="1"/>
  <c r="ED191" i="44" s="1"/>
  <c r="EE191" i="44" s="1"/>
  <c r="CX191" i="44"/>
  <c r="CY191" i="44" s="1"/>
  <c r="CZ191" i="44" s="1"/>
  <c r="DA191" i="44" s="1"/>
  <c r="CR191" i="44"/>
  <c r="CS191" i="44" s="1"/>
  <c r="CT191" i="44" s="1"/>
  <c r="CU191" i="44" s="1"/>
  <c r="BN191" i="44"/>
  <c r="BO191" i="44" s="1"/>
  <c r="BP191" i="44" s="1"/>
  <c r="BQ191" i="44" s="1"/>
  <c r="BH191" i="44"/>
  <c r="BI191" i="44" s="1"/>
  <c r="BJ191" i="44" s="1"/>
  <c r="BK191" i="44" s="1"/>
  <c r="AC191" i="44"/>
  <c r="AO191" i="44" s="1"/>
  <c r="AB191" i="44"/>
  <c r="AN191" i="44" s="1"/>
  <c r="AA191" i="44"/>
  <c r="AM191" i="44" s="1"/>
  <c r="Z191" i="44"/>
  <c r="AL191" i="44" s="1"/>
  <c r="Y191" i="44"/>
  <c r="AK191" i="44" s="1"/>
  <c r="EH190" i="44"/>
  <c r="EI190" i="44" s="1"/>
  <c r="EJ190" i="44" s="1"/>
  <c r="EK190" i="44" s="1"/>
  <c r="EB190" i="44"/>
  <c r="EC190" i="44" s="1"/>
  <c r="ED190" i="44" s="1"/>
  <c r="EE190" i="44" s="1"/>
  <c r="CX190" i="44"/>
  <c r="CY190" i="44" s="1"/>
  <c r="CZ190" i="44" s="1"/>
  <c r="DA190" i="44" s="1"/>
  <c r="CR190" i="44"/>
  <c r="CS190" i="44" s="1"/>
  <c r="CT190" i="44" s="1"/>
  <c r="CU190" i="44" s="1"/>
  <c r="BN190" i="44"/>
  <c r="BO190" i="44" s="1"/>
  <c r="BP190" i="44" s="1"/>
  <c r="BQ190" i="44" s="1"/>
  <c r="BH190" i="44"/>
  <c r="BI190" i="44" s="1"/>
  <c r="BJ190" i="44" s="1"/>
  <c r="BK190" i="44" s="1"/>
  <c r="AC190" i="44"/>
  <c r="AO190" i="44" s="1"/>
  <c r="AB190" i="44"/>
  <c r="AN190" i="44" s="1"/>
  <c r="AA190" i="44"/>
  <c r="AM190" i="44" s="1"/>
  <c r="Z190" i="44"/>
  <c r="AL190" i="44" s="1"/>
  <c r="Y190" i="44"/>
  <c r="AK190" i="44" s="1"/>
  <c r="EH189" i="44"/>
  <c r="EI189" i="44" s="1"/>
  <c r="EJ189" i="44" s="1"/>
  <c r="EK189" i="44" s="1"/>
  <c r="EB189" i="44"/>
  <c r="EC189" i="44" s="1"/>
  <c r="ED189" i="44" s="1"/>
  <c r="EE189" i="44" s="1"/>
  <c r="DY189" i="44"/>
  <c r="DY190" i="44" s="1"/>
  <c r="DY191" i="44" s="1"/>
  <c r="DX189" i="44"/>
  <c r="DX190" i="44" s="1"/>
  <c r="DX191" i="44" s="1"/>
  <c r="DW189" i="44"/>
  <c r="DW190" i="44" s="1"/>
  <c r="DW191" i="44" s="1"/>
  <c r="DV189" i="44"/>
  <c r="DV190" i="44" s="1"/>
  <c r="DV191" i="44" s="1"/>
  <c r="DS189" i="44"/>
  <c r="DS190" i="44" s="1"/>
  <c r="DS191" i="44" s="1"/>
  <c r="DR189" i="44"/>
  <c r="DR190" i="44" s="1"/>
  <c r="DR191" i="44" s="1"/>
  <c r="DQ189" i="44"/>
  <c r="DQ190" i="44" s="1"/>
  <c r="DQ191" i="44" s="1"/>
  <c r="DP189" i="44"/>
  <c r="DP190" i="44" s="1"/>
  <c r="DP191" i="44" s="1"/>
  <c r="DO189" i="44"/>
  <c r="DO190" i="44" s="1"/>
  <c r="DO191" i="44" s="1"/>
  <c r="CX189" i="44"/>
  <c r="CY189" i="44" s="1"/>
  <c r="CZ189" i="44" s="1"/>
  <c r="DA189" i="44" s="1"/>
  <c r="CR189" i="44"/>
  <c r="CS189" i="44" s="1"/>
  <c r="CT189" i="44" s="1"/>
  <c r="CU189" i="44" s="1"/>
  <c r="CO189" i="44"/>
  <c r="CO190" i="44" s="1"/>
  <c r="CO191" i="44" s="1"/>
  <c r="CN189" i="44"/>
  <c r="CN190" i="44" s="1"/>
  <c r="CN191" i="44" s="1"/>
  <c r="CM189" i="44"/>
  <c r="CM190" i="44" s="1"/>
  <c r="CM191" i="44" s="1"/>
  <c r="CL189" i="44"/>
  <c r="CL190" i="44" s="1"/>
  <c r="CL191" i="44" s="1"/>
  <c r="CI189" i="44"/>
  <c r="CI190" i="44" s="1"/>
  <c r="CI191" i="44" s="1"/>
  <c r="CH189" i="44"/>
  <c r="CH190" i="44" s="1"/>
  <c r="CH191" i="44" s="1"/>
  <c r="CG189" i="44"/>
  <c r="CG190" i="44" s="1"/>
  <c r="CG191" i="44" s="1"/>
  <c r="CF189" i="44"/>
  <c r="CF190" i="44" s="1"/>
  <c r="CF191" i="44" s="1"/>
  <c r="CE189" i="44"/>
  <c r="CE190" i="44" s="1"/>
  <c r="CE191" i="44" s="1"/>
  <c r="BN189" i="44"/>
  <c r="BO189" i="44" s="1"/>
  <c r="BP189" i="44" s="1"/>
  <c r="BQ189" i="44" s="1"/>
  <c r="BH189" i="44"/>
  <c r="BI189" i="44" s="1"/>
  <c r="BJ189" i="44" s="1"/>
  <c r="BK189" i="44" s="1"/>
  <c r="BE189" i="44"/>
  <c r="BE190" i="44" s="1"/>
  <c r="BE191" i="44" s="1"/>
  <c r="BD189" i="44"/>
  <c r="BD190" i="44" s="1"/>
  <c r="BD191" i="44" s="1"/>
  <c r="BC189" i="44"/>
  <c r="BC190" i="44" s="1"/>
  <c r="BC191" i="44" s="1"/>
  <c r="BB189" i="44"/>
  <c r="BB190" i="44" s="1"/>
  <c r="BB191" i="44" s="1"/>
  <c r="AY189" i="44"/>
  <c r="AY190" i="44" s="1"/>
  <c r="AY191" i="44" s="1"/>
  <c r="AX189" i="44"/>
  <c r="AX190" i="44" s="1"/>
  <c r="AX191" i="44" s="1"/>
  <c r="AW189" i="44"/>
  <c r="AW190" i="44" s="1"/>
  <c r="AW191" i="44" s="1"/>
  <c r="AV189" i="44"/>
  <c r="AV190" i="44" s="1"/>
  <c r="AV191" i="44" s="1"/>
  <c r="AU189" i="44"/>
  <c r="AU190" i="44" s="1"/>
  <c r="AU191" i="44" s="1"/>
  <c r="AC189" i="44"/>
  <c r="AO189" i="44" s="1"/>
  <c r="AB189" i="44"/>
  <c r="AN189" i="44" s="1"/>
  <c r="AA189" i="44"/>
  <c r="AM189" i="44" s="1"/>
  <c r="Z189" i="44"/>
  <c r="AL189" i="44" s="1"/>
  <c r="Y189" i="44"/>
  <c r="AK189" i="44" s="1"/>
  <c r="EH188" i="44"/>
  <c r="EI188" i="44" s="1"/>
  <c r="EJ188" i="44" s="1"/>
  <c r="EK188" i="44" s="1"/>
  <c r="EB188" i="44"/>
  <c r="EC188" i="44" s="1"/>
  <c r="ED188" i="44" s="1"/>
  <c r="EE188" i="44" s="1"/>
  <c r="CX188" i="44"/>
  <c r="CY188" i="44" s="1"/>
  <c r="CZ188" i="44" s="1"/>
  <c r="DA188" i="44" s="1"/>
  <c r="CR188" i="44"/>
  <c r="CS188" i="44" s="1"/>
  <c r="CT188" i="44" s="1"/>
  <c r="CU188" i="44" s="1"/>
  <c r="BN188" i="44"/>
  <c r="BO188" i="44" s="1"/>
  <c r="BP188" i="44" s="1"/>
  <c r="BQ188" i="44" s="1"/>
  <c r="BH188" i="44"/>
  <c r="BI188" i="44" s="1"/>
  <c r="BJ188" i="44" s="1"/>
  <c r="BK188" i="44" s="1"/>
  <c r="AR188" i="44"/>
  <c r="AC188" i="44"/>
  <c r="AO188" i="44" s="1"/>
  <c r="AB188" i="44"/>
  <c r="AN188" i="44" s="1"/>
  <c r="AA188" i="44"/>
  <c r="AM188" i="44" s="1"/>
  <c r="Z188" i="44"/>
  <c r="AL188" i="44" s="1"/>
  <c r="Y188" i="44"/>
  <c r="AK188" i="44" s="1"/>
  <c r="EH187" i="44"/>
  <c r="EI187" i="44" s="1"/>
  <c r="EJ187" i="44" s="1"/>
  <c r="EK187" i="44" s="1"/>
  <c r="EB187" i="44"/>
  <c r="EC187" i="44" s="1"/>
  <c r="ED187" i="44" s="1"/>
  <c r="EE187" i="44" s="1"/>
  <c r="CX187" i="44"/>
  <c r="CY187" i="44" s="1"/>
  <c r="CZ187" i="44" s="1"/>
  <c r="DA187" i="44" s="1"/>
  <c r="CR187" i="44"/>
  <c r="CS187" i="44" s="1"/>
  <c r="CT187" i="44" s="1"/>
  <c r="CU187" i="44" s="1"/>
  <c r="BN187" i="44"/>
  <c r="BO187" i="44" s="1"/>
  <c r="BP187" i="44" s="1"/>
  <c r="BQ187" i="44" s="1"/>
  <c r="BH187" i="44"/>
  <c r="BI187" i="44" s="1"/>
  <c r="BJ187" i="44" s="1"/>
  <c r="BK187" i="44" s="1"/>
  <c r="AC187" i="44"/>
  <c r="AO187" i="44" s="1"/>
  <c r="AB187" i="44"/>
  <c r="AN187" i="44" s="1"/>
  <c r="AA187" i="44"/>
  <c r="AM187" i="44" s="1"/>
  <c r="Z187" i="44"/>
  <c r="AL187" i="44" s="1"/>
  <c r="Y187" i="44"/>
  <c r="AK187" i="44" s="1"/>
  <c r="EH186" i="44"/>
  <c r="EI186" i="44" s="1"/>
  <c r="EJ186" i="44" s="1"/>
  <c r="EK186" i="44" s="1"/>
  <c r="EB186" i="44"/>
  <c r="EC186" i="44" s="1"/>
  <c r="ED186" i="44" s="1"/>
  <c r="EE186" i="44" s="1"/>
  <c r="CX186" i="44"/>
  <c r="CY186" i="44" s="1"/>
  <c r="CZ186" i="44" s="1"/>
  <c r="DA186" i="44" s="1"/>
  <c r="CR186" i="44"/>
  <c r="CS186" i="44" s="1"/>
  <c r="CT186" i="44" s="1"/>
  <c r="CU186" i="44" s="1"/>
  <c r="BN186" i="44"/>
  <c r="BO186" i="44" s="1"/>
  <c r="BP186" i="44" s="1"/>
  <c r="BQ186" i="44" s="1"/>
  <c r="BH186" i="44"/>
  <c r="BI186" i="44" s="1"/>
  <c r="BJ186" i="44" s="1"/>
  <c r="BK186" i="44" s="1"/>
  <c r="AC186" i="44"/>
  <c r="AO186" i="44" s="1"/>
  <c r="AB186" i="44"/>
  <c r="AN186" i="44" s="1"/>
  <c r="AA186" i="44"/>
  <c r="AM186" i="44" s="1"/>
  <c r="Z186" i="44"/>
  <c r="AL186" i="44" s="1"/>
  <c r="Y186" i="44"/>
  <c r="AK186" i="44" s="1"/>
  <c r="EH185" i="44"/>
  <c r="EI185" i="44" s="1"/>
  <c r="EJ185" i="44" s="1"/>
  <c r="EK185" i="44" s="1"/>
  <c r="EB185" i="44"/>
  <c r="EC185" i="44" s="1"/>
  <c r="ED185" i="44" s="1"/>
  <c r="EE185" i="44" s="1"/>
  <c r="DY185" i="44"/>
  <c r="DY186" i="44" s="1"/>
  <c r="DY187" i="44" s="1"/>
  <c r="DX185" i="44"/>
  <c r="DX186" i="44" s="1"/>
  <c r="DX187" i="44" s="1"/>
  <c r="DW185" i="44"/>
  <c r="DW186" i="44" s="1"/>
  <c r="DW187" i="44" s="1"/>
  <c r="DV185" i="44"/>
  <c r="DV186" i="44" s="1"/>
  <c r="DV187" i="44" s="1"/>
  <c r="DS185" i="44"/>
  <c r="DS186" i="44" s="1"/>
  <c r="DS187" i="44" s="1"/>
  <c r="DR185" i="44"/>
  <c r="DR186" i="44" s="1"/>
  <c r="DR187" i="44" s="1"/>
  <c r="DQ185" i="44"/>
  <c r="DQ186" i="44" s="1"/>
  <c r="DQ187" i="44" s="1"/>
  <c r="DP185" i="44"/>
  <c r="DP186" i="44" s="1"/>
  <c r="DP187" i="44" s="1"/>
  <c r="DO185" i="44"/>
  <c r="DO186" i="44" s="1"/>
  <c r="DO187" i="44" s="1"/>
  <c r="CX185" i="44"/>
  <c r="CY185" i="44" s="1"/>
  <c r="CZ185" i="44" s="1"/>
  <c r="DA185" i="44" s="1"/>
  <c r="CR185" i="44"/>
  <c r="CS185" i="44" s="1"/>
  <c r="CT185" i="44" s="1"/>
  <c r="CU185" i="44" s="1"/>
  <c r="CO185" i="44"/>
  <c r="CO186" i="44" s="1"/>
  <c r="CO187" i="44" s="1"/>
  <c r="CN185" i="44"/>
  <c r="CN186" i="44" s="1"/>
  <c r="CN187" i="44" s="1"/>
  <c r="CM185" i="44"/>
  <c r="CM186" i="44" s="1"/>
  <c r="CM187" i="44" s="1"/>
  <c r="CL185" i="44"/>
  <c r="CL186" i="44" s="1"/>
  <c r="CL187" i="44" s="1"/>
  <c r="CI185" i="44"/>
  <c r="CI186" i="44" s="1"/>
  <c r="CI187" i="44" s="1"/>
  <c r="CH185" i="44"/>
  <c r="CH186" i="44" s="1"/>
  <c r="CH187" i="44" s="1"/>
  <c r="CG185" i="44"/>
  <c r="CG186" i="44" s="1"/>
  <c r="CG187" i="44" s="1"/>
  <c r="CF185" i="44"/>
  <c r="CF186" i="44" s="1"/>
  <c r="CF187" i="44" s="1"/>
  <c r="CE185" i="44"/>
  <c r="CE186" i="44" s="1"/>
  <c r="CE187" i="44" s="1"/>
  <c r="BN185" i="44"/>
  <c r="BO185" i="44" s="1"/>
  <c r="BP185" i="44" s="1"/>
  <c r="BQ185" i="44" s="1"/>
  <c r="BH185" i="44"/>
  <c r="BI185" i="44" s="1"/>
  <c r="BJ185" i="44" s="1"/>
  <c r="BK185" i="44" s="1"/>
  <c r="BE185" i="44"/>
  <c r="BE186" i="44" s="1"/>
  <c r="BE187" i="44" s="1"/>
  <c r="BD185" i="44"/>
  <c r="BD186" i="44" s="1"/>
  <c r="BD187" i="44" s="1"/>
  <c r="BC185" i="44"/>
  <c r="BC186" i="44" s="1"/>
  <c r="BC187" i="44" s="1"/>
  <c r="BB185" i="44"/>
  <c r="BB186" i="44" s="1"/>
  <c r="BB187" i="44" s="1"/>
  <c r="AY185" i="44"/>
  <c r="AY186" i="44" s="1"/>
  <c r="AY187" i="44" s="1"/>
  <c r="AX185" i="44"/>
  <c r="AX186" i="44" s="1"/>
  <c r="AX187" i="44" s="1"/>
  <c r="AW185" i="44"/>
  <c r="AW186" i="44" s="1"/>
  <c r="AW187" i="44" s="1"/>
  <c r="AV185" i="44"/>
  <c r="AV186" i="44" s="1"/>
  <c r="AV187" i="44" s="1"/>
  <c r="AU185" i="44"/>
  <c r="AU186" i="44" s="1"/>
  <c r="AU187" i="44" s="1"/>
  <c r="AC185" i="44"/>
  <c r="AO185" i="44" s="1"/>
  <c r="AB185" i="44"/>
  <c r="AN185" i="44" s="1"/>
  <c r="AA185" i="44"/>
  <c r="AM185" i="44" s="1"/>
  <c r="Z185" i="44"/>
  <c r="AL185" i="44" s="1"/>
  <c r="Y185" i="44"/>
  <c r="AK185" i="44" s="1"/>
  <c r="EH184" i="44"/>
  <c r="EI184" i="44" s="1"/>
  <c r="EJ184" i="44" s="1"/>
  <c r="EK184" i="44" s="1"/>
  <c r="EB184" i="44"/>
  <c r="EC184" i="44" s="1"/>
  <c r="ED184" i="44" s="1"/>
  <c r="EE184" i="44" s="1"/>
  <c r="CX184" i="44"/>
  <c r="CY184" i="44" s="1"/>
  <c r="CZ184" i="44" s="1"/>
  <c r="DA184" i="44" s="1"/>
  <c r="CR184" i="44"/>
  <c r="CS184" i="44" s="1"/>
  <c r="CT184" i="44" s="1"/>
  <c r="CU184" i="44" s="1"/>
  <c r="BP184" i="44"/>
  <c r="BQ184" i="44" s="1"/>
  <c r="BH184" i="44"/>
  <c r="BI184" i="44" s="1"/>
  <c r="BJ184" i="44" s="1"/>
  <c r="BK184" i="44" s="1"/>
  <c r="AR184" i="44"/>
  <c r="AC184" i="44"/>
  <c r="AO184" i="44" s="1"/>
  <c r="AB184" i="44"/>
  <c r="AN184" i="44" s="1"/>
  <c r="AA184" i="44"/>
  <c r="AM184" i="44" s="1"/>
  <c r="Z184" i="44"/>
  <c r="AL184" i="44" s="1"/>
  <c r="Y184" i="44"/>
  <c r="AK184" i="44" s="1"/>
  <c r="AC195" i="9"/>
  <c r="AO195" i="9" s="1"/>
  <c r="AB195" i="9"/>
  <c r="AN195" i="9" s="1"/>
  <c r="AA195" i="9"/>
  <c r="AM195" i="9" s="1"/>
  <c r="Z195" i="9"/>
  <c r="AL195" i="9" s="1"/>
  <c r="Y195" i="9"/>
  <c r="AK195" i="9" s="1"/>
  <c r="AC194" i="9"/>
  <c r="AO194" i="9" s="1"/>
  <c r="AB194" i="9"/>
  <c r="AN194" i="9" s="1"/>
  <c r="AA194" i="9"/>
  <c r="AM194" i="9" s="1"/>
  <c r="Z194" i="9"/>
  <c r="AL194" i="9" s="1"/>
  <c r="Y194" i="9"/>
  <c r="AK194" i="9" s="1"/>
  <c r="AC193" i="9"/>
  <c r="AO193" i="9" s="1"/>
  <c r="AB193" i="9"/>
  <c r="AN193" i="9" s="1"/>
  <c r="AA193" i="9"/>
  <c r="AM193" i="9" s="1"/>
  <c r="Z193" i="9"/>
  <c r="AL193" i="9" s="1"/>
  <c r="Y193" i="9"/>
  <c r="AK193" i="9" s="1"/>
  <c r="AS192" i="9"/>
  <c r="AC192" i="9"/>
  <c r="AO192" i="9" s="1"/>
  <c r="AB192" i="9"/>
  <c r="AN192" i="9" s="1"/>
  <c r="AA192" i="9"/>
  <c r="AM192" i="9" s="1"/>
  <c r="Z192" i="9"/>
  <c r="AL192" i="9" s="1"/>
  <c r="Y192" i="9"/>
  <c r="AK192" i="9" s="1"/>
  <c r="AC191" i="9"/>
  <c r="AO191" i="9" s="1"/>
  <c r="AB191" i="9"/>
  <c r="AN191" i="9" s="1"/>
  <c r="AA191" i="9"/>
  <c r="AM191" i="9" s="1"/>
  <c r="Z191" i="9"/>
  <c r="AL191" i="9" s="1"/>
  <c r="Y191" i="9"/>
  <c r="AK191" i="9" s="1"/>
  <c r="AC190" i="9"/>
  <c r="AO190" i="9" s="1"/>
  <c r="AB190" i="9"/>
  <c r="AN190" i="9" s="1"/>
  <c r="AA190" i="9"/>
  <c r="AM190" i="9" s="1"/>
  <c r="Z190" i="9"/>
  <c r="AL190" i="9" s="1"/>
  <c r="Y190" i="9"/>
  <c r="AK190" i="9" s="1"/>
  <c r="AC189" i="9"/>
  <c r="AO189" i="9" s="1"/>
  <c r="AB189" i="9"/>
  <c r="AN189" i="9" s="1"/>
  <c r="AA189" i="9"/>
  <c r="AM189" i="9" s="1"/>
  <c r="Z189" i="9"/>
  <c r="AL189" i="9" s="1"/>
  <c r="Y189" i="9"/>
  <c r="AK189" i="9" s="1"/>
  <c r="AS188" i="9"/>
  <c r="AC188" i="9"/>
  <c r="AO188" i="9" s="1"/>
  <c r="AB188" i="9"/>
  <c r="AN188" i="9" s="1"/>
  <c r="AA188" i="9"/>
  <c r="AM188" i="9" s="1"/>
  <c r="Z188" i="9"/>
  <c r="AL188" i="9" s="1"/>
  <c r="Y188" i="9"/>
  <c r="AK188" i="9" s="1"/>
  <c r="AC187" i="9"/>
  <c r="AO187" i="9" s="1"/>
  <c r="AB187" i="9"/>
  <c r="AN187" i="9" s="1"/>
  <c r="AA187" i="9"/>
  <c r="AM187" i="9" s="1"/>
  <c r="Z187" i="9"/>
  <c r="AL187" i="9" s="1"/>
  <c r="Y187" i="9"/>
  <c r="AK187" i="9" s="1"/>
  <c r="AC186" i="9"/>
  <c r="AO186" i="9" s="1"/>
  <c r="AB186" i="9"/>
  <c r="AN186" i="9" s="1"/>
  <c r="AA186" i="9"/>
  <c r="AM186" i="9" s="1"/>
  <c r="Z186" i="9"/>
  <c r="AL186" i="9" s="1"/>
  <c r="Y186" i="9"/>
  <c r="AK186" i="9" s="1"/>
  <c r="AC185" i="9"/>
  <c r="AO185" i="9" s="1"/>
  <c r="AB185" i="9"/>
  <c r="AN185" i="9" s="1"/>
  <c r="AA185" i="9"/>
  <c r="AM185" i="9" s="1"/>
  <c r="Z185" i="9"/>
  <c r="AL185" i="9" s="1"/>
  <c r="Y185" i="9"/>
  <c r="AK185" i="9" s="1"/>
  <c r="AS184" i="9"/>
  <c r="AC184" i="9"/>
  <c r="AO184" i="9" s="1"/>
  <c r="AB184" i="9"/>
  <c r="AN184" i="9" s="1"/>
  <c r="AA184" i="9"/>
  <c r="AM184" i="9" s="1"/>
  <c r="Z184" i="9"/>
  <c r="AL184" i="9" s="1"/>
  <c r="Y184" i="9"/>
  <c r="AK184" i="9" s="1"/>
  <c r="AS32" i="48" l="1"/>
  <c r="AS24" i="48"/>
  <c r="AR140" i="48"/>
  <c r="AS140" i="48" s="1"/>
  <c r="AR72" i="48"/>
  <c r="AS72" i="48" s="1"/>
  <c r="AS76" i="48"/>
  <c r="AK30" i="48"/>
  <c r="AR192" i="48"/>
  <c r="AS192" i="48" s="1"/>
  <c r="AS28" i="48"/>
  <c r="AR60" i="48"/>
  <c r="AS60" i="48" s="1"/>
  <c r="AL141" i="48"/>
  <c r="AM62" i="48"/>
  <c r="AR96" i="48"/>
  <c r="AS96" i="48" s="1"/>
  <c r="AR184" i="48"/>
  <c r="AS184" i="48" s="1"/>
  <c r="AO73" i="48"/>
  <c r="AR188" i="48"/>
  <c r="AS188" i="48" s="1"/>
  <c r="AM192" i="48"/>
  <c r="AM100" i="48"/>
  <c r="AR80" i="48"/>
  <c r="AS80" i="48" s="1"/>
  <c r="AR64" i="48"/>
  <c r="AS64" i="48" s="1"/>
  <c r="AR68" i="48"/>
  <c r="AS68" i="48" s="1"/>
  <c r="AK80" i="48"/>
  <c r="AQ192" i="44"/>
  <c r="AS192" i="44" s="1"/>
  <c r="AO192" i="44"/>
  <c r="AQ184" i="44"/>
  <c r="AS184" i="44" s="1"/>
  <c r="AQ188" i="44"/>
  <c r="AS188" i="44" s="1"/>
  <c r="EH83" i="44" l="1"/>
  <c r="EI83" i="44" s="1"/>
  <c r="EJ83" i="44" s="1"/>
  <c r="EK83" i="44" s="1"/>
  <c r="EB83" i="44"/>
  <c r="EC83" i="44" s="1"/>
  <c r="ED83" i="44" s="1"/>
  <c r="EE83" i="44" s="1"/>
  <c r="CX83" i="44"/>
  <c r="CY83" i="44" s="1"/>
  <c r="CZ83" i="44" s="1"/>
  <c r="DA83" i="44" s="1"/>
  <c r="CR83" i="44"/>
  <c r="CS83" i="44" s="1"/>
  <c r="CT83" i="44" s="1"/>
  <c r="CU83" i="44" s="1"/>
  <c r="BN83" i="44"/>
  <c r="BO83" i="44" s="1"/>
  <c r="BP83" i="44" s="1"/>
  <c r="BQ83" i="44" s="1"/>
  <c r="BH83" i="44"/>
  <c r="BI83" i="44" s="1"/>
  <c r="BJ83" i="44" s="1"/>
  <c r="BK83" i="44" s="1"/>
  <c r="AC83" i="44"/>
  <c r="AO83" i="44" s="1"/>
  <c r="AB83" i="44"/>
  <c r="AN83" i="44" s="1"/>
  <c r="AA83" i="44"/>
  <c r="AM83" i="44" s="1"/>
  <c r="Z83" i="44"/>
  <c r="AL83" i="44" s="1"/>
  <c r="Y83" i="44"/>
  <c r="AK83" i="44" s="1"/>
  <c r="EH82" i="44"/>
  <c r="EI82" i="44" s="1"/>
  <c r="EJ82" i="44" s="1"/>
  <c r="EK82" i="44" s="1"/>
  <c r="EB82" i="44"/>
  <c r="EC82" i="44" s="1"/>
  <c r="ED82" i="44" s="1"/>
  <c r="EE82" i="44" s="1"/>
  <c r="CX82" i="44"/>
  <c r="CY82" i="44" s="1"/>
  <c r="CZ82" i="44" s="1"/>
  <c r="DA82" i="44" s="1"/>
  <c r="CR82" i="44"/>
  <c r="CS82" i="44" s="1"/>
  <c r="CT82" i="44" s="1"/>
  <c r="CU82" i="44" s="1"/>
  <c r="BN82" i="44"/>
  <c r="BO82" i="44" s="1"/>
  <c r="BP82" i="44" s="1"/>
  <c r="BQ82" i="44" s="1"/>
  <c r="BH82" i="44"/>
  <c r="BI82" i="44" s="1"/>
  <c r="BJ82" i="44" s="1"/>
  <c r="BK82" i="44" s="1"/>
  <c r="AC82" i="44"/>
  <c r="AO82" i="44" s="1"/>
  <c r="AB82" i="44"/>
  <c r="AN82" i="44" s="1"/>
  <c r="AA82" i="44"/>
  <c r="AM82" i="44" s="1"/>
  <c r="Z82" i="44"/>
  <c r="AL82" i="44" s="1"/>
  <c r="Y82" i="44"/>
  <c r="AK82" i="44" s="1"/>
  <c r="EH81" i="44"/>
  <c r="EI81" i="44" s="1"/>
  <c r="EJ81" i="44" s="1"/>
  <c r="EK81" i="44" s="1"/>
  <c r="EB81" i="44"/>
  <c r="EC81" i="44" s="1"/>
  <c r="ED81" i="44" s="1"/>
  <c r="EE81" i="44" s="1"/>
  <c r="DY81" i="44"/>
  <c r="DY82" i="44" s="1"/>
  <c r="DY83" i="44" s="1"/>
  <c r="DX81" i="44"/>
  <c r="DX82" i="44" s="1"/>
  <c r="DX83" i="44" s="1"/>
  <c r="DW81" i="44"/>
  <c r="DW82" i="44" s="1"/>
  <c r="DW83" i="44" s="1"/>
  <c r="DV81" i="44"/>
  <c r="DV82" i="44" s="1"/>
  <c r="DV83" i="44" s="1"/>
  <c r="DU81" i="44"/>
  <c r="DU82" i="44" s="1"/>
  <c r="DU83" i="44" s="1"/>
  <c r="DS81" i="44"/>
  <c r="DS82" i="44" s="1"/>
  <c r="DS83" i="44" s="1"/>
  <c r="DR81" i="44"/>
  <c r="DR82" i="44" s="1"/>
  <c r="DR83" i="44" s="1"/>
  <c r="DQ81" i="44"/>
  <c r="DQ82" i="44" s="1"/>
  <c r="DQ83" i="44" s="1"/>
  <c r="DP81" i="44"/>
  <c r="DP82" i="44" s="1"/>
  <c r="DP83" i="44" s="1"/>
  <c r="DO81" i="44"/>
  <c r="DO82" i="44" s="1"/>
  <c r="DO83" i="44" s="1"/>
  <c r="CX81" i="44"/>
  <c r="CY81" i="44" s="1"/>
  <c r="CZ81" i="44" s="1"/>
  <c r="DA81" i="44" s="1"/>
  <c r="CR81" i="44"/>
  <c r="CS81" i="44" s="1"/>
  <c r="CT81" i="44" s="1"/>
  <c r="CU81" i="44" s="1"/>
  <c r="CO81" i="44"/>
  <c r="CO82" i="44" s="1"/>
  <c r="CO83" i="44" s="1"/>
  <c r="CN81" i="44"/>
  <c r="CN82" i="44" s="1"/>
  <c r="CN83" i="44" s="1"/>
  <c r="CM81" i="44"/>
  <c r="CM82" i="44" s="1"/>
  <c r="CM83" i="44" s="1"/>
  <c r="CL81" i="44"/>
  <c r="CL82" i="44" s="1"/>
  <c r="CL83" i="44" s="1"/>
  <c r="CK81" i="44"/>
  <c r="CK82" i="44" s="1"/>
  <c r="CK83" i="44" s="1"/>
  <c r="CI81" i="44"/>
  <c r="CI82" i="44" s="1"/>
  <c r="CI83" i="44" s="1"/>
  <c r="CH81" i="44"/>
  <c r="CH82" i="44" s="1"/>
  <c r="CH83" i="44" s="1"/>
  <c r="CG81" i="44"/>
  <c r="CG82" i="44" s="1"/>
  <c r="CG83" i="44" s="1"/>
  <c r="CF81" i="44"/>
  <c r="CF82" i="44" s="1"/>
  <c r="CF83" i="44" s="1"/>
  <c r="CE81" i="44"/>
  <c r="CE82" i="44" s="1"/>
  <c r="CE83" i="44" s="1"/>
  <c r="BN81" i="44"/>
  <c r="BO81" i="44" s="1"/>
  <c r="BP81" i="44" s="1"/>
  <c r="BQ81" i="44" s="1"/>
  <c r="BH81" i="44"/>
  <c r="BI81" i="44" s="1"/>
  <c r="BJ81" i="44" s="1"/>
  <c r="BK81" i="44" s="1"/>
  <c r="BE81" i="44"/>
  <c r="BE82" i="44" s="1"/>
  <c r="BE83" i="44" s="1"/>
  <c r="BD81" i="44"/>
  <c r="BD82" i="44" s="1"/>
  <c r="BD83" i="44" s="1"/>
  <c r="BC81" i="44"/>
  <c r="BC82" i="44" s="1"/>
  <c r="BC83" i="44" s="1"/>
  <c r="BB81" i="44"/>
  <c r="BB82" i="44" s="1"/>
  <c r="BB83" i="44" s="1"/>
  <c r="BA81" i="44"/>
  <c r="BA82" i="44" s="1"/>
  <c r="BA83" i="44" s="1"/>
  <c r="AY81" i="44"/>
  <c r="AY82" i="44" s="1"/>
  <c r="AY83" i="44" s="1"/>
  <c r="AX81" i="44"/>
  <c r="AX82" i="44" s="1"/>
  <c r="AX83" i="44" s="1"/>
  <c r="AW81" i="44"/>
  <c r="AW82" i="44" s="1"/>
  <c r="AW83" i="44" s="1"/>
  <c r="AV81" i="44"/>
  <c r="AV82" i="44" s="1"/>
  <c r="AV83" i="44" s="1"/>
  <c r="AU81" i="44"/>
  <c r="AU82" i="44" s="1"/>
  <c r="AU83" i="44" s="1"/>
  <c r="AC81" i="44"/>
  <c r="AO81" i="44" s="1"/>
  <c r="AB81" i="44"/>
  <c r="AN81" i="44" s="1"/>
  <c r="AA81" i="44"/>
  <c r="AM81" i="44" s="1"/>
  <c r="Z81" i="44"/>
  <c r="AL81" i="44" s="1"/>
  <c r="Y81" i="44"/>
  <c r="AK81" i="44" s="1"/>
  <c r="EH80" i="44"/>
  <c r="EI80" i="44" s="1"/>
  <c r="EJ80" i="44" s="1"/>
  <c r="EK80" i="44" s="1"/>
  <c r="EB80" i="44"/>
  <c r="EC80" i="44" s="1"/>
  <c r="ED80" i="44" s="1"/>
  <c r="EE80" i="44" s="1"/>
  <c r="CX80" i="44"/>
  <c r="CY80" i="44" s="1"/>
  <c r="CZ80" i="44" s="1"/>
  <c r="DA80" i="44" s="1"/>
  <c r="CR80" i="44"/>
  <c r="CS80" i="44" s="1"/>
  <c r="CT80" i="44" s="1"/>
  <c r="CU80" i="44" s="1"/>
  <c r="BN80" i="44"/>
  <c r="BO80" i="44" s="1"/>
  <c r="BP80" i="44" s="1"/>
  <c r="BQ80" i="44" s="1"/>
  <c r="BH80" i="44"/>
  <c r="BI80" i="44" s="1"/>
  <c r="BJ80" i="44" s="1"/>
  <c r="BK80" i="44" s="1"/>
  <c r="AR80" i="44"/>
  <c r="AC80" i="44"/>
  <c r="AO80" i="44" s="1"/>
  <c r="AB80" i="44"/>
  <c r="AN80" i="44" s="1"/>
  <c r="AA80" i="44"/>
  <c r="AM80" i="44" s="1"/>
  <c r="Z80" i="44"/>
  <c r="AL80" i="44" s="1"/>
  <c r="Y80" i="44"/>
  <c r="AC83" i="9"/>
  <c r="AO83" i="9" s="1"/>
  <c r="AB83" i="9"/>
  <c r="AN83" i="9" s="1"/>
  <c r="AA83" i="9"/>
  <c r="AM83" i="9" s="1"/>
  <c r="Z83" i="9"/>
  <c r="AL83" i="9" s="1"/>
  <c r="Y83" i="9"/>
  <c r="AK83" i="9" s="1"/>
  <c r="AC82" i="9"/>
  <c r="AO82" i="9" s="1"/>
  <c r="AB82" i="9"/>
  <c r="AN82" i="9" s="1"/>
  <c r="AA82" i="9"/>
  <c r="AM82" i="9" s="1"/>
  <c r="Z82" i="9"/>
  <c r="AL82" i="9" s="1"/>
  <c r="Y82" i="9"/>
  <c r="AK82" i="9" s="1"/>
  <c r="AC81" i="9"/>
  <c r="AO81" i="9" s="1"/>
  <c r="AB81" i="9"/>
  <c r="AN81" i="9" s="1"/>
  <c r="AA81" i="9"/>
  <c r="AM81" i="9" s="1"/>
  <c r="Z81" i="9"/>
  <c r="AL81" i="9" s="1"/>
  <c r="Y81" i="9"/>
  <c r="AK81" i="9" s="1"/>
  <c r="AS80" i="9"/>
  <c r="AC80" i="9"/>
  <c r="AO80" i="9" s="1"/>
  <c r="AB80" i="9"/>
  <c r="AN80" i="9" s="1"/>
  <c r="AA80" i="9"/>
  <c r="AM80" i="9" s="1"/>
  <c r="Z80" i="9"/>
  <c r="AL80" i="9" s="1"/>
  <c r="Y80" i="9"/>
  <c r="AK80" i="9" s="1"/>
  <c r="AQ80" i="44" l="1"/>
  <c r="AS80" i="44" s="1"/>
  <c r="AK80" i="44"/>
  <c r="AO183" i="44"/>
  <c r="AN183" i="44"/>
  <c r="AM183" i="44"/>
  <c r="AL183" i="44"/>
  <c r="AK183" i="44"/>
  <c r="AO182" i="44"/>
  <c r="AN182" i="44"/>
  <c r="AM182" i="44"/>
  <c r="AL182" i="44"/>
  <c r="AK182" i="44"/>
  <c r="AO181" i="44"/>
  <c r="AN181" i="44"/>
  <c r="AM181" i="44"/>
  <c r="AL181" i="44"/>
  <c r="AK181" i="44"/>
  <c r="AO180" i="44"/>
  <c r="AN180" i="44"/>
  <c r="AM180" i="44"/>
  <c r="AL180" i="44"/>
  <c r="AK180" i="44"/>
  <c r="AO179" i="44"/>
  <c r="AN179" i="44"/>
  <c r="AM179" i="44"/>
  <c r="AL179" i="44"/>
  <c r="AK179" i="44"/>
  <c r="AO178" i="44"/>
  <c r="AN178" i="44"/>
  <c r="AM178" i="44"/>
  <c r="AL178" i="44"/>
  <c r="AK178" i="44"/>
  <c r="EH177" i="44"/>
  <c r="EI177" i="44" s="1"/>
  <c r="EJ177" i="44" s="1"/>
  <c r="EK177" i="44" s="1"/>
  <c r="EB177" i="44"/>
  <c r="EC177" i="44" s="1"/>
  <c r="ED177" i="44" s="1"/>
  <c r="EE177" i="44" s="1"/>
  <c r="CX177" i="44"/>
  <c r="CY177" i="44" s="1"/>
  <c r="CZ177" i="44" s="1"/>
  <c r="DA177" i="44" s="1"/>
  <c r="CR177" i="44"/>
  <c r="CS177" i="44" s="1"/>
  <c r="CT177" i="44" s="1"/>
  <c r="CU177" i="44" s="1"/>
  <c r="BN177" i="44"/>
  <c r="BO177" i="44" s="1"/>
  <c r="BP177" i="44" s="1"/>
  <c r="BQ177" i="44" s="1"/>
  <c r="BH177" i="44"/>
  <c r="BI177" i="44" s="1"/>
  <c r="BJ177" i="44" s="1"/>
  <c r="BK177" i="44" s="1"/>
  <c r="AC177" i="44"/>
  <c r="AO177" i="44" s="1"/>
  <c r="AB177" i="44"/>
  <c r="AN177" i="44" s="1"/>
  <c r="AA177" i="44"/>
  <c r="AM177" i="44" s="1"/>
  <c r="Z177" i="44"/>
  <c r="AL177" i="44" s="1"/>
  <c r="Y177" i="44"/>
  <c r="AK177" i="44" s="1"/>
  <c r="EH176" i="44"/>
  <c r="EI176" i="44" s="1"/>
  <c r="EJ176" i="44" s="1"/>
  <c r="EK176" i="44" s="1"/>
  <c r="EB176" i="44"/>
  <c r="EC176" i="44" s="1"/>
  <c r="ED176" i="44" s="1"/>
  <c r="EE176" i="44" s="1"/>
  <c r="CX176" i="44"/>
  <c r="CY176" i="44" s="1"/>
  <c r="CZ176" i="44" s="1"/>
  <c r="DA176" i="44" s="1"/>
  <c r="CR176" i="44"/>
  <c r="CS176" i="44" s="1"/>
  <c r="CT176" i="44" s="1"/>
  <c r="CU176" i="44" s="1"/>
  <c r="BN176" i="44"/>
  <c r="BO176" i="44" s="1"/>
  <c r="BP176" i="44" s="1"/>
  <c r="BQ176" i="44" s="1"/>
  <c r="BH176" i="44"/>
  <c r="BI176" i="44" s="1"/>
  <c r="BJ176" i="44" s="1"/>
  <c r="BK176" i="44" s="1"/>
  <c r="AC176" i="44"/>
  <c r="AO176" i="44" s="1"/>
  <c r="AB176" i="44"/>
  <c r="AN176" i="44" s="1"/>
  <c r="AA176" i="44"/>
  <c r="AM176" i="44" s="1"/>
  <c r="Z176" i="44"/>
  <c r="AL176" i="44" s="1"/>
  <c r="Y176" i="44"/>
  <c r="AK176" i="44" s="1"/>
  <c r="EH175" i="44"/>
  <c r="EI175" i="44" s="1"/>
  <c r="EJ175" i="44" s="1"/>
  <c r="EK175" i="44" s="1"/>
  <c r="EB175" i="44"/>
  <c r="EC175" i="44" s="1"/>
  <c r="ED175" i="44" s="1"/>
  <c r="EE175" i="44" s="1"/>
  <c r="CX175" i="44"/>
  <c r="CY175" i="44" s="1"/>
  <c r="CZ175" i="44" s="1"/>
  <c r="DA175" i="44" s="1"/>
  <c r="CR175" i="44"/>
  <c r="CS175" i="44" s="1"/>
  <c r="CT175" i="44" s="1"/>
  <c r="CU175" i="44" s="1"/>
  <c r="BN175" i="44"/>
  <c r="BO175" i="44" s="1"/>
  <c r="BP175" i="44" s="1"/>
  <c r="BQ175" i="44" s="1"/>
  <c r="BH175" i="44"/>
  <c r="BI175" i="44" s="1"/>
  <c r="BJ175" i="44" s="1"/>
  <c r="BK175" i="44" s="1"/>
  <c r="AC175" i="44"/>
  <c r="AO175" i="44" s="1"/>
  <c r="AB175" i="44"/>
  <c r="AN175" i="44" s="1"/>
  <c r="AA175" i="44"/>
  <c r="AM175" i="44" s="1"/>
  <c r="Z175" i="44"/>
  <c r="AL175" i="44" s="1"/>
  <c r="Y175" i="44"/>
  <c r="AK175" i="44" s="1"/>
  <c r="EH174" i="44"/>
  <c r="EI174" i="44" s="1"/>
  <c r="EJ174" i="44" s="1"/>
  <c r="EK174" i="44" s="1"/>
  <c r="EB174" i="44"/>
  <c r="EC174" i="44" s="1"/>
  <c r="ED174" i="44" s="1"/>
  <c r="EE174" i="44" s="1"/>
  <c r="CX174" i="44"/>
  <c r="CY174" i="44" s="1"/>
  <c r="CZ174" i="44" s="1"/>
  <c r="DA174" i="44" s="1"/>
  <c r="CR174" i="44"/>
  <c r="CS174" i="44" s="1"/>
  <c r="CT174" i="44" s="1"/>
  <c r="CU174" i="44" s="1"/>
  <c r="BN174" i="44"/>
  <c r="BO174" i="44" s="1"/>
  <c r="BP174" i="44" s="1"/>
  <c r="BQ174" i="44" s="1"/>
  <c r="BH174" i="44"/>
  <c r="BI174" i="44" s="1"/>
  <c r="BJ174" i="44" s="1"/>
  <c r="BK174" i="44" s="1"/>
  <c r="AC174" i="44"/>
  <c r="AO174" i="44" s="1"/>
  <c r="AB174" i="44"/>
  <c r="AN174" i="44" s="1"/>
  <c r="AA174" i="44"/>
  <c r="AM174" i="44" s="1"/>
  <c r="Z174" i="44"/>
  <c r="AL174" i="44" s="1"/>
  <c r="Y174" i="44"/>
  <c r="AK174" i="44" s="1"/>
  <c r="EH166" i="44"/>
  <c r="EI166" i="44" s="1"/>
  <c r="EJ166" i="44" s="1"/>
  <c r="EK166" i="44" s="1"/>
  <c r="EB166" i="44"/>
  <c r="EC166" i="44" s="1"/>
  <c r="ED166" i="44" s="1"/>
  <c r="EE166" i="44" s="1"/>
  <c r="CX166" i="44"/>
  <c r="CY166" i="44" s="1"/>
  <c r="CZ166" i="44" s="1"/>
  <c r="DA166" i="44" s="1"/>
  <c r="CR166" i="44"/>
  <c r="CS166" i="44" s="1"/>
  <c r="CT166" i="44" s="1"/>
  <c r="CU166" i="44" s="1"/>
  <c r="BN166" i="44"/>
  <c r="BO166" i="44" s="1"/>
  <c r="BP166" i="44" s="1"/>
  <c r="BQ166" i="44" s="1"/>
  <c r="BH166" i="44"/>
  <c r="BI166" i="44" s="1"/>
  <c r="BJ166" i="44" s="1"/>
  <c r="BK166" i="44" s="1"/>
  <c r="AC166" i="44"/>
  <c r="AO166" i="44" s="1"/>
  <c r="AB166" i="44"/>
  <c r="AN166" i="44" s="1"/>
  <c r="AA166" i="44"/>
  <c r="AM166" i="44" s="1"/>
  <c r="Z166" i="44"/>
  <c r="AL166" i="44" s="1"/>
  <c r="Y166" i="44"/>
  <c r="AK166" i="44" s="1"/>
  <c r="EH165" i="44"/>
  <c r="EI165" i="44" s="1"/>
  <c r="EJ165" i="44" s="1"/>
  <c r="EK165" i="44" s="1"/>
  <c r="EB165" i="44"/>
  <c r="EC165" i="44" s="1"/>
  <c r="ED165" i="44" s="1"/>
  <c r="EE165" i="44" s="1"/>
  <c r="CX165" i="44"/>
  <c r="CY165" i="44" s="1"/>
  <c r="CZ165" i="44" s="1"/>
  <c r="DA165" i="44" s="1"/>
  <c r="CR165" i="44"/>
  <c r="CS165" i="44" s="1"/>
  <c r="CT165" i="44" s="1"/>
  <c r="CU165" i="44" s="1"/>
  <c r="BN165" i="44"/>
  <c r="BO165" i="44" s="1"/>
  <c r="BP165" i="44" s="1"/>
  <c r="BQ165" i="44" s="1"/>
  <c r="BH165" i="44"/>
  <c r="BI165" i="44" s="1"/>
  <c r="BJ165" i="44" s="1"/>
  <c r="BK165" i="44" s="1"/>
  <c r="AC165" i="44"/>
  <c r="AO165" i="44" s="1"/>
  <c r="AB165" i="44"/>
  <c r="AN165" i="44" s="1"/>
  <c r="AA165" i="44"/>
  <c r="AM165" i="44" s="1"/>
  <c r="Z165" i="44"/>
  <c r="AL165" i="44" s="1"/>
  <c r="Y165" i="44"/>
  <c r="AK165" i="44" s="1"/>
  <c r="EH164" i="44"/>
  <c r="EI164" i="44" s="1"/>
  <c r="EJ164" i="44" s="1"/>
  <c r="EK164" i="44" s="1"/>
  <c r="EB164" i="44"/>
  <c r="EC164" i="44" s="1"/>
  <c r="ED164" i="44" s="1"/>
  <c r="EE164" i="44" s="1"/>
  <c r="CX164" i="44"/>
  <c r="CY164" i="44" s="1"/>
  <c r="CZ164" i="44" s="1"/>
  <c r="DA164" i="44" s="1"/>
  <c r="CR164" i="44"/>
  <c r="CS164" i="44" s="1"/>
  <c r="CT164" i="44" s="1"/>
  <c r="CU164" i="44" s="1"/>
  <c r="BN164" i="44"/>
  <c r="BO164" i="44" s="1"/>
  <c r="BP164" i="44" s="1"/>
  <c r="BQ164" i="44" s="1"/>
  <c r="BH164" i="44"/>
  <c r="BI164" i="44" s="1"/>
  <c r="BJ164" i="44" s="1"/>
  <c r="BK164" i="44" s="1"/>
  <c r="AC164" i="44"/>
  <c r="AO164" i="44" s="1"/>
  <c r="AB164" i="44"/>
  <c r="AN164" i="44" s="1"/>
  <c r="AA164" i="44"/>
  <c r="AM164" i="44" s="1"/>
  <c r="Z164" i="44"/>
  <c r="AL164" i="44" s="1"/>
  <c r="Y164" i="44"/>
  <c r="AK164" i="44" s="1"/>
  <c r="EH163" i="44"/>
  <c r="EI163" i="44" s="1"/>
  <c r="EJ163" i="44" s="1"/>
  <c r="EK163" i="44" s="1"/>
  <c r="EB163" i="44"/>
  <c r="EC163" i="44" s="1"/>
  <c r="ED163" i="44" s="1"/>
  <c r="EE163" i="44" s="1"/>
  <c r="CX163" i="44"/>
  <c r="CY163" i="44" s="1"/>
  <c r="CZ163" i="44" s="1"/>
  <c r="DA163" i="44" s="1"/>
  <c r="CR163" i="44"/>
  <c r="CS163" i="44" s="1"/>
  <c r="CT163" i="44" s="1"/>
  <c r="CU163" i="44" s="1"/>
  <c r="BN163" i="44"/>
  <c r="BO163" i="44" s="1"/>
  <c r="BP163" i="44" s="1"/>
  <c r="BQ163" i="44" s="1"/>
  <c r="BH163" i="44"/>
  <c r="BI163" i="44" s="1"/>
  <c r="BJ163" i="44" s="1"/>
  <c r="BK163" i="44" s="1"/>
  <c r="AC163" i="44"/>
  <c r="AO163" i="44" s="1"/>
  <c r="AB163" i="44"/>
  <c r="AN163" i="44" s="1"/>
  <c r="AA163" i="44"/>
  <c r="AM163" i="44" s="1"/>
  <c r="Z163" i="44"/>
  <c r="AL163" i="44" s="1"/>
  <c r="Y163" i="44"/>
  <c r="AK163" i="44" s="1"/>
  <c r="EH155" i="44"/>
  <c r="EI155" i="44" s="1"/>
  <c r="EJ155" i="44" s="1"/>
  <c r="EK155" i="44" s="1"/>
  <c r="EB155" i="44"/>
  <c r="EC155" i="44" s="1"/>
  <c r="ED155" i="44" s="1"/>
  <c r="EE155" i="44" s="1"/>
  <c r="CX155" i="44"/>
  <c r="CY155" i="44" s="1"/>
  <c r="CZ155" i="44" s="1"/>
  <c r="DA155" i="44" s="1"/>
  <c r="CR155" i="44"/>
  <c r="CS155" i="44" s="1"/>
  <c r="CT155" i="44" s="1"/>
  <c r="CU155" i="44" s="1"/>
  <c r="BN155" i="44"/>
  <c r="BO155" i="44" s="1"/>
  <c r="BP155" i="44" s="1"/>
  <c r="BQ155" i="44" s="1"/>
  <c r="BH155" i="44"/>
  <c r="BI155" i="44" s="1"/>
  <c r="BJ155" i="44" s="1"/>
  <c r="BK155" i="44" s="1"/>
  <c r="AC155" i="44"/>
  <c r="AO155" i="44" s="1"/>
  <c r="AB155" i="44"/>
  <c r="AN155" i="44" s="1"/>
  <c r="AA155" i="44"/>
  <c r="AM155" i="44" s="1"/>
  <c r="Z155" i="44"/>
  <c r="AL155" i="44" s="1"/>
  <c r="Y155" i="44"/>
  <c r="AK155" i="44" s="1"/>
  <c r="EH154" i="44"/>
  <c r="EI154" i="44" s="1"/>
  <c r="EJ154" i="44" s="1"/>
  <c r="EK154" i="44" s="1"/>
  <c r="EB154" i="44"/>
  <c r="EC154" i="44" s="1"/>
  <c r="ED154" i="44" s="1"/>
  <c r="EE154" i="44" s="1"/>
  <c r="CX154" i="44"/>
  <c r="CY154" i="44" s="1"/>
  <c r="CZ154" i="44" s="1"/>
  <c r="DA154" i="44" s="1"/>
  <c r="CR154" i="44"/>
  <c r="CS154" i="44" s="1"/>
  <c r="CT154" i="44" s="1"/>
  <c r="CU154" i="44" s="1"/>
  <c r="BN154" i="44"/>
  <c r="BO154" i="44" s="1"/>
  <c r="BP154" i="44" s="1"/>
  <c r="BQ154" i="44" s="1"/>
  <c r="BH154" i="44"/>
  <c r="BI154" i="44" s="1"/>
  <c r="BJ154" i="44" s="1"/>
  <c r="BK154" i="44" s="1"/>
  <c r="AC154" i="44"/>
  <c r="AO154" i="44" s="1"/>
  <c r="AB154" i="44"/>
  <c r="AN154" i="44" s="1"/>
  <c r="AA154" i="44"/>
  <c r="AM154" i="44" s="1"/>
  <c r="Z154" i="44"/>
  <c r="AL154" i="44" s="1"/>
  <c r="Y154" i="44"/>
  <c r="AK154" i="44" s="1"/>
  <c r="EH153" i="44"/>
  <c r="EI153" i="44" s="1"/>
  <c r="EJ153" i="44" s="1"/>
  <c r="EK153" i="44" s="1"/>
  <c r="EB153" i="44"/>
  <c r="EC153" i="44" s="1"/>
  <c r="ED153" i="44" s="1"/>
  <c r="EE153" i="44" s="1"/>
  <c r="CX153" i="44"/>
  <c r="CY153" i="44" s="1"/>
  <c r="CZ153" i="44" s="1"/>
  <c r="DA153" i="44" s="1"/>
  <c r="CR153" i="44"/>
  <c r="CS153" i="44" s="1"/>
  <c r="CT153" i="44" s="1"/>
  <c r="CU153" i="44" s="1"/>
  <c r="BN153" i="44"/>
  <c r="BO153" i="44" s="1"/>
  <c r="BP153" i="44" s="1"/>
  <c r="BQ153" i="44" s="1"/>
  <c r="BH153" i="44"/>
  <c r="BI153" i="44" s="1"/>
  <c r="BJ153" i="44" s="1"/>
  <c r="BK153" i="44" s="1"/>
  <c r="AC153" i="44"/>
  <c r="AO153" i="44" s="1"/>
  <c r="AB153" i="44"/>
  <c r="AN153" i="44" s="1"/>
  <c r="AA153" i="44"/>
  <c r="AM153" i="44" s="1"/>
  <c r="Z153" i="44"/>
  <c r="AL153" i="44" s="1"/>
  <c r="Y153" i="44"/>
  <c r="AK153" i="44" s="1"/>
  <c r="EH152" i="44"/>
  <c r="EI152" i="44" s="1"/>
  <c r="EJ152" i="44" s="1"/>
  <c r="EK152" i="44" s="1"/>
  <c r="EB152" i="44"/>
  <c r="EC152" i="44" s="1"/>
  <c r="ED152" i="44" s="1"/>
  <c r="EE152" i="44" s="1"/>
  <c r="CX152" i="44"/>
  <c r="CY152" i="44" s="1"/>
  <c r="CZ152" i="44" s="1"/>
  <c r="DA152" i="44" s="1"/>
  <c r="CR152" i="44"/>
  <c r="CS152" i="44" s="1"/>
  <c r="CT152" i="44" s="1"/>
  <c r="CU152" i="44" s="1"/>
  <c r="BN152" i="44"/>
  <c r="BO152" i="44" s="1"/>
  <c r="BP152" i="44" s="1"/>
  <c r="BQ152" i="44" s="1"/>
  <c r="BH152" i="44"/>
  <c r="BI152" i="44" s="1"/>
  <c r="BJ152" i="44" s="1"/>
  <c r="BK152" i="44" s="1"/>
  <c r="AC152" i="44"/>
  <c r="AO152" i="44" s="1"/>
  <c r="AB152" i="44"/>
  <c r="AN152" i="44" s="1"/>
  <c r="AA152" i="44"/>
  <c r="AM152" i="44" s="1"/>
  <c r="Z152" i="44"/>
  <c r="AL152" i="44" s="1"/>
  <c r="Y152" i="44"/>
  <c r="AK152" i="44" s="1"/>
  <c r="EH144" i="44"/>
  <c r="EI144" i="44" s="1"/>
  <c r="EJ144" i="44" s="1"/>
  <c r="EK144" i="44" s="1"/>
  <c r="EB144" i="44"/>
  <c r="EC144" i="44" s="1"/>
  <c r="ED144" i="44" s="1"/>
  <c r="EE144" i="44" s="1"/>
  <c r="CX144" i="44"/>
  <c r="CY144" i="44" s="1"/>
  <c r="CZ144" i="44" s="1"/>
  <c r="DA144" i="44" s="1"/>
  <c r="CR144" i="44"/>
  <c r="CS144" i="44" s="1"/>
  <c r="CT144" i="44" s="1"/>
  <c r="CU144" i="44" s="1"/>
  <c r="BN144" i="44"/>
  <c r="BO144" i="44" s="1"/>
  <c r="BP144" i="44" s="1"/>
  <c r="BQ144" i="44" s="1"/>
  <c r="BH144" i="44"/>
  <c r="BI144" i="44" s="1"/>
  <c r="BJ144" i="44" s="1"/>
  <c r="BK144" i="44" s="1"/>
  <c r="AC144" i="44"/>
  <c r="AO144" i="44" s="1"/>
  <c r="AB144" i="44"/>
  <c r="AN144" i="44" s="1"/>
  <c r="AA144" i="44"/>
  <c r="AM144" i="44" s="1"/>
  <c r="Z144" i="44"/>
  <c r="AL144" i="44" s="1"/>
  <c r="Y144" i="44"/>
  <c r="AK144" i="44" s="1"/>
  <c r="EH143" i="44"/>
  <c r="EI143" i="44" s="1"/>
  <c r="EJ143" i="44" s="1"/>
  <c r="EK143" i="44" s="1"/>
  <c r="EB143" i="44"/>
  <c r="EC143" i="44" s="1"/>
  <c r="ED143" i="44" s="1"/>
  <c r="EE143" i="44" s="1"/>
  <c r="CX143" i="44"/>
  <c r="CY143" i="44" s="1"/>
  <c r="CZ143" i="44" s="1"/>
  <c r="DA143" i="44" s="1"/>
  <c r="CR143" i="44"/>
  <c r="CS143" i="44" s="1"/>
  <c r="CT143" i="44" s="1"/>
  <c r="CU143" i="44" s="1"/>
  <c r="BN143" i="44"/>
  <c r="BO143" i="44" s="1"/>
  <c r="BP143" i="44" s="1"/>
  <c r="BQ143" i="44" s="1"/>
  <c r="BH143" i="44"/>
  <c r="BI143" i="44" s="1"/>
  <c r="BJ143" i="44" s="1"/>
  <c r="BK143" i="44" s="1"/>
  <c r="AC143" i="44"/>
  <c r="AO143" i="44" s="1"/>
  <c r="AB143" i="44"/>
  <c r="AN143" i="44" s="1"/>
  <c r="AA143" i="44"/>
  <c r="AM143" i="44" s="1"/>
  <c r="Z143" i="44"/>
  <c r="AL143" i="44" s="1"/>
  <c r="Y143" i="44"/>
  <c r="AK143" i="44" s="1"/>
  <c r="EH142" i="44"/>
  <c r="EI142" i="44" s="1"/>
  <c r="EJ142" i="44" s="1"/>
  <c r="EK142" i="44" s="1"/>
  <c r="EB142" i="44"/>
  <c r="EC142" i="44" s="1"/>
  <c r="ED142" i="44" s="1"/>
  <c r="EE142" i="44" s="1"/>
  <c r="CX142" i="44"/>
  <c r="CY142" i="44" s="1"/>
  <c r="CZ142" i="44" s="1"/>
  <c r="DA142" i="44" s="1"/>
  <c r="CR142" i="44"/>
  <c r="CS142" i="44" s="1"/>
  <c r="CT142" i="44" s="1"/>
  <c r="CU142" i="44" s="1"/>
  <c r="BN142" i="44"/>
  <c r="BO142" i="44" s="1"/>
  <c r="BP142" i="44" s="1"/>
  <c r="BQ142" i="44" s="1"/>
  <c r="BH142" i="44"/>
  <c r="BI142" i="44" s="1"/>
  <c r="BJ142" i="44" s="1"/>
  <c r="BK142" i="44" s="1"/>
  <c r="AC142" i="44"/>
  <c r="AO142" i="44" s="1"/>
  <c r="AB142" i="44"/>
  <c r="AN142" i="44" s="1"/>
  <c r="AA142" i="44"/>
  <c r="AM142" i="44" s="1"/>
  <c r="Z142" i="44"/>
  <c r="AL142" i="44" s="1"/>
  <c r="Y142" i="44"/>
  <c r="AK142" i="44" s="1"/>
  <c r="EH141" i="44"/>
  <c r="EI141" i="44" s="1"/>
  <c r="EJ141" i="44" s="1"/>
  <c r="EK141" i="44" s="1"/>
  <c r="EB141" i="44"/>
  <c r="EC141" i="44" s="1"/>
  <c r="ED141" i="44" s="1"/>
  <c r="EE141" i="44" s="1"/>
  <c r="CX141" i="44"/>
  <c r="CY141" i="44" s="1"/>
  <c r="CZ141" i="44" s="1"/>
  <c r="DA141" i="44" s="1"/>
  <c r="CR141" i="44"/>
  <c r="CS141" i="44" s="1"/>
  <c r="CT141" i="44" s="1"/>
  <c r="CU141" i="44" s="1"/>
  <c r="BN141" i="44"/>
  <c r="BO141" i="44" s="1"/>
  <c r="BP141" i="44" s="1"/>
  <c r="BQ141" i="44" s="1"/>
  <c r="BH141" i="44"/>
  <c r="BI141" i="44" s="1"/>
  <c r="BJ141" i="44" s="1"/>
  <c r="BK141" i="44" s="1"/>
  <c r="AC141" i="44"/>
  <c r="AO141" i="44" s="1"/>
  <c r="AB141" i="44"/>
  <c r="AN141" i="44" s="1"/>
  <c r="AA141" i="44"/>
  <c r="AM141" i="44" s="1"/>
  <c r="Z141" i="44"/>
  <c r="Y141" i="44"/>
  <c r="AK141" i="44" s="1"/>
  <c r="EB139" i="44"/>
  <c r="EC139" i="44" s="1"/>
  <c r="ED139" i="44" s="1"/>
  <c r="EE139" i="44" s="1"/>
  <c r="CR139" i="44"/>
  <c r="CS139" i="44" s="1"/>
  <c r="CT139" i="44" s="1"/>
  <c r="CU139" i="44" s="1"/>
  <c r="BH139" i="44"/>
  <c r="BI139" i="44" s="1"/>
  <c r="BJ139" i="44" s="1"/>
  <c r="BK139" i="44" s="1"/>
  <c r="EB138" i="44"/>
  <c r="EC138" i="44" s="1"/>
  <c r="ED138" i="44" s="1"/>
  <c r="EE138" i="44" s="1"/>
  <c r="CR138" i="44"/>
  <c r="CS138" i="44" s="1"/>
  <c r="CT138" i="44" s="1"/>
  <c r="CU138" i="44" s="1"/>
  <c r="BH138" i="44"/>
  <c r="BI138" i="44" s="1"/>
  <c r="BJ138" i="44" s="1"/>
  <c r="BK138" i="44" s="1"/>
  <c r="EB137" i="44"/>
  <c r="EC137" i="44" s="1"/>
  <c r="ED137" i="44" s="1"/>
  <c r="EE137" i="44" s="1"/>
  <c r="CR137" i="44"/>
  <c r="CS137" i="44" s="1"/>
  <c r="CT137" i="44" s="1"/>
  <c r="CU137" i="44" s="1"/>
  <c r="BH137" i="44"/>
  <c r="BI137" i="44" s="1"/>
  <c r="BJ137" i="44" s="1"/>
  <c r="BK137" i="44" s="1"/>
  <c r="EB136" i="44"/>
  <c r="EC136" i="44" s="1"/>
  <c r="ED136" i="44" s="1"/>
  <c r="EE136" i="44" s="1"/>
  <c r="CR136" i="44"/>
  <c r="CS136" i="44" s="1"/>
  <c r="CT136" i="44" s="1"/>
  <c r="CU136" i="44" s="1"/>
  <c r="BH136" i="44"/>
  <c r="BI136" i="44" s="1"/>
  <c r="BJ136" i="44" s="1"/>
  <c r="BK136" i="44" s="1"/>
  <c r="EH135" i="44"/>
  <c r="EI135" i="44" s="1"/>
  <c r="EJ135" i="44" s="1"/>
  <c r="EK135" i="44" s="1"/>
  <c r="EB135" i="44"/>
  <c r="EC135" i="44" s="1"/>
  <c r="ED135" i="44" s="1"/>
  <c r="EE135" i="44" s="1"/>
  <c r="CX135" i="44"/>
  <c r="CY135" i="44" s="1"/>
  <c r="CZ135" i="44" s="1"/>
  <c r="DA135" i="44" s="1"/>
  <c r="CR135" i="44"/>
  <c r="CS135" i="44" s="1"/>
  <c r="CT135" i="44" s="1"/>
  <c r="CU135" i="44" s="1"/>
  <c r="BN135" i="44"/>
  <c r="BO135" i="44" s="1"/>
  <c r="BP135" i="44" s="1"/>
  <c r="BQ135" i="44" s="1"/>
  <c r="BH135" i="44"/>
  <c r="BI135" i="44" s="1"/>
  <c r="BJ135" i="44" s="1"/>
  <c r="BK135" i="44" s="1"/>
  <c r="AC135" i="44"/>
  <c r="AO135" i="44" s="1"/>
  <c r="AB135" i="44"/>
  <c r="AN135" i="44" s="1"/>
  <c r="AA135" i="44"/>
  <c r="AM135" i="44" s="1"/>
  <c r="Z135" i="44"/>
  <c r="AL135" i="44" s="1"/>
  <c r="Y135" i="44"/>
  <c r="AK135" i="44" s="1"/>
  <c r="EH134" i="44"/>
  <c r="EI134" i="44" s="1"/>
  <c r="EJ134" i="44" s="1"/>
  <c r="EK134" i="44" s="1"/>
  <c r="EB134" i="44"/>
  <c r="EC134" i="44" s="1"/>
  <c r="ED134" i="44" s="1"/>
  <c r="EE134" i="44" s="1"/>
  <c r="CX134" i="44"/>
  <c r="CY134" i="44" s="1"/>
  <c r="CZ134" i="44" s="1"/>
  <c r="DA134" i="44" s="1"/>
  <c r="CR134" i="44"/>
  <c r="CS134" i="44" s="1"/>
  <c r="CT134" i="44" s="1"/>
  <c r="CU134" i="44" s="1"/>
  <c r="BN134" i="44"/>
  <c r="BO134" i="44" s="1"/>
  <c r="BP134" i="44" s="1"/>
  <c r="BQ134" i="44" s="1"/>
  <c r="BH134" i="44"/>
  <c r="BI134" i="44" s="1"/>
  <c r="BJ134" i="44" s="1"/>
  <c r="BK134" i="44" s="1"/>
  <c r="AC134" i="44"/>
  <c r="AO134" i="44" s="1"/>
  <c r="AB134" i="44"/>
  <c r="AN134" i="44" s="1"/>
  <c r="AA134" i="44"/>
  <c r="AM134" i="44" s="1"/>
  <c r="Z134" i="44"/>
  <c r="AL134" i="44" s="1"/>
  <c r="Y134" i="44"/>
  <c r="AK134" i="44" s="1"/>
  <c r="EH133" i="44"/>
  <c r="EI133" i="44" s="1"/>
  <c r="EJ133" i="44" s="1"/>
  <c r="EK133" i="44" s="1"/>
  <c r="EB133" i="44"/>
  <c r="EC133" i="44" s="1"/>
  <c r="ED133" i="44" s="1"/>
  <c r="EE133" i="44" s="1"/>
  <c r="CX133" i="44"/>
  <c r="CY133" i="44" s="1"/>
  <c r="CZ133" i="44" s="1"/>
  <c r="DA133" i="44" s="1"/>
  <c r="CR133" i="44"/>
  <c r="CS133" i="44" s="1"/>
  <c r="CT133" i="44" s="1"/>
  <c r="CU133" i="44" s="1"/>
  <c r="BN133" i="44"/>
  <c r="BO133" i="44" s="1"/>
  <c r="BP133" i="44" s="1"/>
  <c r="BQ133" i="44" s="1"/>
  <c r="BH133" i="44"/>
  <c r="BI133" i="44" s="1"/>
  <c r="BJ133" i="44" s="1"/>
  <c r="BK133" i="44" s="1"/>
  <c r="AC133" i="44"/>
  <c r="AO133" i="44" s="1"/>
  <c r="AB133" i="44"/>
  <c r="AN133" i="44" s="1"/>
  <c r="AA133" i="44"/>
  <c r="AM133" i="44" s="1"/>
  <c r="Z133" i="44"/>
  <c r="AL133" i="44" s="1"/>
  <c r="Y133" i="44"/>
  <c r="AK133" i="44" s="1"/>
  <c r="EH132" i="44"/>
  <c r="EI132" i="44" s="1"/>
  <c r="EJ132" i="44" s="1"/>
  <c r="EK132" i="44" s="1"/>
  <c r="EB132" i="44"/>
  <c r="EC132" i="44" s="1"/>
  <c r="ED132" i="44" s="1"/>
  <c r="EE132" i="44" s="1"/>
  <c r="CX132" i="44"/>
  <c r="CY132" i="44" s="1"/>
  <c r="CZ132" i="44" s="1"/>
  <c r="DA132" i="44" s="1"/>
  <c r="CR132" i="44"/>
  <c r="CS132" i="44" s="1"/>
  <c r="CT132" i="44" s="1"/>
  <c r="CU132" i="44" s="1"/>
  <c r="BN132" i="44"/>
  <c r="BO132" i="44" s="1"/>
  <c r="BP132" i="44" s="1"/>
  <c r="BQ132" i="44" s="1"/>
  <c r="BH132" i="44"/>
  <c r="BI132" i="44" s="1"/>
  <c r="BJ132" i="44" s="1"/>
  <c r="BK132" i="44" s="1"/>
  <c r="AC132" i="44"/>
  <c r="AO132" i="44" s="1"/>
  <c r="AB132" i="44"/>
  <c r="AN132" i="44" s="1"/>
  <c r="AA132" i="44"/>
  <c r="AM132" i="44" s="1"/>
  <c r="Z132" i="44"/>
  <c r="AL132" i="44" s="1"/>
  <c r="Y132" i="44"/>
  <c r="AK132" i="44" s="1"/>
  <c r="EH131" i="44"/>
  <c r="EI131" i="44" s="1"/>
  <c r="EJ131" i="44" s="1"/>
  <c r="EK131" i="44" s="1"/>
  <c r="EB131" i="44"/>
  <c r="EC131" i="44" s="1"/>
  <c r="ED131" i="44" s="1"/>
  <c r="EE131" i="44" s="1"/>
  <c r="CX131" i="44"/>
  <c r="CY131" i="44" s="1"/>
  <c r="CZ131" i="44" s="1"/>
  <c r="DA131" i="44" s="1"/>
  <c r="CR131" i="44"/>
  <c r="CS131" i="44" s="1"/>
  <c r="CT131" i="44" s="1"/>
  <c r="CU131" i="44" s="1"/>
  <c r="BN131" i="44"/>
  <c r="BO131" i="44" s="1"/>
  <c r="BP131" i="44" s="1"/>
  <c r="BQ131" i="44" s="1"/>
  <c r="BH131" i="44"/>
  <c r="BI131" i="44" s="1"/>
  <c r="BJ131" i="44" s="1"/>
  <c r="BK131" i="44" s="1"/>
  <c r="AC131" i="44"/>
  <c r="AO131" i="44" s="1"/>
  <c r="AB131" i="44"/>
  <c r="AN131" i="44" s="1"/>
  <c r="AA131" i="44"/>
  <c r="AM131" i="44" s="1"/>
  <c r="Z131" i="44"/>
  <c r="AL131" i="44" s="1"/>
  <c r="Y131" i="44"/>
  <c r="AK131" i="44" s="1"/>
  <c r="EH130" i="44"/>
  <c r="EI130" i="44" s="1"/>
  <c r="EJ130" i="44" s="1"/>
  <c r="EK130" i="44" s="1"/>
  <c r="EB130" i="44"/>
  <c r="EC130" i="44" s="1"/>
  <c r="ED130" i="44" s="1"/>
  <c r="EE130" i="44" s="1"/>
  <c r="CX130" i="44"/>
  <c r="CY130" i="44" s="1"/>
  <c r="CZ130" i="44" s="1"/>
  <c r="DA130" i="44" s="1"/>
  <c r="CR130" i="44"/>
  <c r="CS130" i="44" s="1"/>
  <c r="CT130" i="44" s="1"/>
  <c r="CU130" i="44" s="1"/>
  <c r="BN130" i="44"/>
  <c r="BO130" i="44" s="1"/>
  <c r="BP130" i="44" s="1"/>
  <c r="BQ130" i="44" s="1"/>
  <c r="BH130" i="44"/>
  <c r="BI130" i="44" s="1"/>
  <c r="BJ130" i="44" s="1"/>
  <c r="BK130" i="44" s="1"/>
  <c r="AC130" i="44"/>
  <c r="AO130" i="44" s="1"/>
  <c r="AB130" i="44"/>
  <c r="AN130" i="44" s="1"/>
  <c r="AA130" i="44"/>
  <c r="AM130" i="44" s="1"/>
  <c r="Z130" i="44"/>
  <c r="AL130" i="44" s="1"/>
  <c r="Y130" i="44"/>
  <c r="AK130" i="44" s="1"/>
  <c r="EB128" i="44"/>
  <c r="EC128" i="44" s="1"/>
  <c r="ED128" i="44" s="1"/>
  <c r="EE128" i="44" s="1"/>
  <c r="CR128" i="44"/>
  <c r="CS128" i="44" s="1"/>
  <c r="CT128" i="44" s="1"/>
  <c r="CU128" i="44" s="1"/>
  <c r="BH128" i="44"/>
  <c r="BI128" i="44" s="1"/>
  <c r="BJ128" i="44" s="1"/>
  <c r="BK128" i="44" s="1"/>
  <c r="EB127" i="44"/>
  <c r="EC127" i="44" s="1"/>
  <c r="ED127" i="44" s="1"/>
  <c r="EE127" i="44" s="1"/>
  <c r="CR127" i="44"/>
  <c r="CS127" i="44" s="1"/>
  <c r="CT127" i="44" s="1"/>
  <c r="CU127" i="44" s="1"/>
  <c r="BH127" i="44"/>
  <c r="BI127" i="44" s="1"/>
  <c r="BJ127" i="44" s="1"/>
  <c r="BK127" i="44" s="1"/>
  <c r="EB126" i="44"/>
  <c r="EC126" i="44" s="1"/>
  <c r="ED126" i="44" s="1"/>
  <c r="EE126" i="44" s="1"/>
  <c r="CR126" i="44"/>
  <c r="CS126" i="44" s="1"/>
  <c r="CT126" i="44" s="1"/>
  <c r="CU126" i="44" s="1"/>
  <c r="BH126" i="44"/>
  <c r="BI126" i="44" s="1"/>
  <c r="BJ126" i="44" s="1"/>
  <c r="BK126" i="44" s="1"/>
  <c r="EB125" i="44"/>
  <c r="EC125" i="44" s="1"/>
  <c r="ED125" i="44" s="1"/>
  <c r="EE125" i="44" s="1"/>
  <c r="CR125" i="44"/>
  <c r="CS125" i="44" s="1"/>
  <c r="CT125" i="44" s="1"/>
  <c r="CU125" i="44" s="1"/>
  <c r="BH125" i="44"/>
  <c r="BI125" i="44" s="1"/>
  <c r="BJ125" i="44" s="1"/>
  <c r="BK125" i="44" s="1"/>
  <c r="EH124" i="44"/>
  <c r="EI124" i="44" s="1"/>
  <c r="EJ124" i="44" s="1"/>
  <c r="EK124" i="44" s="1"/>
  <c r="EB124" i="44"/>
  <c r="EC124" i="44" s="1"/>
  <c r="ED124" i="44" s="1"/>
  <c r="EE124" i="44" s="1"/>
  <c r="CX124" i="44"/>
  <c r="CY124" i="44" s="1"/>
  <c r="CZ124" i="44" s="1"/>
  <c r="DA124" i="44" s="1"/>
  <c r="CR124" i="44"/>
  <c r="CS124" i="44" s="1"/>
  <c r="CT124" i="44" s="1"/>
  <c r="CU124" i="44" s="1"/>
  <c r="BN124" i="44"/>
  <c r="BO124" i="44" s="1"/>
  <c r="BP124" i="44" s="1"/>
  <c r="BQ124" i="44" s="1"/>
  <c r="BH124" i="44"/>
  <c r="BI124" i="44" s="1"/>
  <c r="BJ124" i="44" s="1"/>
  <c r="BK124" i="44" s="1"/>
  <c r="AC124" i="44"/>
  <c r="AO124" i="44" s="1"/>
  <c r="AB124" i="44"/>
  <c r="AN124" i="44" s="1"/>
  <c r="AA124" i="44"/>
  <c r="AM124" i="44" s="1"/>
  <c r="Z124" i="44"/>
  <c r="AL124" i="44" s="1"/>
  <c r="Y124" i="44"/>
  <c r="AK124" i="44" s="1"/>
  <c r="EH123" i="44"/>
  <c r="EI123" i="44" s="1"/>
  <c r="EJ123" i="44" s="1"/>
  <c r="EK123" i="44" s="1"/>
  <c r="EB123" i="44"/>
  <c r="EC123" i="44" s="1"/>
  <c r="ED123" i="44" s="1"/>
  <c r="EE123" i="44" s="1"/>
  <c r="CX123" i="44"/>
  <c r="CY123" i="44" s="1"/>
  <c r="CZ123" i="44" s="1"/>
  <c r="DA123" i="44" s="1"/>
  <c r="CR123" i="44"/>
  <c r="CS123" i="44" s="1"/>
  <c r="CT123" i="44" s="1"/>
  <c r="CU123" i="44" s="1"/>
  <c r="BN123" i="44"/>
  <c r="BO123" i="44" s="1"/>
  <c r="BP123" i="44" s="1"/>
  <c r="BQ123" i="44" s="1"/>
  <c r="BH123" i="44"/>
  <c r="BI123" i="44" s="1"/>
  <c r="BJ123" i="44" s="1"/>
  <c r="BK123" i="44" s="1"/>
  <c r="AC123" i="44"/>
  <c r="AO123" i="44" s="1"/>
  <c r="AB123" i="44"/>
  <c r="AN123" i="44" s="1"/>
  <c r="AA123" i="44"/>
  <c r="AM123" i="44" s="1"/>
  <c r="Z123" i="44"/>
  <c r="AL123" i="44" s="1"/>
  <c r="Y123" i="44"/>
  <c r="AK123" i="44" s="1"/>
  <c r="EH122" i="44"/>
  <c r="EI122" i="44" s="1"/>
  <c r="EJ122" i="44" s="1"/>
  <c r="EK122" i="44" s="1"/>
  <c r="EB122" i="44"/>
  <c r="EC122" i="44" s="1"/>
  <c r="ED122" i="44" s="1"/>
  <c r="EE122" i="44" s="1"/>
  <c r="CX122" i="44"/>
  <c r="CY122" i="44" s="1"/>
  <c r="CZ122" i="44" s="1"/>
  <c r="DA122" i="44" s="1"/>
  <c r="CR122" i="44"/>
  <c r="CS122" i="44" s="1"/>
  <c r="CT122" i="44" s="1"/>
  <c r="CU122" i="44" s="1"/>
  <c r="BN122" i="44"/>
  <c r="BO122" i="44" s="1"/>
  <c r="BP122" i="44" s="1"/>
  <c r="BQ122" i="44" s="1"/>
  <c r="BH122" i="44"/>
  <c r="BI122" i="44" s="1"/>
  <c r="BJ122" i="44" s="1"/>
  <c r="BK122" i="44" s="1"/>
  <c r="AC122" i="44"/>
  <c r="AO122" i="44" s="1"/>
  <c r="AB122" i="44"/>
  <c r="AN122" i="44" s="1"/>
  <c r="AA122" i="44"/>
  <c r="AM122" i="44" s="1"/>
  <c r="Z122" i="44"/>
  <c r="AL122" i="44" s="1"/>
  <c r="Y122" i="44"/>
  <c r="AK122" i="44" s="1"/>
  <c r="EH121" i="44"/>
  <c r="EI121" i="44" s="1"/>
  <c r="EJ121" i="44" s="1"/>
  <c r="EK121" i="44" s="1"/>
  <c r="EB121" i="44"/>
  <c r="EC121" i="44" s="1"/>
  <c r="ED121" i="44" s="1"/>
  <c r="EE121" i="44" s="1"/>
  <c r="CX121" i="44"/>
  <c r="CY121" i="44" s="1"/>
  <c r="CZ121" i="44" s="1"/>
  <c r="DA121" i="44" s="1"/>
  <c r="CR121" i="44"/>
  <c r="CS121" i="44" s="1"/>
  <c r="CT121" i="44" s="1"/>
  <c r="CU121" i="44" s="1"/>
  <c r="BN121" i="44"/>
  <c r="BO121" i="44" s="1"/>
  <c r="BP121" i="44" s="1"/>
  <c r="BQ121" i="44" s="1"/>
  <c r="BH121" i="44"/>
  <c r="BI121" i="44" s="1"/>
  <c r="BJ121" i="44" s="1"/>
  <c r="BK121" i="44" s="1"/>
  <c r="AC121" i="44"/>
  <c r="AO121" i="44" s="1"/>
  <c r="AB121" i="44"/>
  <c r="AN121" i="44" s="1"/>
  <c r="AA121" i="44"/>
  <c r="AM121" i="44" s="1"/>
  <c r="Z121" i="44"/>
  <c r="AL121" i="44" s="1"/>
  <c r="Y121" i="44"/>
  <c r="AK121" i="44" s="1"/>
  <c r="EH120" i="44"/>
  <c r="EI120" i="44" s="1"/>
  <c r="EJ120" i="44" s="1"/>
  <c r="EK120" i="44" s="1"/>
  <c r="EB120" i="44"/>
  <c r="EC120" i="44" s="1"/>
  <c r="ED120" i="44" s="1"/>
  <c r="EE120" i="44" s="1"/>
  <c r="CX120" i="44"/>
  <c r="CY120" i="44" s="1"/>
  <c r="CZ120" i="44" s="1"/>
  <c r="DA120" i="44" s="1"/>
  <c r="CR120" i="44"/>
  <c r="CS120" i="44" s="1"/>
  <c r="CT120" i="44" s="1"/>
  <c r="CU120" i="44" s="1"/>
  <c r="BN120" i="44"/>
  <c r="BO120" i="44" s="1"/>
  <c r="BP120" i="44" s="1"/>
  <c r="BQ120" i="44" s="1"/>
  <c r="BH120" i="44"/>
  <c r="BI120" i="44" s="1"/>
  <c r="BJ120" i="44" s="1"/>
  <c r="BK120" i="44" s="1"/>
  <c r="AC120" i="44"/>
  <c r="AO120" i="44" s="1"/>
  <c r="AB120" i="44"/>
  <c r="AN120" i="44" s="1"/>
  <c r="AA120" i="44"/>
  <c r="AM120" i="44" s="1"/>
  <c r="Z120" i="44"/>
  <c r="AL120" i="44" s="1"/>
  <c r="Y120" i="44"/>
  <c r="AK120" i="44" s="1"/>
  <c r="EH119" i="44"/>
  <c r="EI119" i="44" s="1"/>
  <c r="EJ119" i="44" s="1"/>
  <c r="EK119" i="44" s="1"/>
  <c r="EB119" i="44"/>
  <c r="EC119" i="44" s="1"/>
  <c r="ED119" i="44" s="1"/>
  <c r="EE119" i="44" s="1"/>
  <c r="CX119" i="44"/>
  <c r="CY119" i="44" s="1"/>
  <c r="CZ119" i="44" s="1"/>
  <c r="DA119" i="44" s="1"/>
  <c r="CR119" i="44"/>
  <c r="CS119" i="44" s="1"/>
  <c r="CT119" i="44" s="1"/>
  <c r="CU119" i="44" s="1"/>
  <c r="BN119" i="44"/>
  <c r="BO119" i="44" s="1"/>
  <c r="BP119" i="44" s="1"/>
  <c r="BQ119" i="44" s="1"/>
  <c r="BH119" i="44"/>
  <c r="BI119" i="44" s="1"/>
  <c r="BJ119" i="44" s="1"/>
  <c r="BK119" i="44" s="1"/>
  <c r="AC119" i="44"/>
  <c r="AO119" i="44" s="1"/>
  <c r="AB119" i="44"/>
  <c r="AN119" i="44" s="1"/>
  <c r="AA119" i="44"/>
  <c r="AM119" i="44" s="1"/>
  <c r="Z119" i="44"/>
  <c r="AL119" i="44" s="1"/>
  <c r="Y119" i="44"/>
  <c r="AK119" i="44" s="1"/>
  <c r="EB117" i="44"/>
  <c r="EC117" i="44" s="1"/>
  <c r="ED117" i="44" s="1"/>
  <c r="EE117" i="44" s="1"/>
  <c r="CR117" i="44"/>
  <c r="CS117" i="44" s="1"/>
  <c r="CT117" i="44" s="1"/>
  <c r="CU117" i="44" s="1"/>
  <c r="BH117" i="44"/>
  <c r="BI117" i="44" s="1"/>
  <c r="BJ117" i="44" s="1"/>
  <c r="BK117" i="44" s="1"/>
  <c r="EB116" i="44"/>
  <c r="EC116" i="44" s="1"/>
  <c r="ED116" i="44" s="1"/>
  <c r="EE116" i="44" s="1"/>
  <c r="CR116" i="44"/>
  <c r="CS116" i="44" s="1"/>
  <c r="CT116" i="44" s="1"/>
  <c r="CU116" i="44" s="1"/>
  <c r="BH116" i="44"/>
  <c r="BI116" i="44" s="1"/>
  <c r="BJ116" i="44" s="1"/>
  <c r="BK116" i="44" s="1"/>
  <c r="EB115" i="44"/>
  <c r="EC115" i="44" s="1"/>
  <c r="ED115" i="44" s="1"/>
  <c r="EE115" i="44" s="1"/>
  <c r="CR115" i="44"/>
  <c r="CS115" i="44" s="1"/>
  <c r="CT115" i="44" s="1"/>
  <c r="CU115" i="44" s="1"/>
  <c r="BH115" i="44"/>
  <c r="BI115" i="44" s="1"/>
  <c r="BJ115" i="44" s="1"/>
  <c r="BK115" i="44" s="1"/>
  <c r="EB114" i="44"/>
  <c r="EC114" i="44" s="1"/>
  <c r="ED114" i="44" s="1"/>
  <c r="EE114" i="44" s="1"/>
  <c r="CR114" i="44"/>
  <c r="CS114" i="44" s="1"/>
  <c r="CT114" i="44" s="1"/>
  <c r="CU114" i="44" s="1"/>
  <c r="BH114" i="44"/>
  <c r="BI114" i="44" s="1"/>
  <c r="BJ114" i="44" s="1"/>
  <c r="BK114" i="44" s="1"/>
  <c r="EH113" i="44"/>
  <c r="EI113" i="44" s="1"/>
  <c r="EJ113" i="44" s="1"/>
  <c r="EK113" i="44" s="1"/>
  <c r="EB113" i="44"/>
  <c r="EC113" i="44" s="1"/>
  <c r="ED113" i="44" s="1"/>
  <c r="EE113" i="44" s="1"/>
  <c r="CX113" i="44"/>
  <c r="CY113" i="44" s="1"/>
  <c r="CZ113" i="44" s="1"/>
  <c r="DA113" i="44" s="1"/>
  <c r="CR113" i="44"/>
  <c r="CS113" i="44" s="1"/>
  <c r="CT113" i="44" s="1"/>
  <c r="CU113" i="44" s="1"/>
  <c r="BN113" i="44"/>
  <c r="BO113" i="44" s="1"/>
  <c r="BP113" i="44" s="1"/>
  <c r="BQ113" i="44" s="1"/>
  <c r="BH113" i="44"/>
  <c r="BI113" i="44" s="1"/>
  <c r="BJ113" i="44" s="1"/>
  <c r="BK113" i="44" s="1"/>
  <c r="AC113" i="44"/>
  <c r="AO113" i="44" s="1"/>
  <c r="AB113" i="44"/>
  <c r="AN113" i="44" s="1"/>
  <c r="AA113" i="44"/>
  <c r="AM113" i="44" s="1"/>
  <c r="Z113" i="44"/>
  <c r="AL113" i="44" s="1"/>
  <c r="Y113" i="44"/>
  <c r="AK113" i="44" s="1"/>
  <c r="EH112" i="44"/>
  <c r="EI112" i="44" s="1"/>
  <c r="EJ112" i="44" s="1"/>
  <c r="EK112" i="44" s="1"/>
  <c r="EB112" i="44"/>
  <c r="EC112" i="44" s="1"/>
  <c r="ED112" i="44" s="1"/>
  <c r="EE112" i="44" s="1"/>
  <c r="CX112" i="44"/>
  <c r="CY112" i="44" s="1"/>
  <c r="CZ112" i="44" s="1"/>
  <c r="DA112" i="44" s="1"/>
  <c r="CR112" i="44"/>
  <c r="CS112" i="44" s="1"/>
  <c r="CT112" i="44" s="1"/>
  <c r="CU112" i="44" s="1"/>
  <c r="BN112" i="44"/>
  <c r="BO112" i="44" s="1"/>
  <c r="BP112" i="44" s="1"/>
  <c r="BQ112" i="44" s="1"/>
  <c r="BH112" i="44"/>
  <c r="BI112" i="44" s="1"/>
  <c r="BJ112" i="44" s="1"/>
  <c r="BK112" i="44" s="1"/>
  <c r="AC112" i="44"/>
  <c r="AO112" i="44" s="1"/>
  <c r="AB112" i="44"/>
  <c r="AN112" i="44" s="1"/>
  <c r="AA112" i="44"/>
  <c r="AM112" i="44" s="1"/>
  <c r="Z112" i="44"/>
  <c r="AL112" i="44" s="1"/>
  <c r="Y112" i="44"/>
  <c r="AK112" i="44" s="1"/>
  <c r="EH111" i="44"/>
  <c r="EI111" i="44" s="1"/>
  <c r="EJ111" i="44" s="1"/>
  <c r="EK111" i="44" s="1"/>
  <c r="EB111" i="44"/>
  <c r="EC111" i="44" s="1"/>
  <c r="ED111" i="44" s="1"/>
  <c r="EE111" i="44" s="1"/>
  <c r="CX111" i="44"/>
  <c r="CY111" i="44" s="1"/>
  <c r="CZ111" i="44" s="1"/>
  <c r="DA111" i="44" s="1"/>
  <c r="CR111" i="44"/>
  <c r="CS111" i="44" s="1"/>
  <c r="CT111" i="44" s="1"/>
  <c r="CU111" i="44" s="1"/>
  <c r="BN111" i="44"/>
  <c r="BO111" i="44" s="1"/>
  <c r="BP111" i="44" s="1"/>
  <c r="BQ111" i="44" s="1"/>
  <c r="BH111" i="44"/>
  <c r="BI111" i="44" s="1"/>
  <c r="BJ111" i="44" s="1"/>
  <c r="BK111" i="44" s="1"/>
  <c r="AC111" i="44"/>
  <c r="AO111" i="44" s="1"/>
  <c r="AB111" i="44"/>
  <c r="AN111" i="44" s="1"/>
  <c r="AA111" i="44"/>
  <c r="AM111" i="44" s="1"/>
  <c r="Z111" i="44"/>
  <c r="AL111" i="44" s="1"/>
  <c r="Y111" i="44"/>
  <c r="AK111" i="44" s="1"/>
  <c r="EH110" i="44"/>
  <c r="EI110" i="44" s="1"/>
  <c r="EJ110" i="44" s="1"/>
  <c r="EK110" i="44" s="1"/>
  <c r="EB110" i="44"/>
  <c r="EC110" i="44" s="1"/>
  <c r="ED110" i="44" s="1"/>
  <c r="EE110" i="44" s="1"/>
  <c r="CX110" i="44"/>
  <c r="CY110" i="44" s="1"/>
  <c r="CZ110" i="44" s="1"/>
  <c r="DA110" i="44" s="1"/>
  <c r="CR110" i="44"/>
  <c r="CS110" i="44" s="1"/>
  <c r="CT110" i="44" s="1"/>
  <c r="CU110" i="44" s="1"/>
  <c r="BN110" i="44"/>
  <c r="BO110" i="44" s="1"/>
  <c r="BP110" i="44" s="1"/>
  <c r="BQ110" i="44" s="1"/>
  <c r="BH110" i="44"/>
  <c r="BI110" i="44" s="1"/>
  <c r="BJ110" i="44" s="1"/>
  <c r="BK110" i="44" s="1"/>
  <c r="AC110" i="44"/>
  <c r="AO110" i="44" s="1"/>
  <c r="AB110" i="44"/>
  <c r="AN110" i="44" s="1"/>
  <c r="AA110" i="44"/>
  <c r="AM110" i="44" s="1"/>
  <c r="Z110" i="44"/>
  <c r="AL110" i="44" s="1"/>
  <c r="Y110" i="44"/>
  <c r="AK110" i="44" s="1"/>
  <c r="EH109" i="44"/>
  <c r="EI109" i="44" s="1"/>
  <c r="EJ109" i="44" s="1"/>
  <c r="EK109" i="44" s="1"/>
  <c r="EB109" i="44"/>
  <c r="EC109" i="44" s="1"/>
  <c r="ED109" i="44" s="1"/>
  <c r="EE109" i="44" s="1"/>
  <c r="CX109" i="44"/>
  <c r="CY109" i="44" s="1"/>
  <c r="CZ109" i="44" s="1"/>
  <c r="DA109" i="44" s="1"/>
  <c r="CR109" i="44"/>
  <c r="CS109" i="44" s="1"/>
  <c r="CT109" i="44" s="1"/>
  <c r="CU109" i="44" s="1"/>
  <c r="BN109" i="44"/>
  <c r="BO109" i="44" s="1"/>
  <c r="BP109" i="44" s="1"/>
  <c r="BQ109" i="44" s="1"/>
  <c r="BH109" i="44"/>
  <c r="BI109" i="44" s="1"/>
  <c r="BJ109" i="44" s="1"/>
  <c r="BK109" i="44" s="1"/>
  <c r="AC109" i="44"/>
  <c r="AO109" i="44" s="1"/>
  <c r="AB109" i="44"/>
  <c r="AN109" i="44" s="1"/>
  <c r="AA109" i="44"/>
  <c r="AM109" i="44" s="1"/>
  <c r="Z109" i="44"/>
  <c r="AL109" i="44" s="1"/>
  <c r="Y109" i="44"/>
  <c r="AK109" i="44" s="1"/>
  <c r="EH108" i="44"/>
  <c r="EI108" i="44" s="1"/>
  <c r="EJ108" i="44" s="1"/>
  <c r="EK108" i="44" s="1"/>
  <c r="EB108" i="44"/>
  <c r="EC108" i="44" s="1"/>
  <c r="ED108" i="44" s="1"/>
  <c r="EE108" i="44" s="1"/>
  <c r="CX108" i="44"/>
  <c r="CY108" i="44" s="1"/>
  <c r="CZ108" i="44" s="1"/>
  <c r="DA108" i="44" s="1"/>
  <c r="CR108" i="44"/>
  <c r="CS108" i="44" s="1"/>
  <c r="CT108" i="44" s="1"/>
  <c r="CU108" i="44" s="1"/>
  <c r="BN108" i="44"/>
  <c r="BO108" i="44" s="1"/>
  <c r="BP108" i="44" s="1"/>
  <c r="BQ108" i="44" s="1"/>
  <c r="BH108" i="44"/>
  <c r="BI108" i="44" s="1"/>
  <c r="BJ108" i="44" s="1"/>
  <c r="BK108" i="44" s="1"/>
  <c r="AC108" i="44"/>
  <c r="AO108" i="44" s="1"/>
  <c r="AB108" i="44"/>
  <c r="AN108" i="44" s="1"/>
  <c r="AA108" i="44"/>
  <c r="AM108" i="44" s="1"/>
  <c r="Z108" i="44"/>
  <c r="AL108" i="44" s="1"/>
  <c r="Y108" i="44"/>
  <c r="AK108" i="44" s="1"/>
  <c r="EB106" i="44"/>
  <c r="EC106" i="44" s="1"/>
  <c r="ED106" i="44" s="1"/>
  <c r="EE106" i="44" s="1"/>
  <c r="CR106" i="44"/>
  <c r="CS106" i="44" s="1"/>
  <c r="CT106" i="44" s="1"/>
  <c r="CU106" i="44" s="1"/>
  <c r="BH106" i="44"/>
  <c r="BI106" i="44" s="1"/>
  <c r="BJ106" i="44" s="1"/>
  <c r="BK106" i="44" s="1"/>
  <c r="EB105" i="44"/>
  <c r="EC105" i="44" s="1"/>
  <c r="ED105" i="44" s="1"/>
  <c r="EE105" i="44" s="1"/>
  <c r="CR105" i="44"/>
  <c r="CS105" i="44" s="1"/>
  <c r="CT105" i="44" s="1"/>
  <c r="CU105" i="44" s="1"/>
  <c r="BH105" i="44"/>
  <c r="BI105" i="44" s="1"/>
  <c r="BJ105" i="44" s="1"/>
  <c r="BK105" i="44" s="1"/>
  <c r="EB104" i="44"/>
  <c r="EC104" i="44" s="1"/>
  <c r="ED104" i="44" s="1"/>
  <c r="EE104" i="44" s="1"/>
  <c r="CR104" i="44"/>
  <c r="CS104" i="44" s="1"/>
  <c r="CT104" i="44" s="1"/>
  <c r="CU104" i="44" s="1"/>
  <c r="BH104" i="44"/>
  <c r="BI104" i="44" s="1"/>
  <c r="BJ104" i="44" s="1"/>
  <c r="BK104" i="44" s="1"/>
  <c r="EB103" i="44"/>
  <c r="EC103" i="44" s="1"/>
  <c r="ED103" i="44" s="1"/>
  <c r="EE103" i="44" s="1"/>
  <c r="CR103" i="44"/>
  <c r="CS103" i="44" s="1"/>
  <c r="CT103" i="44" s="1"/>
  <c r="CU103" i="44" s="1"/>
  <c r="BH103" i="44"/>
  <c r="BI103" i="44" s="1"/>
  <c r="BJ103" i="44" s="1"/>
  <c r="BK103" i="44" s="1"/>
  <c r="EH102" i="44"/>
  <c r="EI102" i="44" s="1"/>
  <c r="EJ102" i="44" s="1"/>
  <c r="EK102" i="44" s="1"/>
  <c r="EB102" i="44"/>
  <c r="EC102" i="44" s="1"/>
  <c r="ED102" i="44" s="1"/>
  <c r="EE102" i="44" s="1"/>
  <c r="CX102" i="44"/>
  <c r="CY102" i="44" s="1"/>
  <c r="CZ102" i="44" s="1"/>
  <c r="DA102" i="44" s="1"/>
  <c r="CR102" i="44"/>
  <c r="CS102" i="44" s="1"/>
  <c r="CT102" i="44" s="1"/>
  <c r="CU102" i="44" s="1"/>
  <c r="BN102" i="44"/>
  <c r="BO102" i="44" s="1"/>
  <c r="BP102" i="44" s="1"/>
  <c r="BQ102" i="44" s="1"/>
  <c r="BH102" i="44"/>
  <c r="BI102" i="44" s="1"/>
  <c r="BJ102" i="44" s="1"/>
  <c r="BK102" i="44" s="1"/>
  <c r="AC102" i="44"/>
  <c r="AO102" i="44" s="1"/>
  <c r="AB102" i="44"/>
  <c r="AN102" i="44" s="1"/>
  <c r="AA102" i="44"/>
  <c r="AM102" i="44" s="1"/>
  <c r="Z102" i="44"/>
  <c r="AL102" i="44" s="1"/>
  <c r="Y102" i="44"/>
  <c r="AK102" i="44" s="1"/>
  <c r="EH101" i="44"/>
  <c r="EI101" i="44" s="1"/>
  <c r="EJ101" i="44" s="1"/>
  <c r="EK101" i="44" s="1"/>
  <c r="EB101" i="44"/>
  <c r="EC101" i="44" s="1"/>
  <c r="ED101" i="44" s="1"/>
  <c r="EE101" i="44" s="1"/>
  <c r="CX101" i="44"/>
  <c r="CY101" i="44" s="1"/>
  <c r="CZ101" i="44" s="1"/>
  <c r="DA101" i="44" s="1"/>
  <c r="CR101" i="44"/>
  <c r="CS101" i="44" s="1"/>
  <c r="CT101" i="44" s="1"/>
  <c r="CU101" i="44" s="1"/>
  <c r="BN101" i="44"/>
  <c r="BO101" i="44" s="1"/>
  <c r="BP101" i="44" s="1"/>
  <c r="BQ101" i="44" s="1"/>
  <c r="BH101" i="44"/>
  <c r="BI101" i="44" s="1"/>
  <c r="BJ101" i="44" s="1"/>
  <c r="BK101" i="44" s="1"/>
  <c r="AC101" i="44"/>
  <c r="AO101" i="44" s="1"/>
  <c r="AB101" i="44"/>
  <c r="AN101" i="44" s="1"/>
  <c r="AA101" i="44"/>
  <c r="AM101" i="44" s="1"/>
  <c r="Z101" i="44"/>
  <c r="AL101" i="44" s="1"/>
  <c r="Y101" i="44"/>
  <c r="AK101" i="44" s="1"/>
  <c r="EH100" i="44"/>
  <c r="EI100" i="44" s="1"/>
  <c r="EJ100" i="44" s="1"/>
  <c r="EK100" i="44" s="1"/>
  <c r="EB100" i="44"/>
  <c r="EC100" i="44" s="1"/>
  <c r="ED100" i="44" s="1"/>
  <c r="EE100" i="44" s="1"/>
  <c r="CX100" i="44"/>
  <c r="CY100" i="44" s="1"/>
  <c r="CZ100" i="44" s="1"/>
  <c r="DA100" i="44" s="1"/>
  <c r="CR100" i="44"/>
  <c r="CS100" i="44" s="1"/>
  <c r="CT100" i="44" s="1"/>
  <c r="CU100" i="44" s="1"/>
  <c r="BN100" i="44"/>
  <c r="BO100" i="44" s="1"/>
  <c r="BP100" i="44" s="1"/>
  <c r="BQ100" i="44" s="1"/>
  <c r="BH100" i="44"/>
  <c r="BI100" i="44" s="1"/>
  <c r="BJ100" i="44" s="1"/>
  <c r="BK100" i="44" s="1"/>
  <c r="AC100" i="44"/>
  <c r="AO100" i="44" s="1"/>
  <c r="AB100" i="44"/>
  <c r="AN100" i="44" s="1"/>
  <c r="AA100" i="44"/>
  <c r="AM100" i="44" s="1"/>
  <c r="Z100" i="44"/>
  <c r="AL100" i="44" s="1"/>
  <c r="Y100" i="44"/>
  <c r="AK100" i="44" s="1"/>
  <c r="EH99" i="44"/>
  <c r="EI99" i="44" s="1"/>
  <c r="EJ99" i="44" s="1"/>
  <c r="EK99" i="44" s="1"/>
  <c r="EB99" i="44"/>
  <c r="EC99" i="44" s="1"/>
  <c r="ED99" i="44" s="1"/>
  <c r="EE99" i="44" s="1"/>
  <c r="CX99" i="44"/>
  <c r="CY99" i="44" s="1"/>
  <c r="CZ99" i="44" s="1"/>
  <c r="DA99" i="44" s="1"/>
  <c r="CR99" i="44"/>
  <c r="CS99" i="44" s="1"/>
  <c r="CT99" i="44" s="1"/>
  <c r="CU99" i="44" s="1"/>
  <c r="BN99" i="44"/>
  <c r="BO99" i="44" s="1"/>
  <c r="BP99" i="44" s="1"/>
  <c r="BQ99" i="44" s="1"/>
  <c r="BH99" i="44"/>
  <c r="BI99" i="44" s="1"/>
  <c r="BJ99" i="44" s="1"/>
  <c r="BK99" i="44" s="1"/>
  <c r="AC99" i="44"/>
  <c r="AO99" i="44" s="1"/>
  <c r="AB99" i="44"/>
  <c r="AN99" i="44" s="1"/>
  <c r="AA99" i="44"/>
  <c r="AM99" i="44" s="1"/>
  <c r="Z99" i="44"/>
  <c r="AL99" i="44" s="1"/>
  <c r="Y99" i="44"/>
  <c r="AK99" i="44" s="1"/>
  <c r="EH98" i="44"/>
  <c r="EI98" i="44" s="1"/>
  <c r="EJ98" i="44" s="1"/>
  <c r="EK98" i="44" s="1"/>
  <c r="EB98" i="44"/>
  <c r="EC98" i="44" s="1"/>
  <c r="ED98" i="44" s="1"/>
  <c r="EE98" i="44" s="1"/>
  <c r="CX98" i="44"/>
  <c r="CY98" i="44" s="1"/>
  <c r="CZ98" i="44" s="1"/>
  <c r="DA98" i="44" s="1"/>
  <c r="CR98" i="44"/>
  <c r="CS98" i="44" s="1"/>
  <c r="CT98" i="44" s="1"/>
  <c r="CU98" i="44" s="1"/>
  <c r="BN98" i="44"/>
  <c r="BO98" i="44" s="1"/>
  <c r="BP98" i="44" s="1"/>
  <c r="BQ98" i="44" s="1"/>
  <c r="BH98" i="44"/>
  <c r="BI98" i="44" s="1"/>
  <c r="BJ98" i="44" s="1"/>
  <c r="BK98" i="44" s="1"/>
  <c r="AC98" i="44"/>
  <c r="AO98" i="44" s="1"/>
  <c r="AB98" i="44"/>
  <c r="AN98" i="44" s="1"/>
  <c r="AA98" i="44"/>
  <c r="AM98" i="44" s="1"/>
  <c r="Z98" i="44"/>
  <c r="AL98" i="44" s="1"/>
  <c r="Y98" i="44"/>
  <c r="AK98" i="44" s="1"/>
  <c r="EH97" i="44"/>
  <c r="EI97" i="44" s="1"/>
  <c r="EJ97" i="44" s="1"/>
  <c r="EK97" i="44" s="1"/>
  <c r="EB97" i="44"/>
  <c r="EC97" i="44" s="1"/>
  <c r="ED97" i="44" s="1"/>
  <c r="EE97" i="44" s="1"/>
  <c r="CX97" i="44"/>
  <c r="CY97" i="44" s="1"/>
  <c r="CZ97" i="44" s="1"/>
  <c r="DA97" i="44" s="1"/>
  <c r="CR97" i="44"/>
  <c r="CS97" i="44" s="1"/>
  <c r="CT97" i="44" s="1"/>
  <c r="CU97" i="44" s="1"/>
  <c r="BN97" i="44"/>
  <c r="BO97" i="44" s="1"/>
  <c r="BP97" i="44" s="1"/>
  <c r="BQ97" i="44" s="1"/>
  <c r="BH97" i="44"/>
  <c r="BI97" i="44" s="1"/>
  <c r="BJ97" i="44" s="1"/>
  <c r="BK97" i="44" s="1"/>
  <c r="AC97" i="44"/>
  <c r="AO97" i="44" s="1"/>
  <c r="AB97" i="44"/>
  <c r="AN97" i="44" s="1"/>
  <c r="AA97" i="44"/>
  <c r="AM97" i="44" s="1"/>
  <c r="Z97" i="44"/>
  <c r="AL97" i="44" s="1"/>
  <c r="Y97" i="44"/>
  <c r="AK97" i="44" s="1"/>
  <c r="AC177" i="9"/>
  <c r="AO177" i="9" s="1"/>
  <c r="AB177" i="9"/>
  <c r="AN177" i="9" s="1"/>
  <c r="AA177" i="9"/>
  <c r="AM177" i="9" s="1"/>
  <c r="Z177" i="9"/>
  <c r="AL177" i="9" s="1"/>
  <c r="Y177" i="9"/>
  <c r="AK177" i="9" s="1"/>
  <c r="AC176" i="9"/>
  <c r="AO176" i="9" s="1"/>
  <c r="AB176" i="9"/>
  <c r="AN176" i="9" s="1"/>
  <c r="AA176" i="9"/>
  <c r="AM176" i="9" s="1"/>
  <c r="Z176" i="9"/>
  <c r="AL176" i="9" s="1"/>
  <c r="Y176" i="9"/>
  <c r="AK176" i="9" s="1"/>
  <c r="AC174" i="9"/>
  <c r="AO174" i="9" s="1"/>
  <c r="AB174" i="9"/>
  <c r="AN174" i="9" s="1"/>
  <c r="AA174" i="9"/>
  <c r="AM174" i="9" s="1"/>
  <c r="Z174" i="9"/>
  <c r="AL174" i="9" s="1"/>
  <c r="Y174" i="9"/>
  <c r="AK174" i="9" s="1"/>
  <c r="AC166" i="9"/>
  <c r="AO166" i="9" s="1"/>
  <c r="AB166" i="9"/>
  <c r="AN166" i="9" s="1"/>
  <c r="AA166" i="9"/>
  <c r="AM166" i="9" s="1"/>
  <c r="Z166" i="9"/>
  <c r="AL166" i="9" s="1"/>
  <c r="Y166" i="9"/>
  <c r="AK166" i="9" s="1"/>
  <c r="AC165" i="9"/>
  <c r="AO165" i="9" s="1"/>
  <c r="AB165" i="9"/>
  <c r="AN165" i="9" s="1"/>
  <c r="AA165" i="9"/>
  <c r="AM165" i="9" s="1"/>
  <c r="Z165" i="9"/>
  <c r="AL165" i="9" s="1"/>
  <c r="Y165" i="9"/>
  <c r="AK165" i="9" s="1"/>
  <c r="AC163" i="9"/>
  <c r="AO163" i="9" s="1"/>
  <c r="AB163" i="9"/>
  <c r="AN163" i="9" s="1"/>
  <c r="AA163" i="9"/>
  <c r="AM163" i="9" s="1"/>
  <c r="Z163" i="9"/>
  <c r="AL163" i="9" s="1"/>
  <c r="Y163" i="9"/>
  <c r="AK163" i="9" s="1"/>
  <c r="AC155" i="9"/>
  <c r="AO155" i="9" s="1"/>
  <c r="AB155" i="9"/>
  <c r="AN155" i="9" s="1"/>
  <c r="AA155" i="9"/>
  <c r="AM155" i="9" s="1"/>
  <c r="Z155" i="9"/>
  <c r="AL155" i="9" s="1"/>
  <c r="Y155" i="9"/>
  <c r="AK155" i="9" s="1"/>
  <c r="AC154" i="9"/>
  <c r="AO154" i="9" s="1"/>
  <c r="AB154" i="9"/>
  <c r="AN154" i="9" s="1"/>
  <c r="AA154" i="9"/>
  <c r="AM154" i="9" s="1"/>
  <c r="Z154" i="9"/>
  <c r="AL154" i="9" s="1"/>
  <c r="Y154" i="9"/>
  <c r="AK154" i="9" s="1"/>
  <c r="AC152" i="9"/>
  <c r="AO152" i="9" s="1"/>
  <c r="AB152" i="9"/>
  <c r="AN152" i="9" s="1"/>
  <c r="AA152" i="9"/>
  <c r="AM152" i="9" s="1"/>
  <c r="Z152" i="9"/>
  <c r="AL152" i="9" s="1"/>
  <c r="Y152" i="9"/>
  <c r="AK152" i="9" s="1"/>
  <c r="AS144" i="9"/>
  <c r="AC144" i="9"/>
  <c r="AO144" i="9" s="1"/>
  <c r="AB144" i="9"/>
  <c r="AN144" i="9" s="1"/>
  <c r="AA144" i="9"/>
  <c r="AM144" i="9" s="1"/>
  <c r="Z144" i="9"/>
  <c r="AL144" i="9" s="1"/>
  <c r="Y144" i="9"/>
  <c r="AK144" i="9" s="1"/>
  <c r="AS143" i="9"/>
  <c r="AC143" i="9"/>
  <c r="AO143" i="9" s="1"/>
  <c r="AB143" i="9"/>
  <c r="AN143" i="9" s="1"/>
  <c r="AA143" i="9"/>
  <c r="AM143" i="9" s="1"/>
  <c r="Z143" i="9"/>
  <c r="AL143" i="9" s="1"/>
  <c r="Y143" i="9"/>
  <c r="AK143" i="9" s="1"/>
  <c r="AS141" i="9"/>
  <c r="AC141" i="9"/>
  <c r="AO141" i="9" s="1"/>
  <c r="AB141" i="9"/>
  <c r="AN141" i="9" s="1"/>
  <c r="AA141" i="9"/>
  <c r="AM141" i="9" s="1"/>
  <c r="Z141" i="9"/>
  <c r="AL141" i="9" s="1"/>
  <c r="Y141" i="9"/>
  <c r="AK141" i="9" s="1"/>
  <c r="AC135" i="9"/>
  <c r="AO135" i="9" s="1"/>
  <c r="AB135" i="9"/>
  <c r="AN135" i="9" s="1"/>
  <c r="AA135" i="9"/>
  <c r="AM135" i="9" s="1"/>
  <c r="Z135" i="9"/>
  <c r="AL135" i="9" s="1"/>
  <c r="Y135" i="9"/>
  <c r="AK135" i="9" s="1"/>
  <c r="AC134" i="9"/>
  <c r="AO134" i="9" s="1"/>
  <c r="AB134" i="9"/>
  <c r="AN134" i="9" s="1"/>
  <c r="AA134" i="9"/>
  <c r="AM134" i="9" s="1"/>
  <c r="Z134" i="9"/>
  <c r="AL134" i="9" s="1"/>
  <c r="Y134" i="9"/>
  <c r="AK134" i="9" s="1"/>
  <c r="AC133" i="9"/>
  <c r="AO133" i="9" s="1"/>
  <c r="AB133" i="9"/>
  <c r="AN133" i="9" s="1"/>
  <c r="AA133" i="9"/>
  <c r="AM133" i="9" s="1"/>
  <c r="Z133" i="9"/>
  <c r="AL133" i="9" s="1"/>
  <c r="Y133" i="9"/>
  <c r="AK133" i="9" s="1"/>
  <c r="AC132" i="9"/>
  <c r="AO132" i="9" s="1"/>
  <c r="AB132" i="9"/>
  <c r="AN132" i="9" s="1"/>
  <c r="AA132" i="9"/>
  <c r="AM132" i="9" s="1"/>
  <c r="Z132" i="9"/>
  <c r="AL132" i="9" s="1"/>
  <c r="Y132" i="9"/>
  <c r="AK132" i="9" s="1"/>
  <c r="AC130" i="9"/>
  <c r="AO130" i="9" s="1"/>
  <c r="AB130" i="9"/>
  <c r="AN130" i="9" s="1"/>
  <c r="AA130" i="9"/>
  <c r="AM130" i="9" s="1"/>
  <c r="Z130" i="9"/>
  <c r="AL130" i="9" s="1"/>
  <c r="Y130" i="9"/>
  <c r="AK130" i="9" s="1"/>
  <c r="AC124" i="9"/>
  <c r="AO124" i="9" s="1"/>
  <c r="AB124" i="9"/>
  <c r="AN124" i="9" s="1"/>
  <c r="AA124" i="9"/>
  <c r="AM124" i="9" s="1"/>
  <c r="Z124" i="9"/>
  <c r="AL124" i="9" s="1"/>
  <c r="Y124" i="9"/>
  <c r="AK124" i="9" s="1"/>
  <c r="AC123" i="9"/>
  <c r="AO123" i="9" s="1"/>
  <c r="AB123" i="9"/>
  <c r="AN123" i="9" s="1"/>
  <c r="AA123" i="9"/>
  <c r="AM123" i="9" s="1"/>
  <c r="Z123" i="9"/>
  <c r="AL123" i="9" s="1"/>
  <c r="Y123" i="9"/>
  <c r="AK123" i="9" s="1"/>
  <c r="AC122" i="9"/>
  <c r="AO122" i="9" s="1"/>
  <c r="AB122" i="9"/>
  <c r="AN122" i="9" s="1"/>
  <c r="AA122" i="9"/>
  <c r="AM122" i="9" s="1"/>
  <c r="Z122" i="9"/>
  <c r="AL122" i="9" s="1"/>
  <c r="Y122" i="9"/>
  <c r="AK122" i="9" s="1"/>
  <c r="AC121" i="9"/>
  <c r="AO121" i="9" s="1"/>
  <c r="AB121" i="9"/>
  <c r="AN121" i="9" s="1"/>
  <c r="AA121" i="9"/>
  <c r="AM121" i="9" s="1"/>
  <c r="Z121" i="9"/>
  <c r="AL121" i="9" s="1"/>
  <c r="Y121" i="9"/>
  <c r="AK121" i="9" s="1"/>
  <c r="AC119" i="9"/>
  <c r="AO119" i="9" s="1"/>
  <c r="AB119" i="9"/>
  <c r="AN119" i="9" s="1"/>
  <c r="AA119" i="9"/>
  <c r="AM119" i="9" s="1"/>
  <c r="Z119" i="9"/>
  <c r="AL119" i="9" s="1"/>
  <c r="Y119" i="9"/>
  <c r="AK119" i="9" s="1"/>
  <c r="AC113" i="9"/>
  <c r="AO113" i="9" s="1"/>
  <c r="AB113" i="9"/>
  <c r="AN113" i="9" s="1"/>
  <c r="AA113" i="9"/>
  <c r="AM113" i="9" s="1"/>
  <c r="Z113" i="9"/>
  <c r="AL113" i="9" s="1"/>
  <c r="Y113" i="9"/>
  <c r="AK113" i="9" s="1"/>
  <c r="AC112" i="9"/>
  <c r="AO112" i="9" s="1"/>
  <c r="AB112" i="9"/>
  <c r="AN112" i="9" s="1"/>
  <c r="AA112" i="9"/>
  <c r="AM112" i="9" s="1"/>
  <c r="Z112" i="9"/>
  <c r="AL112" i="9" s="1"/>
  <c r="Y112" i="9"/>
  <c r="AK112" i="9" s="1"/>
  <c r="AC111" i="9"/>
  <c r="AO111" i="9" s="1"/>
  <c r="AB111" i="9"/>
  <c r="AN111" i="9" s="1"/>
  <c r="AA111" i="9"/>
  <c r="AM111" i="9" s="1"/>
  <c r="Z111" i="9"/>
  <c r="AL111" i="9" s="1"/>
  <c r="Y111" i="9"/>
  <c r="AK111" i="9" s="1"/>
  <c r="AC110" i="9"/>
  <c r="AO110" i="9" s="1"/>
  <c r="AB110" i="9"/>
  <c r="AN110" i="9" s="1"/>
  <c r="AA110" i="9"/>
  <c r="AM110" i="9" s="1"/>
  <c r="Z110" i="9"/>
  <c r="AL110" i="9" s="1"/>
  <c r="Y110" i="9"/>
  <c r="AK110" i="9" s="1"/>
  <c r="AC108" i="9"/>
  <c r="AO108" i="9" s="1"/>
  <c r="AB108" i="9"/>
  <c r="AN108" i="9" s="1"/>
  <c r="AA108" i="9"/>
  <c r="AM108" i="9" s="1"/>
  <c r="Z108" i="9"/>
  <c r="AL108" i="9" s="1"/>
  <c r="Y108" i="9"/>
  <c r="AK108" i="9" s="1"/>
  <c r="AS102" i="9"/>
  <c r="AC102" i="9"/>
  <c r="AO102" i="9" s="1"/>
  <c r="AB102" i="9"/>
  <c r="AN102" i="9" s="1"/>
  <c r="AA102" i="9"/>
  <c r="AM102" i="9" s="1"/>
  <c r="Z102" i="9"/>
  <c r="AL102" i="9" s="1"/>
  <c r="Y102" i="9"/>
  <c r="AK102" i="9" s="1"/>
  <c r="AS101" i="9"/>
  <c r="AC101" i="9"/>
  <c r="AO101" i="9" s="1"/>
  <c r="AB101" i="9"/>
  <c r="AN101" i="9" s="1"/>
  <c r="AA101" i="9"/>
  <c r="AM101" i="9" s="1"/>
  <c r="Z101" i="9"/>
  <c r="AL101" i="9" s="1"/>
  <c r="Y101" i="9"/>
  <c r="AK101" i="9" s="1"/>
  <c r="AS100" i="9"/>
  <c r="AC100" i="9"/>
  <c r="AO100" i="9" s="1"/>
  <c r="AB100" i="9"/>
  <c r="AN100" i="9" s="1"/>
  <c r="AA100" i="9"/>
  <c r="AM100" i="9" s="1"/>
  <c r="Z100" i="9"/>
  <c r="AL100" i="9" s="1"/>
  <c r="Y100" i="9"/>
  <c r="AK100" i="9" s="1"/>
  <c r="AS99" i="9"/>
  <c r="AC99" i="9"/>
  <c r="AO99" i="9" s="1"/>
  <c r="AB99" i="9"/>
  <c r="AN99" i="9" s="1"/>
  <c r="AA99" i="9"/>
  <c r="AM99" i="9" s="1"/>
  <c r="Z99" i="9"/>
  <c r="AL99" i="9" s="1"/>
  <c r="Y99" i="9"/>
  <c r="AK99" i="9" s="1"/>
  <c r="AS97" i="9"/>
  <c r="AC97" i="9"/>
  <c r="AO97" i="9" s="1"/>
  <c r="AB97" i="9"/>
  <c r="AN97" i="9" s="1"/>
  <c r="AA97" i="9"/>
  <c r="AM97" i="9" s="1"/>
  <c r="Z97" i="9"/>
  <c r="AL97" i="9" s="1"/>
  <c r="Y97" i="9"/>
  <c r="AK97" i="9" s="1"/>
  <c r="AL141" i="44" l="1"/>
  <c r="AQ96" i="44"/>
  <c r="AQ140" i="44"/>
  <c r="AS140" i="44" l="1"/>
  <c r="AS96" i="44"/>
  <c r="EH47" i="44" l="1"/>
  <c r="EI47" i="44" s="1"/>
  <c r="EJ47" i="44" s="1"/>
  <c r="EK47" i="44" s="1"/>
  <c r="EB47" i="44"/>
  <c r="EC47" i="44" s="1"/>
  <c r="ED47" i="44" s="1"/>
  <c r="EE47" i="44" s="1"/>
  <c r="CX47" i="44"/>
  <c r="CY47" i="44" s="1"/>
  <c r="CZ47" i="44" s="1"/>
  <c r="DA47" i="44" s="1"/>
  <c r="CR47" i="44"/>
  <c r="CS47" i="44" s="1"/>
  <c r="CT47" i="44" s="1"/>
  <c r="CU47" i="44" s="1"/>
  <c r="BN47" i="44"/>
  <c r="BO47" i="44" s="1"/>
  <c r="BP47" i="44" s="1"/>
  <c r="BQ47" i="44" s="1"/>
  <c r="BH47" i="44"/>
  <c r="BI47" i="44" s="1"/>
  <c r="BJ47" i="44" s="1"/>
  <c r="BK47" i="44" s="1"/>
  <c r="AC47" i="44"/>
  <c r="AO47" i="44" s="1"/>
  <c r="AB47" i="44"/>
  <c r="AN47" i="44" s="1"/>
  <c r="AA47" i="44"/>
  <c r="AM47" i="44" s="1"/>
  <c r="Z47" i="44"/>
  <c r="AL47" i="44" s="1"/>
  <c r="Y47" i="44"/>
  <c r="AK47" i="44" s="1"/>
  <c r="EH46" i="44"/>
  <c r="EI46" i="44" s="1"/>
  <c r="EJ46" i="44" s="1"/>
  <c r="EK46" i="44" s="1"/>
  <c r="EB46" i="44"/>
  <c r="EC46" i="44" s="1"/>
  <c r="ED46" i="44" s="1"/>
  <c r="EE46" i="44" s="1"/>
  <c r="CX46" i="44"/>
  <c r="CY46" i="44" s="1"/>
  <c r="CZ46" i="44" s="1"/>
  <c r="DA46" i="44" s="1"/>
  <c r="CR46" i="44"/>
  <c r="CS46" i="44" s="1"/>
  <c r="CT46" i="44" s="1"/>
  <c r="CU46" i="44" s="1"/>
  <c r="BN46" i="44"/>
  <c r="BO46" i="44" s="1"/>
  <c r="BP46" i="44" s="1"/>
  <c r="BQ46" i="44" s="1"/>
  <c r="BH46" i="44"/>
  <c r="BI46" i="44" s="1"/>
  <c r="BJ46" i="44" s="1"/>
  <c r="BK46" i="44" s="1"/>
  <c r="AC46" i="44"/>
  <c r="AO46" i="44" s="1"/>
  <c r="AB46" i="44"/>
  <c r="AN46" i="44" s="1"/>
  <c r="AA46" i="44"/>
  <c r="AM46" i="44" s="1"/>
  <c r="Z46" i="44"/>
  <c r="AL46" i="44" s="1"/>
  <c r="Y46" i="44"/>
  <c r="AK46" i="44" s="1"/>
  <c r="EH45" i="44"/>
  <c r="EI45" i="44" s="1"/>
  <c r="EJ45" i="44" s="1"/>
  <c r="EK45" i="44" s="1"/>
  <c r="EB45" i="44"/>
  <c r="EC45" i="44" s="1"/>
  <c r="ED45" i="44" s="1"/>
  <c r="EE45" i="44" s="1"/>
  <c r="DY45" i="44"/>
  <c r="DY46" i="44" s="1"/>
  <c r="DY47" i="44" s="1"/>
  <c r="DX45" i="44"/>
  <c r="DX46" i="44" s="1"/>
  <c r="DX47" i="44" s="1"/>
  <c r="DW45" i="44"/>
  <c r="DW46" i="44" s="1"/>
  <c r="DW47" i="44" s="1"/>
  <c r="DV45" i="44"/>
  <c r="DV46" i="44" s="1"/>
  <c r="DV47" i="44" s="1"/>
  <c r="DS45" i="44"/>
  <c r="DS46" i="44" s="1"/>
  <c r="DS47" i="44" s="1"/>
  <c r="DR45" i="44"/>
  <c r="DR46" i="44" s="1"/>
  <c r="DR47" i="44" s="1"/>
  <c r="DQ45" i="44"/>
  <c r="DQ46" i="44" s="1"/>
  <c r="DQ47" i="44" s="1"/>
  <c r="DP45" i="44"/>
  <c r="DP46" i="44" s="1"/>
  <c r="DP47" i="44" s="1"/>
  <c r="DO45" i="44"/>
  <c r="DO46" i="44" s="1"/>
  <c r="DO47" i="44" s="1"/>
  <c r="CX45" i="44"/>
  <c r="CY45" i="44" s="1"/>
  <c r="CZ45" i="44" s="1"/>
  <c r="DA45" i="44" s="1"/>
  <c r="CR45" i="44"/>
  <c r="CS45" i="44" s="1"/>
  <c r="CT45" i="44" s="1"/>
  <c r="CU45" i="44" s="1"/>
  <c r="CO45" i="44"/>
  <c r="CO46" i="44" s="1"/>
  <c r="CO47" i="44" s="1"/>
  <c r="CN45" i="44"/>
  <c r="CN46" i="44" s="1"/>
  <c r="CN47" i="44" s="1"/>
  <c r="CM45" i="44"/>
  <c r="CM46" i="44" s="1"/>
  <c r="CM47" i="44" s="1"/>
  <c r="CL45" i="44"/>
  <c r="CL46" i="44" s="1"/>
  <c r="CL47" i="44" s="1"/>
  <c r="CI45" i="44"/>
  <c r="CI46" i="44" s="1"/>
  <c r="CI47" i="44" s="1"/>
  <c r="CH45" i="44"/>
  <c r="CH46" i="44" s="1"/>
  <c r="CH47" i="44" s="1"/>
  <c r="CG45" i="44"/>
  <c r="CG46" i="44" s="1"/>
  <c r="CG47" i="44" s="1"/>
  <c r="CF45" i="44"/>
  <c r="CF46" i="44" s="1"/>
  <c r="CF47" i="44" s="1"/>
  <c r="CE45" i="44"/>
  <c r="CE46" i="44" s="1"/>
  <c r="CE47" i="44" s="1"/>
  <c r="BN45" i="44"/>
  <c r="BO45" i="44" s="1"/>
  <c r="BP45" i="44" s="1"/>
  <c r="BQ45" i="44" s="1"/>
  <c r="BH45" i="44"/>
  <c r="BI45" i="44" s="1"/>
  <c r="BJ45" i="44" s="1"/>
  <c r="BK45" i="44" s="1"/>
  <c r="BE45" i="44"/>
  <c r="BE46" i="44" s="1"/>
  <c r="BE47" i="44" s="1"/>
  <c r="BD45" i="44"/>
  <c r="BD46" i="44" s="1"/>
  <c r="BD47" i="44" s="1"/>
  <c r="BC45" i="44"/>
  <c r="BC46" i="44" s="1"/>
  <c r="BC47" i="44" s="1"/>
  <c r="BB45" i="44"/>
  <c r="BB46" i="44" s="1"/>
  <c r="BB47" i="44" s="1"/>
  <c r="AY45" i="44"/>
  <c r="AY46" i="44" s="1"/>
  <c r="AY47" i="44" s="1"/>
  <c r="AX45" i="44"/>
  <c r="AX46" i="44" s="1"/>
  <c r="AX47" i="44" s="1"/>
  <c r="AW45" i="44"/>
  <c r="AW46" i="44" s="1"/>
  <c r="AW47" i="44" s="1"/>
  <c r="AV45" i="44"/>
  <c r="AV46" i="44" s="1"/>
  <c r="AV47" i="44" s="1"/>
  <c r="AU45" i="44"/>
  <c r="AU46" i="44" s="1"/>
  <c r="AU47" i="44" s="1"/>
  <c r="AC45" i="44"/>
  <c r="AO45" i="44" s="1"/>
  <c r="AB45" i="44"/>
  <c r="AN45" i="44" s="1"/>
  <c r="AA45" i="44"/>
  <c r="AM45" i="44" s="1"/>
  <c r="Z45" i="44"/>
  <c r="AL45" i="44" s="1"/>
  <c r="Y45" i="44"/>
  <c r="AK45" i="44" s="1"/>
  <c r="EH44" i="44"/>
  <c r="EI44" i="44" s="1"/>
  <c r="EJ44" i="44" s="1"/>
  <c r="EK44" i="44" s="1"/>
  <c r="EB44" i="44"/>
  <c r="EC44" i="44" s="1"/>
  <c r="ED44" i="44" s="1"/>
  <c r="EE44" i="44" s="1"/>
  <c r="CX44" i="44"/>
  <c r="CY44" i="44" s="1"/>
  <c r="CZ44" i="44" s="1"/>
  <c r="DA44" i="44" s="1"/>
  <c r="CR44" i="44"/>
  <c r="CS44" i="44" s="1"/>
  <c r="CT44" i="44" s="1"/>
  <c r="CU44" i="44" s="1"/>
  <c r="BN44" i="44"/>
  <c r="BO44" i="44" s="1"/>
  <c r="BP44" i="44" s="1"/>
  <c r="BQ44" i="44" s="1"/>
  <c r="BH44" i="44"/>
  <c r="BI44" i="44" s="1"/>
  <c r="BJ44" i="44" s="1"/>
  <c r="BK44" i="44" s="1"/>
  <c r="AR44" i="44"/>
  <c r="AC44" i="44"/>
  <c r="AO44" i="44" s="1"/>
  <c r="AB44" i="44"/>
  <c r="AN44" i="44" s="1"/>
  <c r="AA44" i="44"/>
  <c r="AM44" i="44" s="1"/>
  <c r="Z44" i="44"/>
  <c r="AL44" i="44" s="1"/>
  <c r="Y44" i="44"/>
  <c r="EH43" i="44"/>
  <c r="EI43" i="44" s="1"/>
  <c r="EJ43" i="44" s="1"/>
  <c r="EK43" i="44" s="1"/>
  <c r="EB43" i="44"/>
  <c r="EC43" i="44" s="1"/>
  <c r="ED43" i="44" s="1"/>
  <c r="EE43" i="44" s="1"/>
  <c r="CX43" i="44"/>
  <c r="CY43" i="44" s="1"/>
  <c r="CZ43" i="44" s="1"/>
  <c r="DA43" i="44" s="1"/>
  <c r="CR43" i="44"/>
  <c r="CS43" i="44" s="1"/>
  <c r="CT43" i="44" s="1"/>
  <c r="CU43" i="44" s="1"/>
  <c r="BN43" i="44"/>
  <c r="BO43" i="44" s="1"/>
  <c r="BP43" i="44" s="1"/>
  <c r="BQ43" i="44" s="1"/>
  <c r="BH43" i="44"/>
  <c r="BI43" i="44" s="1"/>
  <c r="BJ43" i="44" s="1"/>
  <c r="BK43" i="44" s="1"/>
  <c r="AC43" i="44"/>
  <c r="AO43" i="44" s="1"/>
  <c r="AB43" i="44"/>
  <c r="AN43" i="44" s="1"/>
  <c r="AA43" i="44"/>
  <c r="AM43" i="44" s="1"/>
  <c r="Z43" i="44"/>
  <c r="AL43" i="44" s="1"/>
  <c r="Y43" i="44"/>
  <c r="AK43" i="44" s="1"/>
  <c r="EH42" i="44"/>
  <c r="EI42" i="44" s="1"/>
  <c r="EJ42" i="44" s="1"/>
  <c r="EK42" i="44" s="1"/>
  <c r="EB42" i="44"/>
  <c r="EC42" i="44" s="1"/>
  <c r="ED42" i="44" s="1"/>
  <c r="EE42" i="44" s="1"/>
  <c r="CX42" i="44"/>
  <c r="CY42" i="44" s="1"/>
  <c r="CZ42" i="44" s="1"/>
  <c r="DA42" i="44" s="1"/>
  <c r="CR42" i="44"/>
  <c r="CS42" i="44" s="1"/>
  <c r="CT42" i="44" s="1"/>
  <c r="CU42" i="44" s="1"/>
  <c r="BN42" i="44"/>
  <c r="BO42" i="44" s="1"/>
  <c r="BP42" i="44" s="1"/>
  <c r="BQ42" i="44" s="1"/>
  <c r="BH42" i="44"/>
  <c r="BI42" i="44" s="1"/>
  <c r="BJ42" i="44" s="1"/>
  <c r="BK42" i="44" s="1"/>
  <c r="AC42" i="44"/>
  <c r="AO42" i="44" s="1"/>
  <c r="AB42" i="44"/>
  <c r="AN42" i="44" s="1"/>
  <c r="AA42" i="44"/>
  <c r="AM42" i="44" s="1"/>
  <c r="Z42" i="44"/>
  <c r="AL42" i="44" s="1"/>
  <c r="Y42" i="44"/>
  <c r="AK42" i="44" s="1"/>
  <c r="EH41" i="44"/>
  <c r="EI41" i="44" s="1"/>
  <c r="EJ41" i="44" s="1"/>
  <c r="EK41" i="44" s="1"/>
  <c r="EB41" i="44"/>
  <c r="EC41" i="44" s="1"/>
  <c r="ED41" i="44" s="1"/>
  <c r="EE41" i="44" s="1"/>
  <c r="DY41" i="44"/>
  <c r="DY42" i="44" s="1"/>
  <c r="DY43" i="44" s="1"/>
  <c r="DX41" i="44"/>
  <c r="DX42" i="44" s="1"/>
  <c r="DX43" i="44" s="1"/>
  <c r="DW41" i="44"/>
  <c r="DW42" i="44" s="1"/>
  <c r="DW43" i="44" s="1"/>
  <c r="DV41" i="44"/>
  <c r="DV42" i="44" s="1"/>
  <c r="DV43" i="44" s="1"/>
  <c r="DS41" i="44"/>
  <c r="DS42" i="44" s="1"/>
  <c r="DS43" i="44" s="1"/>
  <c r="DR41" i="44"/>
  <c r="DR42" i="44" s="1"/>
  <c r="DR43" i="44" s="1"/>
  <c r="DQ41" i="44"/>
  <c r="DQ42" i="44" s="1"/>
  <c r="DQ43" i="44" s="1"/>
  <c r="DP41" i="44"/>
  <c r="DP42" i="44" s="1"/>
  <c r="DP43" i="44" s="1"/>
  <c r="DO41" i="44"/>
  <c r="DO42" i="44" s="1"/>
  <c r="DO43" i="44" s="1"/>
  <c r="CX41" i="44"/>
  <c r="CY41" i="44" s="1"/>
  <c r="CZ41" i="44" s="1"/>
  <c r="DA41" i="44" s="1"/>
  <c r="CR41" i="44"/>
  <c r="CS41" i="44" s="1"/>
  <c r="CT41" i="44" s="1"/>
  <c r="CU41" i="44" s="1"/>
  <c r="CO41" i="44"/>
  <c r="CO42" i="44" s="1"/>
  <c r="CO43" i="44" s="1"/>
  <c r="CN41" i="44"/>
  <c r="CN42" i="44" s="1"/>
  <c r="CN43" i="44" s="1"/>
  <c r="CM41" i="44"/>
  <c r="CM42" i="44" s="1"/>
  <c r="CM43" i="44" s="1"/>
  <c r="CL41" i="44"/>
  <c r="CL42" i="44" s="1"/>
  <c r="CL43" i="44" s="1"/>
  <c r="CI41" i="44"/>
  <c r="CI42" i="44" s="1"/>
  <c r="CI43" i="44" s="1"/>
  <c r="CH41" i="44"/>
  <c r="CH42" i="44" s="1"/>
  <c r="CH43" i="44" s="1"/>
  <c r="CG41" i="44"/>
  <c r="CG42" i="44" s="1"/>
  <c r="CG43" i="44" s="1"/>
  <c r="CF41" i="44"/>
  <c r="CF42" i="44" s="1"/>
  <c r="CF43" i="44" s="1"/>
  <c r="CE41" i="44"/>
  <c r="CE42" i="44" s="1"/>
  <c r="CE43" i="44" s="1"/>
  <c r="BN41" i="44"/>
  <c r="BO41" i="44" s="1"/>
  <c r="BP41" i="44" s="1"/>
  <c r="BQ41" i="44" s="1"/>
  <c r="BH41" i="44"/>
  <c r="BI41" i="44" s="1"/>
  <c r="BJ41" i="44" s="1"/>
  <c r="BK41" i="44" s="1"/>
  <c r="BE41" i="44"/>
  <c r="BE42" i="44" s="1"/>
  <c r="BE43" i="44" s="1"/>
  <c r="BD41" i="44"/>
  <c r="BD42" i="44" s="1"/>
  <c r="BD43" i="44" s="1"/>
  <c r="BC41" i="44"/>
  <c r="BC42" i="44" s="1"/>
  <c r="BC43" i="44" s="1"/>
  <c r="BB41" i="44"/>
  <c r="BB42" i="44" s="1"/>
  <c r="BB43" i="44" s="1"/>
  <c r="AY41" i="44"/>
  <c r="AY42" i="44" s="1"/>
  <c r="AY43" i="44" s="1"/>
  <c r="AX41" i="44"/>
  <c r="AX42" i="44" s="1"/>
  <c r="AX43" i="44" s="1"/>
  <c r="AW41" i="44"/>
  <c r="AW42" i="44" s="1"/>
  <c r="AW43" i="44" s="1"/>
  <c r="AV41" i="44"/>
  <c r="AV42" i="44" s="1"/>
  <c r="AV43" i="44" s="1"/>
  <c r="AU41" i="44"/>
  <c r="AU42" i="44" s="1"/>
  <c r="AU43" i="44" s="1"/>
  <c r="AC41" i="44"/>
  <c r="AO41" i="44" s="1"/>
  <c r="AB41" i="44"/>
  <c r="AN41" i="44" s="1"/>
  <c r="AA41" i="44"/>
  <c r="AM41" i="44" s="1"/>
  <c r="Z41" i="44"/>
  <c r="AL41" i="44" s="1"/>
  <c r="Y41" i="44"/>
  <c r="AK41" i="44" s="1"/>
  <c r="EH40" i="44"/>
  <c r="EI40" i="44" s="1"/>
  <c r="EJ40" i="44" s="1"/>
  <c r="EK40" i="44" s="1"/>
  <c r="EB40" i="44"/>
  <c r="EC40" i="44" s="1"/>
  <c r="ED40" i="44" s="1"/>
  <c r="EE40" i="44" s="1"/>
  <c r="CX40" i="44"/>
  <c r="CY40" i="44" s="1"/>
  <c r="CZ40" i="44" s="1"/>
  <c r="DA40" i="44" s="1"/>
  <c r="CR40" i="44"/>
  <c r="CS40" i="44" s="1"/>
  <c r="CT40" i="44" s="1"/>
  <c r="CU40" i="44" s="1"/>
  <c r="BN40" i="44"/>
  <c r="BO40" i="44" s="1"/>
  <c r="BP40" i="44" s="1"/>
  <c r="BQ40" i="44" s="1"/>
  <c r="BH40" i="44"/>
  <c r="BI40" i="44" s="1"/>
  <c r="BJ40" i="44" s="1"/>
  <c r="BK40" i="44" s="1"/>
  <c r="AR40" i="44"/>
  <c r="AC40" i="44"/>
  <c r="AO40" i="44" s="1"/>
  <c r="AB40" i="44"/>
  <c r="AN40" i="44" s="1"/>
  <c r="AA40" i="44"/>
  <c r="AM40" i="44" s="1"/>
  <c r="Z40" i="44"/>
  <c r="AL40" i="44" s="1"/>
  <c r="Y40" i="44"/>
  <c r="EH39" i="44"/>
  <c r="EI39" i="44" s="1"/>
  <c r="EJ39" i="44" s="1"/>
  <c r="EK39" i="44" s="1"/>
  <c r="EB39" i="44"/>
  <c r="EC39" i="44" s="1"/>
  <c r="ED39" i="44" s="1"/>
  <c r="EE39" i="44" s="1"/>
  <c r="CX39" i="44"/>
  <c r="CY39" i="44" s="1"/>
  <c r="CZ39" i="44" s="1"/>
  <c r="DA39" i="44" s="1"/>
  <c r="CR39" i="44"/>
  <c r="CS39" i="44" s="1"/>
  <c r="CT39" i="44" s="1"/>
  <c r="CU39" i="44" s="1"/>
  <c r="BN39" i="44"/>
  <c r="BO39" i="44" s="1"/>
  <c r="BP39" i="44" s="1"/>
  <c r="BQ39" i="44" s="1"/>
  <c r="BH39" i="44"/>
  <c r="BI39" i="44" s="1"/>
  <c r="BJ39" i="44" s="1"/>
  <c r="BK39" i="44" s="1"/>
  <c r="AC39" i="44"/>
  <c r="AO39" i="44" s="1"/>
  <c r="AB39" i="44"/>
  <c r="AN39" i="44" s="1"/>
  <c r="AA39" i="44"/>
  <c r="AM39" i="44" s="1"/>
  <c r="Z39" i="44"/>
  <c r="AL39" i="44" s="1"/>
  <c r="Y39" i="44"/>
  <c r="AK39" i="44" s="1"/>
  <c r="EH38" i="44"/>
  <c r="EI38" i="44" s="1"/>
  <c r="EJ38" i="44" s="1"/>
  <c r="EK38" i="44" s="1"/>
  <c r="EB38" i="44"/>
  <c r="EC38" i="44" s="1"/>
  <c r="ED38" i="44" s="1"/>
  <c r="EE38" i="44" s="1"/>
  <c r="CX38" i="44"/>
  <c r="CY38" i="44" s="1"/>
  <c r="CZ38" i="44" s="1"/>
  <c r="DA38" i="44" s="1"/>
  <c r="CR38" i="44"/>
  <c r="CS38" i="44" s="1"/>
  <c r="CT38" i="44" s="1"/>
  <c r="CU38" i="44" s="1"/>
  <c r="BN38" i="44"/>
  <c r="BO38" i="44" s="1"/>
  <c r="BP38" i="44" s="1"/>
  <c r="BQ38" i="44" s="1"/>
  <c r="BH38" i="44"/>
  <c r="BI38" i="44" s="1"/>
  <c r="BJ38" i="44" s="1"/>
  <c r="BK38" i="44" s="1"/>
  <c r="AC38" i="44"/>
  <c r="AO38" i="44" s="1"/>
  <c r="AB38" i="44"/>
  <c r="AN38" i="44" s="1"/>
  <c r="AA38" i="44"/>
  <c r="AM38" i="44" s="1"/>
  <c r="Z38" i="44"/>
  <c r="AL38" i="44" s="1"/>
  <c r="Y38" i="44"/>
  <c r="AK38" i="44" s="1"/>
  <c r="EH37" i="44"/>
  <c r="EI37" i="44" s="1"/>
  <c r="EJ37" i="44" s="1"/>
  <c r="EK37" i="44" s="1"/>
  <c r="EB37" i="44"/>
  <c r="EC37" i="44" s="1"/>
  <c r="ED37" i="44" s="1"/>
  <c r="EE37" i="44" s="1"/>
  <c r="DY37" i="44"/>
  <c r="DY38" i="44" s="1"/>
  <c r="DY39" i="44" s="1"/>
  <c r="DX37" i="44"/>
  <c r="DX38" i="44" s="1"/>
  <c r="DX39" i="44" s="1"/>
  <c r="DW37" i="44"/>
  <c r="DW38" i="44" s="1"/>
  <c r="DW39" i="44" s="1"/>
  <c r="DV37" i="44"/>
  <c r="DV38" i="44" s="1"/>
  <c r="DV39" i="44" s="1"/>
  <c r="DS37" i="44"/>
  <c r="DS38" i="44" s="1"/>
  <c r="DS39" i="44" s="1"/>
  <c r="DR37" i="44"/>
  <c r="DR38" i="44" s="1"/>
  <c r="DR39" i="44" s="1"/>
  <c r="DQ37" i="44"/>
  <c r="DQ38" i="44" s="1"/>
  <c r="DQ39" i="44" s="1"/>
  <c r="DP37" i="44"/>
  <c r="DP38" i="44" s="1"/>
  <c r="DP39" i="44" s="1"/>
  <c r="DO37" i="44"/>
  <c r="DO38" i="44" s="1"/>
  <c r="DO39" i="44" s="1"/>
  <c r="CX37" i="44"/>
  <c r="CY37" i="44" s="1"/>
  <c r="CZ37" i="44" s="1"/>
  <c r="DA37" i="44" s="1"/>
  <c r="CR37" i="44"/>
  <c r="CS37" i="44" s="1"/>
  <c r="CT37" i="44" s="1"/>
  <c r="CU37" i="44" s="1"/>
  <c r="CO37" i="44"/>
  <c r="CO38" i="44" s="1"/>
  <c r="CO39" i="44" s="1"/>
  <c r="CN37" i="44"/>
  <c r="CN38" i="44" s="1"/>
  <c r="CN39" i="44" s="1"/>
  <c r="CM37" i="44"/>
  <c r="CM38" i="44" s="1"/>
  <c r="CM39" i="44" s="1"/>
  <c r="CL37" i="44"/>
  <c r="CL38" i="44" s="1"/>
  <c r="CL39" i="44" s="1"/>
  <c r="CI37" i="44"/>
  <c r="CI38" i="44" s="1"/>
  <c r="CI39" i="44" s="1"/>
  <c r="CH37" i="44"/>
  <c r="CH38" i="44" s="1"/>
  <c r="CH39" i="44" s="1"/>
  <c r="CG37" i="44"/>
  <c r="CG38" i="44" s="1"/>
  <c r="CG39" i="44" s="1"/>
  <c r="CF37" i="44"/>
  <c r="CF38" i="44" s="1"/>
  <c r="CF39" i="44" s="1"/>
  <c r="CE37" i="44"/>
  <c r="CE38" i="44" s="1"/>
  <c r="CE39" i="44" s="1"/>
  <c r="BN37" i="44"/>
  <c r="BO37" i="44" s="1"/>
  <c r="BP37" i="44" s="1"/>
  <c r="BQ37" i="44" s="1"/>
  <c r="BH37" i="44"/>
  <c r="BI37" i="44" s="1"/>
  <c r="BJ37" i="44" s="1"/>
  <c r="BK37" i="44" s="1"/>
  <c r="BE37" i="44"/>
  <c r="BE38" i="44" s="1"/>
  <c r="BE39" i="44" s="1"/>
  <c r="BD37" i="44"/>
  <c r="BD38" i="44" s="1"/>
  <c r="BD39" i="44" s="1"/>
  <c r="BC37" i="44"/>
  <c r="BC38" i="44" s="1"/>
  <c r="BC39" i="44" s="1"/>
  <c r="BB37" i="44"/>
  <c r="BB38" i="44" s="1"/>
  <c r="BB39" i="44" s="1"/>
  <c r="AY37" i="44"/>
  <c r="AY38" i="44" s="1"/>
  <c r="AY39" i="44" s="1"/>
  <c r="AX37" i="44"/>
  <c r="AX38" i="44" s="1"/>
  <c r="AX39" i="44" s="1"/>
  <c r="AW37" i="44"/>
  <c r="AW38" i="44" s="1"/>
  <c r="AW39" i="44" s="1"/>
  <c r="AV37" i="44"/>
  <c r="AV38" i="44" s="1"/>
  <c r="AV39" i="44" s="1"/>
  <c r="AU37" i="44"/>
  <c r="AU38" i="44" s="1"/>
  <c r="AU39" i="44" s="1"/>
  <c r="AC37" i="44"/>
  <c r="AO37" i="44" s="1"/>
  <c r="AB37" i="44"/>
  <c r="AN37" i="44" s="1"/>
  <c r="AA37" i="44"/>
  <c r="AM37" i="44" s="1"/>
  <c r="Z37" i="44"/>
  <c r="AL37" i="44" s="1"/>
  <c r="Y37" i="44"/>
  <c r="AK37" i="44" s="1"/>
  <c r="EH36" i="44"/>
  <c r="EI36" i="44" s="1"/>
  <c r="EJ36" i="44" s="1"/>
  <c r="EK36" i="44" s="1"/>
  <c r="EB36" i="44"/>
  <c r="EC36" i="44" s="1"/>
  <c r="ED36" i="44" s="1"/>
  <c r="EE36" i="44" s="1"/>
  <c r="CX36" i="44"/>
  <c r="CY36" i="44" s="1"/>
  <c r="CZ36" i="44" s="1"/>
  <c r="DA36" i="44" s="1"/>
  <c r="CR36" i="44"/>
  <c r="CS36" i="44" s="1"/>
  <c r="CT36" i="44" s="1"/>
  <c r="CU36" i="44" s="1"/>
  <c r="BP36" i="44"/>
  <c r="BQ36" i="44" s="1"/>
  <c r="BH36" i="44"/>
  <c r="BI36" i="44" s="1"/>
  <c r="BJ36" i="44" s="1"/>
  <c r="BK36" i="44" s="1"/>
  <c r="AR36" i="44"/>
  <c r="AC36" i="44"/>
  <c r="AO36" i="44" s="1"/>
  <c r="AB36" i="44"/>
  <c r="AN36" i="44" s="1"/>
  <c r="AA36" i="44"/>
  <c r="AM36" i="44" s="1"/>
  <c r="Z36" i="44"/>
  <c r="AL36" i="44" s="1"/>
  <c r="Y36" i="44"/>
  <c r="AK36" i="44" s="1"/>
  <c r="EH27" i="44"/>
  <c r="EI27" i="44" s="1"/>
  <c r="EJ27" i="44" s="1"/>
  <c r="EK27" i="44" s="1"/>
  <c r="EB27" i="44"/>
  <c r="EC27" i="44" s="1"/>
  <c r="ED27" i="44" s="1"/>
  <c r="EE27" i="44" s="1"/>
  <c r="CX27" i="44"/>
  <c r="CY27" i="44" s="1"/>
  <c r="CZ27" i="44" s="1"/>
  <c r="DA27" i="44" s="1"/>
  <c r="CR27" i="44"/>
  <c r="CS27" i="44" s="1"/>
  <c r="CT27" i="44" s="1"/>
  <c r="CU27" i="44" s="1"/>
  <c r="BN27" i="44"/>
  <c r="BO27" i="44" s="1"/>
  <c r="BP27" i="44" s="1"/>
  <c r="BQ27" i="44" s="1"/>
  <c r="BH27" i="44"/>
  <c r="BI27" i="44" s="1"/>
  <c r="BJ27" i="44" s="1"/>
  <c r="BK27" i="44" s="1"/>
  <c r="AC27" i="44"/>
  <c r="AO27" i="44" s="1"/>
  <c r="AB27" i="44"/>
  <c r="AN27" i="44" s="1"/>
  <c r="AA27" i="44"/>
  <c r="AM27" i="44" s="1"/>
  <c r="Z27" i="44"/>
  <c r="AL27" i="44" s="1"/>
  <c r="Y27" i="44"/>
  <c r="AK27" i="44" s="1"/>
  <c r="EH26" i="44"/>
  <c r="EI26" i="44" s="1"/>
  <c r="EJ26" i="44" s="1"/>
  <c r="EK26" i="44" s="1"/>
  <c r="EB26" i="44"/>
  <c r="EC26" i="44" s="1"/>
  <c r="ED26" i="44" s="1"/>
  <c r="EE26" i="44" s="1"/>
  <c r="CX26" i="44"/>
  <c r="CY26" i="44" s="1"/>
  <c r="CZ26" i="44" s="1"/>
  <c r="DA26" i="44" s="1"/>
  <c r="CR26" i="44"/>
  <c r="CS26" i="44" s="1"/>
  <c r="CT26" i="44" s="1"/>
  <c r="CU26" i="44" s="1"/>
  <c r="BN26" i="44"/>
  <c r="BO26" i="44" s="1"/>
  <c r="BP26" i="44" s="1"/>
  <c r="BQ26" i="44" s="1"/>
  <c r="BH26" i="44"/>
  <c r="BI26" i="44" s="1"/>
  <c r="BJ26" i="44" s="1"/>
  <c r="BK26" i="44" s="1"/>
  <c r="AC26" i="44"/>
  <c r="AO26" i="44" s="1"/>
  <c r="AB26" i="44"/>
  <c r="AN26" i="44" s="1"/>
  <c r="AA26" i="44"/>
  <c r="AM26" i="44" s="1"/>
  <c r="Z26" i="44"/>
  <c r="AL26" i="44" s="1"/>
  <c r="Y26" i="44"/>
  <c r="AK26" i="44" s="1"/>
  <c r="EH25" i="44"/>
  <c r="EI25" i="44" s="1"/>
  <c r="EJ25" i="44" s="1"/>
  <c r="EK25" i="44" s="1"/>
  <c r="EB25" i="44"/>
  <c r="EC25" i="44" s="1"/>
  <c r="ED25" i="44" s="1"/>
  <c r="EE25" i="44" s="1"/>
  <c r="DY25" i="44"/>
  <c r="DY26" i="44" s="1"/>
  <c r="DY27" i="44" s="1"/>
  <c r="DX25" i="44"/>
  <c r="DX26" i="44" s="1"/>
  <c r="DX27" i="44" s="1"/>
  <c r="DW25" i="44"/>
  <c r="DW26" i="44" s="1"/>
  <c r="DW27" i="44" s="1"/>
  <c r="DV25" i="44"/>
  <c r="DV26" i="44" s="1"/>
  <c r="DV27" i="44" s="1"/>
  <c r="DS25" i="44"/>
  <c r="DS26" i="44" s="1"/>
  <c r="DS27" i="44" s="1"/>
  <c r="DR25" i="44"/>
  <c r="DR26" i="44" s="1"/>
  <c r="DR27" i="44" s="1"/>
  <c r="DQ25" i="44"/>
  <c r="DQ26" i="44" s="1"/>
  <c r="DQ27" i="44" s="1"/>
  <c r="DP25" i="44"/>
  <c r="DP26" i="44" s="1"/>
  <c r="DP27" i="44" s="1"/>
  <c r="DO25" i="44"/>
  <c r="DO26" i="44" s="1"/>
  <c r="DO27" i="44" s="1"/>
  <c r="CX25" i="44"/>
  <c r="CY25" i="44" s="1"/>
  <c r="CZ25" i="44" s="1"/>
  <c r="DA25" i="44" s="1"/>
  <c r="CR25" i="44"/>
  <c r="CS25" i="44" s="1"/>
  <c r="CT25" i="44" s="1"/>
  <c r="CU25" i="44" s="1"/>
  <c r="CO25" i="44"/>
  <c r="CO26" i="44" s="1"/>
  <c r="CO27" i="44" s="1"/>
  <c r="CN25" i="44"/>
  <c r="CN26" i="44" s="1"/>
  <c r="CN27" i="44" s="1"/>
  <c r="CM25" i="44"/>
  <c r="CM26" i="44" s="1"/>
  <c r="CM27" i="44" s="1"/>
  <c r="CL25" i="44"/>
  <c r="CL26" i="44" s="1"/>
  <c r="CL27" i="44" s="1"/>
  <c r="CI25" i="44"/>
  <c r="CI26" i="44" s="1"/>
  <c r="CI27" i="44" s="1"/>
  <c r="CH25" i="44"/>
  <c r="CH26" i="44" s="1"/>
  <c r="CH27" i="44" s="1"/>
  <c r="CG25" i="44"/>
  <c r="CG26" i="44" s="1"/>
  <c r="CG27" i="44" s="1"/>
  <c r="CF25" i="44"/>
  <c r="CF26" i="44" s="1"/>
  <c r="CF27" i="44" s="1"/>
  <c r="CE25" i="44"/>
  <c r="CE26" i="44" s="1"/>
  <c r="CE27" i="44" s="1"/>
  <c r="BN25" i="44"/>
  <c r="BO25" i="44" s="1"/>
  <c r="BP25" i="44" s="1"/>
  <c r="BQ25" i="44" s="1"/>
  <c r="BH25" i="44"/>
  <c r="BI25" i="44" s="1"/>
  <c r="BJ25" i="44" s="1"/>
  <c r="BK25" i="44" s="1"/>
  <c r="BE25" i="44"/>
  <c r="BE26" i="44" s="1"/>
  <c r="BE27" i="44" s="1"/>
  <c r="BD25" i="44"/>
  <c r="BD26" i="44" s="1"/>
  <c r="BD27" i="44" s="1"/>
  <c r="BC25" i="44"/>
  <c r="BC26" i="44" s="1"/>
  <c r="BC27" i="44" s="1"/>
  <c r="BB25" i="44"/>
  <c r="BB26" i="44" s="1"/>
  <c r="BB27" i="44" s="1"/>
  <c r="AY25" i="44"/>
  <c r="AY26" i="44" s="1"/>
  <c r="AY27" i="44" s="1"/>
  <c r="AX25" i="44"/>
  <c r="AX26" i="44" s="1"/>
  <c r="AX27" i="44" s="1"/>
  <c r="AW25" i="44"/>
  <c r="AW26" i="44" s="1"/>
  <c r="AW27" i="44" s="1"/>
  <c r="AV25" i="44"/>
  <c r="AV26" i="44" s="1"/>
  <c r="AV27" i="44" s="1"/>
  <c r="AU25" i="44"/>
  <c r="AU26" i="44" s="1"/>
  <c r="AU27" i="44" s="1"/>
  <c r="AC25" i="44"/>
  <c r="AO25" i="44" s="1"/>
  <c r="AB25" i="44"/>
  <c r="AN25" i="44" s="1"/>
  <c r="AA25" i="44"/>
  <c r="AM25" i="44" s="1"/>
  <c r="Z25" i="44"/>
  <c r="AL25" i="44" s="1"/>
  <c r="Y25" i="44"/>
  <c r="AK25" i="44" s="1"/>
  <c r="EH24" i="44"/>
  <c r="EI24" i="44" s="1"/>
  <c r="EJ24" i="44" s="1"/>
  <c r="EK24" i="44" s="1"/>
  <c r="EB24" i="44"/>
  <c r="EC24" i="44" s="1"/>
  <c r="ED24" i="44" s="1"/>
  <c r="EE24" i="44" s="1"/>
  <c r="CX24" i="44"/>
  <c r="CY24" i="44" s="1"/>
  <c r="CZ24" i="44" s="1"/>
  <c r="DA24" i="44" s="1"/>
  <c r="CR24" i="44"/>
  <c r="CS24" i="44" s="1"/>
  <c r="CT24" i="44" s="1"/>
  <c r="CU24" i="44" s="1"/>
  <c r="BN24" i="44"/>
  <c r="BO24" i="44" s="1"/>
  <c r="BP24" i="44" s="1"/>
  <c r="BQ24" i="44" s="1"/>
  <c r="BH24" i="44"/>
  <c r="BI24" i="44" s="1"/>
  <c r="BJ24" i="44" s="1"/>
  <c r="BK24" i="44" s="1"/>
  <c r="AR24" i="44"/>
  <c r="AC24" i="44"/>
  <c r="AO24" i="44" s="1"/>
  <c r="AB24" i="44"/>
  <c r="AN24" i="44" s="1"/>
  <c r="AA24" i="44"/>
  <c r="AM24" i="44" s="1"/>
  <c r="Z24" i="44"/>
  <c r="AL24" i="44" s="1"/>
  <c r="Y24" i="44"/>
  <c r="AC47" i="9"/>
  <c r="AO47" i="9" s="1"/>
  <c r="AB47" i="9"/>
  <c r="AN47" i="9" s="1"/>
  <c r="AA47" i="9"/>
  <c r="AM47" i="9" s="1"/>
  <c r="Z47" i="9"/>
  <c r="AL47" i="9" s="1"/>
  <c r="Y47" i="9"/>
  <c r="AK47" i="9" s="1"/>
  <c r="AC46" i="9"/>
  <c r="AO46" i="9" s="1"/>
  <c r="AB46" i="9"/>
  <c r="AN46" i="9" s="1"/>
  <c r="AA46" i="9"/>
  <c r="AM46" i="9" s="1"/>
  <c r="Z46" i="9"/>
  <c r="AL46" i="9" s="1"/>
  <c r="Y46" i="9"/>
  <c r="AK46" i="9" s="1"/>
  <c r="AC45" i="9"/>
  <c r="AO45" i="9" s="1"/>
  <c r="AB45" i="9"/>
  <c r="AN45" i="9" s="1"/>
  <c r="AA45" i="9"/>
  <c r="AM45" i="9" s="1"/>
  <c r="Z45" i="9"/>
  <c r="AL45" i="9" s="1"/>
  <c r="Y45" i="9"/>
  <c r="AK45" i="9" s="1"/>
  <c r="AS44" i="9"/>
  <c r="AC44" i="9"/>
  <c r="AO44" i="9" s="1"/>
  <c r="AB44" i="9"/>
  <c r="AN44" i="9" s="1"/>
  <c r="AA44" i="9"/>
  <c r="AM44" i="9" s="1"/>
  <c r="Z44" i="9"/>
  <c r="AL44" i="9" s="1"/>
  <c r="Y44" i="9"/>
  <c r="AK44" i="9" s="1"/>
  <c r="AC43" i="9"/>
  <c r="AO43" i="9" s="1"/>
  <c r="AB43" i="9"/>
  <c r="AN43" i="9" s="1"/>
  <c r="AA43" i="9"/>
  <c r="AM43" i="9" s="1"/>
  <c r="Z43" i="9"/>
  <c r="AL43" i="9" s="1"/>
  <c r="Y43" i="9"/>
  <c r="AK43" i="9" s="1"/>
  <c r="AC42" i="9"/>
  <c r="AO42" i="9" s="1"/>
  <c r="AB42" i="9"/>
  <c r="AN42" i="9" s="1"/>
  <c r="AA42" i="9"/>
  <c r="AM42" i="9" s="1"/>
  <c r="Z42" i="9"/>
  <c r="AL42" i="9" s="1"/>
  <c r="Y42" i="9"/>
  <c r="AK42" i="9" s="1"/>
  <c r="AC41" i="9"/>
  <c r="AO41" i="9" s="1"/>
  <c r="AB41" i="9"/>
  <c r="AN41" i="9" s="1"/>
  <c r="AA41" i="9"/>
  <c r="AM41" i="9" s="1"/>
  <c r="Z41" i="9"/>
  <c r="AL41" i="9" s="1"/>
  <c r="Y41" i="9"/>
  <c r="AK41" i="9" s="1"/>
  <c r="AS40" i="9"/>
  <c r="AC40" i="9"/>
  <c r="AO40" i="9" s="1"/>
  <c r="AB40" i="9"/>
  <c r="AN40" i="9" s="1"/>
  <c r="AA40" i="9"/>
  <c r="AM40" i="9" s="1"/>
  <c r="Z40" i="9"/>
  <c r="AL40" i="9" s="1"/>
  <c r="Y40" i="9"/>
  <c r="AK40" i="9" s="1"/>
  <c r="AC39" i="9"/>
  <c r="AO39" i="9" s="1"/>
  <c r="AB39" i="9"/>
  <c r="AN39" i="9" s="1"/>
  <c r="AA39" i="9"/>
  <c r="AM39" i="9" s="1"/>
  <c r="Z39" i="9"/>
  <c r="AL39" i="9" s="1"/>
  <c r="Y39" i="9"/>
  <c r="AK39" i="9" s="1"/>
  <c r="AC38" i="9"/>
  <c r="AO38" i="9" s="1"/>
  <c r="AB38" i="9"/>
  <c r="AN38" i="9" s="1"/>
  <c r="AA38" i="9"/>
  <c r="AM38" i="9" s="1"/>
  <c r="Z38" i="9"/>
  <c r="AL38" i="9" s="1"/>
  <c r="Y38" i="9"/>
  <c r="AK38" i="9" s="1"/>
  <c r="AC37" i="9"/>
  <c r="AO37" i="9" s="1"/>
  <c r="AB37" i="9"/>
  <c r="AN37" i="9" s="1"/>
  <c r="AA37" i="9"/>
  <c r="AM37" i="9" s="1"/>
  <c r="Z37" i="9"/>
  <c r="AL37" i="9" s="1"/>
  <c r="Y37" i="9"/>
  <c r="AK37" i="9" s="1"/>
  <c r="AS36" i="9"/>
  <c r="AC36" i="9"/>
  <c r="AO36" i="9" s="1"/>
  <c r="AB36" i="9"/>
  <c r="AN36" i="9" s="1"/>
  <c r="AA36" i="9"/>
  <c r="AM36" i="9" s="1"/>
  <c r="Z36" i="9"/>
  <c r="AL36" i="9" s="1"/>
  <c r="Y36" i="9"/>
  <c r="AK36" i="9" s="1"/>
  <c r="AC27" i="9"/>
  <c r="AO27" i="9" s="1"/>
  <c r="AB27" i="9"/>
  <c r="AN27" i="9" s="1"/>
  <c r="AA27" i="9"/>
  <c r="AM27" i="9" s="1"/>
  <c r="Z27" i="9"/>
  <c r="AL27" i="9" s="1"/>
  <c r="Y27" i="9"/>
  <c r="AK27" i="9" s="1"/>
  <c r="AC26" i="9"/>
  <c r="AO26" i="9" s="1"/>
  <c r="AB26" i="9"/>
  <c r="AN26" i="9" s="1"/>
  <c r="AA26" i="9"/>
  <c r="AM26" i="9" s="1"/>
  <c r="Z26" i="9"/>
  <c r="AL26" i="9" s="1"/>
  <c r="Y26" i="9"/>
  <c r="AK26" i="9" s="1"/>
  <c r="AC25" i="9"/>
  <c r="AO25" i="9" s="1"/>
  <c r="AB25" i="9"/>
  <c r="AN25" i="9" s="1"/>
  <c r="AA25" i="9"/>
  <c r="AM25" i="9" s="1"/>
  <c r="Z25" i="9"/>
  <c r="AL25" i="9" s="1"/>
  <c r="Y25" i="9"/>
  <c r="AK25" i="9" s="1"/>
  <c r="AS24" i="9"/>
  <c r="AC24" i="9"/>
  <c r="AO24" i="9" s="1"/>
  <c r="AB24" i="9"/>
  <c r="AN24" i="9" s="1"/>
  <c r="AA24" i="9"/>
  <c r="AM24" i="9" s="1"/>
  <c r="Z24" i="9"/>
  <c r="AL24" i="9" s="1"/>
  <c r="Y24" i="9"/>
  <c r="AK24" i="9" s="1"/>
  <c r="AQ24" i="44" l="1"/>
  <c r="AS24" i="44" s="1"/>
  <c r="AK24" i="44"/>
  <c r="AQ36" i="44"/>
  <c r="AS36" i="44" s="1"/>
  <c r="AQ44" i="44"/>
  <c r="AS44" i="44" s="1"/>
  <c r="AK40" i="44"/>
  <c r="AQ40" i="44"/>
  <c r="AS40" i="44" s="1"/>
  <c r="AK44" i="44"/>
  <c r="BJ208" i="39" l="1"/>
  <c r="BJ204" i="39"/>
  <c r="BJ200" i="39"/>
  <c r="BJ196" i="39"/>
  <c r="BJ192" i="39"/>
  <c r="BJ188" i="39"/>
  <c r="BJ184" i="39"/>
  <c r="BJ140" i="39"/>
  <c r="BJ96" i="39"/>
  <c r="BJ92" i="39"/>
  <c r="BJ88" i="39"/>
  <c r="BJ84" i="39"/>
  <c r="BJ80" i="39"/>
  <c r="BJ76" i="39"/>
  <c r="BJ72" i="39"/>
  <c r="BJ68" i="39"/>
  <c r="BJ64" i="39"/>
  <c r="BJ60" i="39"/>
  <c r="BJ56" i="39"/>
  <c r="BJ52" i="39"/>
  <c r="BJ48" i="39"/>
  <c r="BJ44" i="39"/>
  <c r="BJ40" i="39"/>
  <c r="BJ36" i="39"/>
  <c r="BJ32" i="39"/>
  <c r="BJ28" i="39"/>
  <c r="BJ24" i="39"/>
  <c r="BJ20" i="39"/>
  <c r="BJ16" i="39"/>
  <c r="BJ12" i="39"/>
  <c r="BA8" i="44" l="1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95" i="44"/>
  <c r="EC95" i="44" s="1"/>
  <c r="ED95" i="44" s="1"/>
  <c r="EE95" i="44" s="1"/>
  <c r="EB94" i="44"/>
  <c r="EC94" i="44" s="1"/>
  <c r="ED94" i="44" s="1"/>
  <c r="EE94" i="44" s="1"/>
  <c r="EB93" i="44"/>
  <c r="EC93" i="44" s="1"/>
  <c r="ED93" i="44" s="1"/>
  <c r="EE93" i="44" s="1"/>
  <c r="DS93" i="44"/>
  <c r="DS94" i="44" s="1"/>
  <c r="DS95" i="44" s="1"/>
  <c r="DR93" i="44"/>
  <c r="DR94" i="44" s="1"/>
  <c r="DR95" i="44" s="1"/>
  <c r="DQ93" i="44"/>
  <c r="DQ94" i="44" s="1"/>
  <c r="DQ95" i="44" s="1"/>
  <c r="DP93" i="44"/>
  <c r="DP94" i="44" s="1"/>
  <c r="DP95" i="44" s="1"/>
  <c r="DO93" i="44"/>
  <c r="DO94" i="44" s="1"/>
  <c r="DO95" i="44" s="1"/>
  <c r="EB92" i="44"/>
  <c r="EC92" i="44" s="1"/>
  <c r="ED92" i="44" s="1"/>
  <c r="EE92" i="44" s="1"/>
  <c r="EB91" i="44"/>
  <c r="EC91" i="44" s="1"/>
  <c r="ED91" i="44" s="1"/>
  <c r="EE91" i="44" s="1"/>
  <c r="EB90" i="44"/>
  <c r="EC90" i="44" s="1"/>
  <c r="ED90" i="44" s="1"/>
  <c r="EE90" i="44" s="1"/>
  <c r="EB89" i="44"/>
  <c r="EC89" i="44" s="1"/>
  <c r="ED89" i="44" s="1"/>
  <c r="EE89" i="44" s="1"/>
  <c r="DS89" i="44"/>
  <c r="DS90" i="44" s="1"/>
  <c r="DS91" i="44" s="1"/>
  <c r="DR89" i="44"/>
  <c r="DR90" i="44" s="1"/>
  <c r="DR91" i="44" s="1"/>
  <c r="DQ89" i="44"/>
  <c r="DQ90" i="44" s="1"/>
  <c r="DQ91" i="44" s="1"/>
  <c r="DP89" i="44"/>
  <c r="DP90" i="44" s="1"/>
  <c r="DP91" i="44" s="1"/>
  <c r="DO89" i="44"/>
  <c r="DO90" i="44" s="1"/>
  <c r="DO91" i="44" s="1"/>
  <c r="EB88" i="44"/>
  <c r="EC88" i="44" s="1"/>
  <c r="ED88" i="44" s="1"/>
  <c r="EE88" i="44" s="1"/>
  <c r="EB87" i="44"/>
  <c r="EC87" i="44" s="1"/>
  <c r="ED87" i="44" s="1"/>
  <c r="EE87" i="44" s="1"/>
  <c r="EB86" i="44"/>
  <c r="EC86" i="44" s="1"/>
  <c r="ED86" i="44" s="1"/>
  <c r="EE86" i="44" s="1"/>
  <c r="EB85" i="44"/>
  <c r="EC85" i="44" s="1"/>
  <c r="ED85" i="44" s="1"/>
  <c r="EE85" i="44" s="1"/>
  <c r="DS85" i="44"/>
  <c r="DS86" i="44" s="1"/>
  <c r="DS87" i="44" s="1"/>
  <c r="DR85" i="44"/>
  <c r="DR86" i="44" s="1"/>
  <c r="DR87" i="44" s="1"/>
  <c r="DQ85" i="44"/>
  <c r="DQ86" i="44" s="1"/>
  <c r="DQ87" i="44" s="1"/>
  <c r="DP85" i="44"/>
  <c r="DP86" i="44" s="1"/>
  <c r="DP87" i="44" s="1"/>
  <c r="DO85" i="44"/>
  <c r="DO86" i="44" s="1"/>
  <c r="DO87" i="44" s="1"/>
  <c r="EB84" i="44"/>
  <c r="EC84" i="44" s="1"/>
  <c r="ED84" i="44" s="1"/>
  <c r="EE84" i="44" s="1"/>
  <c r="EB79" i="44"/>
  <c r="EC79" i="44" s="1"/>
  <c r="ED79" i="44" s="1"/>
  <c r="EE79" i="44" s="1"/>
  <c r="EB78" i="44"/>
  <c r="EC78" i="44" s="1"/>
  <c r="ED78" i="44" s="1"/>
  <c r="EE78" i="44" s="1"/>
  <c r="EB77" i="44"/>
  <c r="EC77" i="44" s="1"/>
  <c r="ED77" i="44" s="1"/>
  <c r="EE77" i="44" s="1"/>
  <c r="DS77" i="44"/>
  <c r="DS78" i="44" s="1"/>
  <c r="DS79" i="44" s="1"/>
  <c r="DR77" i="44"/>
  <c r="DR78" i="44" s="1"/>
  <c r="DR79" i="44" s="1"/>
  <c r="DQ77" i="44"/>
  <c r="DQ78" i="44" s="1"/>
  <c r="DQ79" i="44" s="1"/>
  <c r="DP77" i="44"/>
  <c r="DP78" i="44" s="1"/>
  <c r="DP79" i="44" s="1"/>
  <c r="DO77" i="44"/>
  <c r="DO78" i="44" s="1"/>
  <c r="DO79" i="44" s="1"/>
  <c r="EB76" i="44"/>
  <c r="EC76" i="44" s="1"/>
  <c r="ED76" i="44" s="1"/>
  <c r="EE76" i="44" s="1"/>
  <c r="EB59" i="44"/>
  <c r="EC59" i="44" s="1"/>
  <c r="ED59" i="44" s="1"/>
  <c r="EE59" i="44" s="1"/>
  <c r="EB58" i="44"/>
  <c r="EC58" i="44" s="1"/>
  <c r="ED58" i="44" s="1"/>
  <c r="EE58" i="44" s="1"/>
  <c r="EB57" i="44"/>
  <c r="EC57" i="44" s="1"/>
  <c r="ED57" i="44" s="1"/>
  <c r="EE57" i="44" s="1"/>
  <c r="DS57" i="44"/>
  <c r="DS58" i="44" s="1"/>
  <c r="DS59" i="44" s="1"/>
  <c r="DR57" i="44"/>
  <c r="DR58" i="44" s="1"/>
  <c r="DR59" i="44" s="1"/>
  <c r="DQ57" i="44"/>
  <c r="DQ58" i="44" s="1"/>
  <c r="DQ59" i="44" s="1"/>
  <c r="DP57" i="44"/>
  <c r="DP58" i="44" s="1"/>
  <c r="DP59" i="44" s="1"/>
  <c r="DO57" i="44"/>
  <c r="DO58" i="44" s="1"/>
  <c r="DO59" i="44" s="1"/>
  <c r="EB56" i="44"/>
  <c r="EC56" i="44" s="1"/>
  <c r="ED56" i="44" s="1"/>
  <c r="EE56" i="44" s="1"/>
  <c r="EB55" i="44"/>
  <c r="EC55" i="44" s="1"/>
  <c r="ED55" i="44" s="1"/>
  <c r="EE55" i="44" s="1"/>
  <c r="EB54" i="44"/>
  <c r="EC54" i="44" s="1"/>
  <c r="ED54" i="44" s="1"/>
  <c r="EE54" i="44" s="1"/>
  <c r="EB53" i="44"/>
  <c r="EC53" i="44" s="1"/>
  <c r="ED53" i="44" s="1"/>
  <c r="EE53" i="44" s="1"/>
  <c r="DS53" i="44"/>
  <c r="DS54" i="44" s="1"/>
  <c r="DS55" i="44" s="1"/>
  <c r="DR53" i="44"/>
  <c r="DR54" i="44" s="1"/>
  <c r="DR55" i="44" s="1"/>
  <c r="DQ53" i="44"/>
  <c r="DQ54" i="44" s="1"/>
  <c r="DQ55" i="44" s="1"/>
  <c r="DP53" i="44"/>
  <c r="DP54" i="44" s="1"/>
  <c r="DP55" i="44" s="1"/>
  <c r="DO53" i="44"/>
  <c r="DO54" i="44" s="1"/>
  <c r="DO55" i="44" s="1"/>
  <c r="EB52" i="44"/>
  <c r="EC52" i="44" s="1"/>
  <c r="ED52" i="44" s="1"/>
  <c r="EE52" i="44" s="1"/>
  <c r="EB51" i="44"/>
  <c r="EC51" i="44" s="1"/>
  <c r="ED51" i="44" s="1"/>
  <c r="EE51" i="44" s="1"/>
  <c r="EB50" i="44"/>
  <c r="EC50" i="44" s="1"/>
  <c r="ED50" i="44" s="1"/>
  <c r="EE50" i="44" s="1"/>
  <c r="EB49" i="44"/>
  <c r="EC49" i="44" s="1"/>
  <c r="ED49" i="44" s="1"/>
  <c r="EE49" i="44" s="1"/>
  <c r="DS49" i="44"/>
  <c r="DS50" i="44" s="1"/>
  <c r="DS51" i="44" s="1"/>
  <c r="DR49" i="44"/>
  <c r="DR50" i="44" s="1"/>
  <c r="DR51" i="44" s="1"/>
  <c r="DQ49" i="44"/>
  <c r="DQ50" i="44" s="1"/>
  <c r="DQ51" i="44" s="1"/>
  <c r="DP49" i="44"/>
  <c r="DP50" i="44" s="1"/>
  <c r="DP51" i="44" s="1"/>
  <c r="DO49" i="44"/>
  <c r="DO50" i="44" s="1"/>
  <c r="DO51" i="44" s="1"/>
  <c r="EB48" i="44"/>
  <c r="EC48" i="44" s="1"/>
  <c r="ED48" i="44" s="1"/>
  <c r="EE48" i="44" s="1"/>
  <c r="EB35" i="44"/>
  <c r="EC35" i="44" s="1"/>
  <c r="ED35" i="44" s="1"/>
  <c r="EE35" i="44" s="1"/>
  <c r="EB34" i="44"/>
  <c r="EC34" i="44" s="1"/>
  <c r="ED34" i="44" s="1"/>
  <c r="EE34" i="44" s="1"/>
  <c r="EB33" i="44"/>
  <c r="EC33" i="44" s="1"/>
  <c r="ED33" i="44" s="1"/>
  <c r="EE33" i="44" s="1"/>
  <c r="DS33" i="44"/>
  <c r="DS34" i="44" s="1"/>
  <c r="DS35" i="44" s="1"/>
  <c r="DR33" i="44"/>
  <c r="DR34" i="44" s="1"/>
  <c r="DR35" i="44" s="1"/>
  <c r="DQ33" i="44"/>
  <c r="DQ34" i="44" s="1"/>
  <c r="DQ35" i="44" s="1"/>
  <c r="DP33" i="44"/>
  <c r="DP34" i="44" s="1"/>
  <c r="DP35" i="44" s="1"/>
  <c r="DO33" i="44"/>
  <c r="DO34" i="44" s="1"/>
  <c r="DO35" i="44" s="1"/>
  <c r="EB32" i="44"/>
  <c r="EC32" i="44" s="1"/>
  <c r="ED32" i="44" s="1"/>
  <c r="EE32" i="44" s="1"/>
  <c r="EB31" i="44"/>
  <c r="EC31" i="44" s="1"/>
  <c r="ED31" i="44" s="1"/>
  <c r="EE31" i="44" s="1"/>
  <c r="EB30" i="44"/>
  <c r="EC30" i="44" s="1"/>
  <c r="ED30" i="44" s="1"/>
  <c r="EE30" i="44" s="1"/>
  <c r="EB29" i="44"/>
  <c r="EC29" i="44" s="1"/>
  <c r="ED29" i="44" s="1"/>
  <c r="EE29" i="44" s="1"/>
  <c r="DS29" i="44"/>
  <c r="DS30" i="44" s="1"/>
  <c r="DS31" i="44" s="1"/>
  <c r="DR29" i="44"/>
  <c r="DR30" i="44" s="1"/>
  <c r="DR31" i="44" s="1"/>
  <c r="DQ29" i="44"/>
  <c r="DQ30" i="44" s="1"/>
  <c r="DQ31" i="44" s="1"/>
  <c r="DP29" i="44"/>
  <c r="DP30" i="44" s="1"/>
  <c r="DP31" i="44" s="1"/>
  <c r="DO29" i="44"/>
  <c r="DO30" i="44" s="1"/>
  <c r="DO31" i="44" s="1"/>
  <c r="EB28" i="44"/>
  <c r="EC28" i="44" s="1"/>
  <c r="ED28" i="44" s="1"/>
  <c r="EE28" i="44" s="1"/>
  <c r="EB23" i="44"/>
  <c r="EC23" i="44" s="1"/>
  <c r="ED23" i="44" s="1"/>
  <c r="EE23" i="44" s="1"/>
  <c r="EB22" i="44"/>
  <c r="EC22" i="44" s="1"/>
  <c r="ED22" i="44" s="1"/>
  <c r="EE22" i="44" s="1"/>
  <c r="EB21" i="44"/>
  <c r="EC21" i="44" s="1"/>
  <c r="ED21" i="44" s="1"/>
  <c r="EE21" i="44" s="1"/>
  <c r="DS21" i="44"/>
  <c r="DS22" i="44" s="1"/>
  <c r="DS23" i="44" s="1"/>
  <c r="DR21" i="44"/>
  <c r="DR22" i="44" s="1"/>
  <c r="DR23" i="44" s="1"/>
  <c r="DQ21" i="44"/>
  <c r="DQ22" i="44" s="1"/>
  <c r="DQ23" i="44" s="1"/>
  <c r="DP21" i="44"/>
  <c r="DP22" i="44" s="1"/>
  <c r="DP23" i="44" s="1"/>
  <c r="DO21" i="44"/>
  <c r="DO22" i="44" s="1"/>
  <c r="DO23" i="44" s="1"/>
  <c r="EB20" i="44"/>
  <c r="EC20" i="44" s="1"/>
  <c r="ED20" i="44" s="1"/>
  <c r="EE20" i="44" s="1"/>
  <c r="EB19" i="44"/>
  <c r="EC19" i="44" s="1"/>
  <c r="ED19" i="44" s="1"/>
  <c r="EE19" i="44" s="1"/>
  <c r="EB18" i="44"/>
  <c r="EC18" i="44" s="1"/>
  <c r="ED18" i="44" s="1"/>
  <c r="EE18" i="44" s="1"/>
  <c r="EB17" i="44"/>
  <c r="EC17" i="44" s="1"/>
  <c r="ED17" i="44" s="1"/>
  <c r="EE17" i="44" s="1"/>
  <c r="DS17" i="44"/>
  <c r="DS18" i="44" s="1"/>
  <c r="DS19" i="44" s="1"/>
  <c r="DR17" i="44"/>
  <c r="DR18" i="44" s="1"/>
  <c r="DR19" i="44" s="1"/>
  <c r="DQ17" i="44"/>
  <c r="DQ18" i="44" s="1"/>
  <c r="DQ19" i="44" s="1"/>
  <c r="DP17" i="44"/>
  <c r="DP18" i="44" s="1"/>
  <c r="DP19" i="44" s="1"/>
  <c r="DO17" i="44"/>
  <c r="DO18" i="44" s="1"/>
  <c r="DO19" i="44" s="1"/>
  <c r="EB16" i="44"/>
  <c r="EC16" i="44" s="1"/>
  <c r="ED16" i="44" s="1"/>
  <c r="EE16" i="44" s="1"/>
  <c r="EB15" i="44"/>
  <c r="EC15" i="44" s="1"/>
  <c r="ED15" i="44" s="1"/>
  <c r="EE15" i="44" s="1"/>
  <c r="EB14" i="44"/>
  <c r="EC14" i="44" s="1"/>
  <c r="ED14" i="44" s="1"/>
  <c r="EE14" i="44" s="1"/>
  <c r="EB13" i="44"/>
  <c r="EC13" i="44" s="1"/>
  <c r="ED13" i="44" s="1"/>
  <c r="EE13" i="44" s="1"/>
  <c r="DS13" i="44"/>
  <c r="DS14" i="44" s="1"/>
  <c r="DS15" i="44" s="1"/>
  <c r="DR13" i="44"/>
  <c r="DR14" i="44" s="1"/>
  <c r="DR15" i="44" s="1"/>
  <c r="DQ13" i="44"/>
  <c r="DQ14" i="44" s="1"/>
  <c r="DQ15" i="44" s="1"/>
  <c r="DP13" i="44"/>
  <c r="DP14" i="44" s="1"/>
  <c r="DP15" i="44" s="1"/>
  <c r="DO13" i="44"/>
  <c r="DO14" i="44" s="1"/>
  <c r="DO15" i="44" s="1"/>
  <c r="EB12" i="44"/>
  <c r="EC12" i="44" s="1"/>
  <c r="ED12" i="44" s="1"/>
  <c r="EE12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95" i="44"/>
  <c r="CS95" i="44" s="1"/>
  <c r="CT95" i="44" s="1"/>
  <c r="CU95" i="44" s="1"/>
  <c r="CR94" i="44"/>
  <c r="CS94" i="44" s="1"/>
  <c r="CT94" i="44" s="1"/>
  <c r="CU94" i="44" s="1"/>
  <c r="CR93" i="44"/>
  <c r="CS93" i="44" s="1"/>
  <c r="CT93" i="44" s="1"/>
  <c r="CU93" i="44" s="1"/>
  <c r="CI93" i="44"/>
  <c r="CI94" i="44" s="1"/>
  <c r="CI95" i="44" s="1"/>
  <c r="CH93" i="44"/>
  <c r="CH94" i="44" s="1"/>
  <c r="CH95" i="44" s="1"/>
  <c r="CG93" i="44"/>
  <c r="CG94" i="44" s="1"/>
  <c r="CG95" i="44" s="1"/>
  <c r="CF93" i="44"/>
  <c r="CF94" i="44" s="1"/>
  <c r="CF95" i="44" s="1"/>
  <c r="CE93" i="44"/>
  <c r="CE94" i="44" s="1"/>
  <c r="CE95" i="44" s="1"/>
  <c r="CR92" i="44"/>
  <c r="CS92" i="44" s="1"/>
  <c r="CT92" i="44" s="1"/>
  <c r="CU92" i="44" s="1"/>
  <c r="CR91" i="44"/>
  <c r="CS91" i="44" s="1"/>
  <c r="CT91" i="44" s="1"/>
  <c r="CU91" i="44" s="1"/>
  <c r="CR90" i="44"/>
  <c r="CS90" i="44" s="1"/>
  <c r="CT90" i="44" s="1"/>
  <c r="CU90" i="44" s="1"/>
  <c r="CR89" i="44"/>
  <c r="CS89" i="44" s="1"/>
  <c r="CT89" i="44" s="1"/>
  <c r="CU89" i="44" s="1"/>
  <c r="CI89" i="44"/>
  <c r="CI90" i="44" s="1"/>
  <c r="CI91" i="44" s="1"/>
  <c r="CH89" i="44"/>
  <c r="CH90" i="44" s="1"/>
  <c r="CH91" i="44" s="1"/>
  <c r="CG89" i="44"/>
  <c r="CG90" i="44" s="1"/>
  <c r="CG91" i="44" s="1"/>
  <c r="CF89" i="44"/>
  <c r="CF90" i="44" s="1"/>
  <c r="CF91" i="44" s="1"/>
  <c r="CE89" i="44"/>
  <c r="CE90" i="44" s="1"/>
  <c r="CE91" i="44" s="1"/>
  <c r="CR88" i="44"/>
  <c r="CS88" i="44" s="1"/>
  <c r="CT88" i="44" s="1"/>
  <c r="CU88" i="44" s="1"/>
  <c r="CR87" i="44"/>
  <c r="CS87" i="44" s="1"/>
  <c r="CT87" i="44" s="1"/>
  <c r="CU87" i="44" s="1"/>
  <c r="CR86" i="44"/>
  <c r="CS86" i="44" s="1"/>
  <c r="CT86" i="44" s="1"/>
  <c r="CU86" i="44" s="1"/>
  <c r="CR85" i="44"/>
  <c r="CS85" i="44" s="1"/>
  <c r="CT85" i="44" s="1"/>
  <c r="CU85" i="44" s="1"/>
  <c r="CI85" i="44"/>
  <c r="CI86" i="44" s="1"/>
  <c r="CI87" i="44" s="1"/>
  <c r="CH85" i="44"/>
  <c r="CH86" i="44" s="1"/>
  <c r="CH87" i="44" s="1"/>
  <c r="CG85" i="44"/>
  <c r="CG86" i="44" s="1"/>
  <c r="CG87" i="44" s="1"/>
  <c r="CF85" i="44"/>
  <c r="CF86" i="44" s="1"/>
  <c r="CF87" i="44" s="1"/>
  <c r="CE85" i="44"/>
  <c r="CE86" i="44" s="1"/>
  <c r="CE87" i="44" s="1"/>
  <c r="CR84" i="44"/>
  <c r="CS84" i="44" s="1"/>
  <c r="CT84" i="44" s="1"/>
  <c r="CU84" i="44" s="1"/>
  <c r="CR79" i="44"/>
  <c r="CS79" i="44" s="1"/>
  <c r="CT79" i="44" s="1"/>
  <c r="CU79" i="44" s="1"/>
  <c r="CR78" i="44"/>
  <c r="CS78" i="44" s="1"/>
  <c r="CT78" i="44" s="1"/>
  <c r="CU78" i="44" s="1"/>
  <c r="CR77" i="44"/>
  <c r="CS77" i="44" s="1"/>
  <c r="CT77" i="44" s="1"/>
  <c r="CU77" i="44" s="1"/>
  <c r="CI77" i="44"/>
  <c r="CI78" i="44" s="1"/>
  <c r="CI79" i="44" s="1"/>
  <c r="CH77" i="44"/>
  <c r="CH78" i="44" s="1"/>
  <c r="CH79" i="44" s="1"/>
  <c r="CG77" i="44"/>
  <c r="CG78" i="44" s="1"/>
  <c r="CG79" i="44" s="1"/>
  <c r="CF77" i="44"/>
  <c r="CF78" i="44" s="1"/>
  <c r="CF79" i="44" s="1"/>
  <c r="CE77" i="44"/>
  <c r="CE78" i="44" s="1"/>
  <c r="CE79" i="44" s="1"/>
  <c r="CR76" i="44"/>
  <c r="CS76" i="44" s="1"/>
  <c r="CT76" i="44" s="1"/>
  <c r="CU76" i="44" s="1"/>
  <c r="CR59" i="44"/>
  <c r="CS59" i="44" s="1"/>
  <c r="CT59" i="44" s="1"/>
  <c r="CU59" i="44" s="1"/>
  <c r="CR58" i="44"/>
  <c r="CS58" i="44" s="1"/>
  <c r="CT58" i="44" s="1"/>
  <c r="CU58" i="44" s="1"/>
  <c r="CR57" i="44"/>
  <c r="CS57" i="44" s="1"/>
  <c r="CT57" i="44" s="1"/>
  <c r="CU57" i="44" s="1"/>
  <c r="CI57" i="44"/>
  <c r="CI58" i="44" s="1"/>
  <c r="CI59" i="44" s="1"/>
  <c r="CH57" i="44"/>
  <c r="CH58" i="44" s="1"/>
  <c r="CH59" i="44" s="1"/>
  <c r="CG57" i="44"/>
  <c r="CG58" i="44" s="1"/>
  <c r="CG59" i="44" s="1"/>
  <c r="CF57" i="44"/>
  <c r="CF58" i="44" s="1"/>
  <c r="CF59" i="44" s="1"/>
  <c r="CE57" i="44"/>
  <c r="CE58" i="44" s="1"/>
  <c r="CE59" i="44" s="1"/>
  <c r="CR56" i="44"/>
  <c r="CS56" i="44" s="1"/>
  <c r="CT56" i="44" s="1"/>
  <c r="CU56" i="44" s="1"/>
  <c r="CR55" i="44"/>
  <c r="CS55" i="44" s="1"/>
  <c r="CT55" i="44" s="1"/>
  <c r="CU55" i="44" s="1"/>
  <c r="CR54" i="44"/>
  <c r="CS54" i="44" s="1"/>
  <c r="CT54" i="44" s="1"/>
  <c r="CU54" i="44" s="1"/>
  <c r="CR53" i="44"/>
  <c r="CS53" i="44" s="1"/>
  <c r="CT53" i="44" s="1"/>
  <c r="CU53" i="44" s="1"/>
  <c r="CI53" i="44"/>
  <c r="CI54" i="44" s="1"/>
  <c r="CI55" i="44" s="1"/>
  <c r="CH53" i="44"/>
  <c r="CH54" i="44" s="1"/>
  <c r="CH55" i="44" s="1"/>
  <c r="CG53" i="44"/>
  <c r="CG54" i="44" s="1"/>
  <c r="CG55" i="44" s="1"/>
  <c r="CF53" i="44"/>
  <c r="CF54" i="44" s="1"/>
  <c r="CF55" i="44" s="1"/>
  <c r="CE53" i="44"/>
  <c r="CE54" i="44" s="1"/>
  <c r="CE55" i="44" s="1"/>
  <c r="CR52" i="44"/>
  <c r="CS52" i="44" s="1"/>
  <c r="CT52" i="44" s="1"/>
  <c r="CU52" i="44" s="1"/>
  <c r="CR51" i="44"/>
  <c r="CS51" i="44" s="1"/>
  <c r="CT51" i="44" s="1"/>
  <c r="CU51" i="44" s="1"/>
  <c r="CR50" i="44"/>
  <c r="CS50" i="44" s="1"/>
  <c r="CT50" i="44" s="1"/>
  <c r="CU50" i="44" s="1"/>
  <c r="CR49" i="44"/>
  <c r="CS49" i="44" s="1"/>
  <c r="CT49" i="44" s="1"/>
  <c r="CU49" i="44" s="1"/>
  <c r="CI49" i="44"/>
  <c r="CI50" i="44" s="1"/>
  <c r="CI51" i="44" s="1"/>
  <c r="CH49" i="44"/>
  <c r="CH50" i="44" s="1"/>
  <c r="CH51" i="44" s="1"/>
  <c r="CG49" i="44"/>
  <c r="CG50" i="44" s="1"/>
  <c r="CG51" i="44" s="1"/>
  <c r="CF49" i="44"/>
  <c r="CF50" i="44" s="1"/>
  <c r="CF51" i="44" s="1"/>
  <c r="CE49" i="44"/>
  <c r="CE50" i="44" s="1"/>
  <c r="CE51" i="44" s="1"/>
  <c r="CR48" i="44"/>
  <c r="CS48" i="44" s="1"/>
  <c r="CT48" i="44" s="1"/>
  <c r="CU48" i="44" s="1"/>
  <c r="CR35" i="44"/>
  <c r="CS35" i="44" s="1"/>
  <c r="CT35" i="44" s="1"/>
  <c r="CU35" i="44" s="1"/>
  <c r="CR34" i="44"/>
  <c r="CS34" i="44" s="1"/>
  <c r="CT34" i="44" s="1"/>
  <c r="CU34" i="44" s="1"/>
  <c r="CR33" i="44"/>
  <c r="CS33" i="44" s="1"/>
  <c r="CT33" i="44" s="1"/>
  <c r="CU33" i="44" s="1"/>
  <c r="CI33" i="44"/>
  <c r="CI34" i="44" s="1"/>
  <c r="CI35" i="44" s="1"/>
  <c r="CH33" i="44"/>
  <c r="CH34" i="44" s="1"/>
  <c r="CH35" i="44" s="1"/>
  <c r="CG33" i="44"/>
  <c r="CG34" i="44" s="1"/>
  <c r="CG35" i="44" s="1"/>
  <c r="CF33" i="44"/>
  <c r="CF34" i="44" s="1"/>
  <c r="CF35" i="44" s="1"/>
  <c r="CE33" i="44"/>
  <c r="CE34" i="44" s="1"/>
  <c r="CE35" i="44" s="1"/>
  <c r="CR32" i="44"/>
  <c r="CS32" i="44" s="1"/>
  <c r="CT32" i="44" s="1"/>
  <c r="CU32" i="44" s="1"/>
  <c r="CR31" i="44"/>
  <c r="CS31" i="44" s="1"/>
  <c r="CT31" i="44" s="1"/>
  <c r="CU31" i="44" s="1"/>
  <c r="CR30" i="44"/>
  <c r="CS30" i="44" s="1"/>
  <c r="CT30" i="44" s="1"/>
  <c r="CU30" i="44" s="1"/>
  <c r="CR29" i="44"/>
  <c r="CS29" i="44" s="1"/>
  <c r="CT29" i="44" s="1"/>
  <c r="CU29" i="44" s="1"/>
  <c r="CI29" i="44"/>
  <c r="CI30" i="44" s="1"/>
  <c r="CI31" i="44" s="1"/>
  <c r="CH29" i="44"/>
  <c r="CH30" i="44" s="1"/>
  <c r="CH31" i="44" s="1"/>
  <c r="CG29" i="44"/>
  <c r="CG30" i="44" s="1"/>
  <c r="CG31" i="44" s="1"/>
  <c r="CF29" i="44"/>
  <c r="CF30" i="44" s="1"/>
  <c r="CF31" i="44" s="1"/>
  <c r="CE29" i="44"/>
  <c r="CE30" i="44" s="1"/>
  <c r="CE31" i="44" s="1"/>
  <c r="CR28" i="44"/>
  <c r="CS28" i="44" s="1"/>
  <c r="CT28" i="44" s="1"/>
  <c r="CU28" i="44" s="1"/>
  <c r="CR23" i="44"/>
  <c r="CS23" i="44" s="1"/>
  <c r="CT23" i="44" s="1"/>
  <c r="CU23" i="44" s="1"/>
  <c r="CR22" i="44"/>
  <c r="CS22" i="44" s="1"/>
  <c r="CT22" i="44" s="1"/>
  <c r="CU22" i="44" s="1"/>
  <c r="CR21" i="44"/>
  <c r="CS21" i="44" s="1"/>
  <c r="CT21" i="44" s="1"/>
  <c r="CU21" i="44" s="1"/>
  <c r="CI21" i="44"/>
  <c r="CI22" i="44" s="1"/>
  <c r="CI23" i="44" s="1"/>
  <c r="CH21" i="44"/>
  <c r="CH22" i="44" s="1"/>
  <c r="CH23" i="44" s="1"/>
  <c r="CG21" i="44"/>
  <c r="CG22" i="44" s="1"/>
  <c r="CG23" i="44" s="1"/>
  <c r="CF21" i="44"/>
  <c r="CF22" i="44" s="1"/>
  <c r="CF23" i="44" s="1"/>
  <c r="CE21" i="44"/>
  <c r="CE22" i="44" s="1"/>
  <c r="CE23" i="44" s="1"/>
  <c r="CR20" i="44"/>
  <c r="CS20" i="44" s="1"/>
  <c r="CT20" i="44" s="1"/>
  <c r="CU20" i="44" s="1"/>
  <c r="CR19" i="44"/>
  <c r="CS19" i="44" s="1"/>
  <c r="CT19" i="44" s="1"/>
  <c r="CU19" i="44" s="1"/>
  <c r="CR18" i="44"/>
  <c r="CS18" i="44" s="1"/>
  <c r="CT18" i="44" s="1"/>
  <c r="CU18" i="44" s="1"/>
  <c r="CR17" i="44"/>
  <c r="CS17" i="44" s="1"/>
  <c r="CT17" i="44" s="1"/>
  <c r="CU17" i="44" s="1"/>
  <c r="CI17" i="44"/>
  <c r="CI18" i="44" s="1"/>
  <c r="CI19" i="44" s="1"/>
  <c r="CH17" i="44"/>
  <c r="CH18" i="44" s="1"/>
  <c r="CH19" i="44" s="1"/>
  <c r="CG17" i="44"/>
  <c r="CG18" i="44" s="1"/>
  <c r="CG19" i="44" s="1"/>
  <c r="CF17" i="44"/>
  <c r="CF18" i="44" s="1"/>
  <c r="CF19" i="44" s="1"/>
  <c r="CE17" i="44"/>
  <c r="CE18" i="44" s="1"/>
  <c r="CE19" i="44" s="1"/>
  <c r="CR16" i="44"/>
  <c r="CS16" i="44" s="1"/>
  <c r="CT16" i="44" s="1"/>
  <c r="CU16" i="44" s="1"/>
  <c r="CR15" i="44"/>
  <c r="CS15" i="44" s="1"/>
  <c r="CT15" i="44" s="1"/>
  <c r="CU15" i="44" s="1"/>
  <c r="CR14" i="44"/>
  <c r="CS14" i="44" s="1"/>
  <c r="CT14" i="44" s="1"/>
  <c r="CU14" i="44" s="1"/>
  <c r="CR13" i="44"/>
  <c r="CS13" i="44" s="1"/>
  <c r="CT13" i="44" s="1"/>
  <c r="CU13" i="44" s="1"/>
  <c r="CI13" i="44"/>
  <c r="CI14" i="44" s="1"/>
  <c r="CI15" i="44" s="1"/>
  <c r="CH13" i="44"/>
  <c r="CH14" i="44" s="1"/>
  <c r="CH15" i="44" s="1"/>
  <c r="CG13" i="44"/>
  <c r="CG14" i="44" s="1"/>
  <c r="CG15" i="44" s="1"/>
  <c r="CF13" i="44"/>
  <c r="CF14" i="44" s="1"/>
  <c r="CF15" i="44" s="1"/>
  <c r="CE13" i="44"/>
  <c r="CE14" i="44" s="1"/>
  <c r="CE15" i="44" s="1"/>
  <c r="CR12" i="44"/>
  <c r="CS12" i="44" s="1"/>
  <c r="CT12" i="44" s="1"/>
  <c r="CU12" i="44" s="1"/>
  <c r="BH211" i="44" l="1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95" i="44"/>
  <c r="BI95" i="44" s="1"/>
  <c r="BJ95" i="44" s="1"/>
  <c r="BK95" i="44" s="1"/>
  <c r="BH94" i="44"/>
  <c r="BI94" i="44" s="1"/>
  <c r="BJ94" i="44" s="1"/>
  <c r="BK94" i="44" s="1"/>
  <c r="BH93" i="44"/>
  <c r="BI93" i="44" s="1"/>
  <c r="BJ93" i="44" s="1"/>
  <c r="BK93" i="44" s="1"/>
  <c r="BH92" i="44"/>
  <c r="BI92" i="44" s="1"/>
  <c r="BJ92" i="44" s="1"/>
  <c r="BK92" i="44" s="1"/>
  <c r="BH91" i="44"/>
  <c r="BI91" i="44" s="1"/>
  <c r="BJ91" i="44" s="1"/>
  <c r="BK91" i="44" s="1"/>
  <c r="BH90" i="44"/>
  <c r="BI90" i="44" s="1"/>
  <c r="BJ90" i="44" s="1"/>
  <c r="BK90" i="44" s="1"/>
  <c r="BH89" i="44"/>
  <c r="BI89" i="44" s="1"/>
  <c r="BJ89" i="44" s="1"/>
  <c r="BK89" i="44" s="1"/>
  <c r="BH88" i="44"/>
  <c r="BI88" i="44" s="1"/>
  <c r="BJ88" i="44" s="1"/>
  <c r="BK88" i="44" s="1"/>
  <c r="BH87" i="44"/>
  <c r="BI87" i="44" s="1"/>
  <c r="BJ87" i="44" s="1"/>
  <c r="BK87" i="44" s="1"/>
  <c r="BH86" i="44"/>
  <c r="BI86" i="44" s="1"/>
  <c r="BJ86" i="44" s="1"/>
  <c r="BK86" i="44" s="1"/>
  <c r="BH85" i="44"/>
  <c r="BI85" i="44" s="1"/>
  <c r="BJ85" i="44" s="1"/>
  <c r="BK85" i="44" s="1"/>
  <c r="BH84" i="44"/>
  <c r="BI84" i="44" s="1"/>
  <c r="BJ84" i="44" s="1"/>
  <c r="BK84" i="44" s="1"/>
  <c r="BH79" i="44"/>
  <c r="BI79" i="44" s="1"/>
  <c r="BJ79" i="44" s="1"/>
  <c r="BK79" i="44" s="1"/>
  <c r="BH78" i="44"/>
  <c r="BI78" i="44" s="1"/>
  <c r="BJ78" i="44" s="1"/>
  <c r="BK78" i="44" s="1"/>
  <c r="BH77" i="44"/>
  <c r="BI77" i="44" s="1"/>
  <c r="BJ77" i="44" s="1"/>
  <c r="BK77" i="44" s="1"/>
  <c r="BH76" i="44"/>
  <c r="BI76" i="44" s="1"/>
  <c r="BJ76" i="44" s="1"/>
  <c r="BK76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35" i="44"/>
  <c r="BI35" i="44" s="1"/>
  <c r="BJ35" i="44" s="1"/>
  <c r="BK35" i="44" s="1"/>
  <c r="BH34" i="44"/>
  <c r="BI34" i="44" s="1"/>
  <c r="BJ34" i="44" s="1"/>
  <c r="BK34" i="44" s="1"/>
  <c r="BH33" i="44"/>
  <c r="BI33" i="44" s="1"/>
  <c r="BJ33" i="44" s="1"/>
  <c r="BK33" i="44" s="1"/>
  <c r="BH32" i="44"/>
  <c r="BI32" i="44" s="1"/>
  <c r="BJ32" i="44" s="1"/>
  <c r="BK32" i="44" s="1"/>
  <c r="BH31" i="44"/>
  <c r="BI31" i="44" s="1"/>
  <c r="BJ31" i="44" s="1"/>
  <c r="BK31" i="44" s="1"/>
  <c r="BH30" i="44"/>
  <c r="BI30" i="44" s="1"/>
  <c r="BJ30" i="44" s="1"/>
  <c r="BK30" i="44" s="1"/>
  <c r="BH29" i="44"/>
  <c r="BI29" i="44" s="1"/>
  <c r="BJ29" i="44" s="1"/>
  <c r="BK29" i="44" s="1"/>
  <c r="BH28" i="44"/>
  <c r="BI28" i="44" s="1"/>
  <c r="BJ28" i="44" s="1"/>
  <c r="BK28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AY77" i="44"/>
  <c r="AY78" i="44" s="1"/>
  <c r="AY79" i="44" s="1"/>
  <c r="AX77" i="44"/>
  <c r="AX78" i="44" s="1"/>
  <c r="AX79" i="44" s="1"/>
  <c r="AW77" i="44"/>
  <c r="AW78" i="44" s="1"/>
  <c r="AW79" i="44" s="1"/>
  <c r="AV77" i="44"/>
  <c r="AV78" i="44" s="1"/>
  <c r="AV79" i="44" s="1"/>
  <c r="AU77" i="44"/>
  <c r="AU78" i="44" s="1"/>
  <c r="AU79" i="44" s="1"/>
  <c r="AY57" i="44"/>
  <c r="AY58" i="44" s="1"/>
  <c r="AY59" i="44" s="1"/>
  <c r="AX57" i="44"/>
  <c r="AX58" i="44" s="1"/>
  <c r="AX59" i="44" s="1"/>
  <c r="AW57" i="44"/>
  <c r="AW58" i="44" s="1"/>
  <c r="AW59" i="44" s="1"/>
  <c r="AV57" i="44"/>
  <c r="AV58" i="44" s="1"/>
  <c r="AV59" i="44" s="1"/>
  <c r="AU57" i="44"/>
  <c r="AU58" i="44" s="1"/>
  <c r="AU59" i="44" s="1"/>
  <c r="AY53" i="44"/>
  <c r="AY54" i="44" s="1"/>
  <c r="AY55" i="44" s="1"/>
  <c r="AX53" i="44"/>
  <c r="AX54" i="44" s="1"/>
  <c r="AX55" i="44" s="1"/>
  <c r="AW53" i="44"/>
  <c r="AW54" i="44" s="1"/>
  <c r="AW55" i="44" s="1"/>
  <c r="AV53" i="44"/>
  <c r="AV54" i="44" s="1"/>
  <c r="AV55" i="44" s="1"/>
  <c r="AU53" i="44"/>
  <c r="AU54" i="44" s="1"/>
  <c r="AU55" i="44" s="1"/>
  <c r="AY49" i="44"/>
  <c r="AY50" i="44" s="1"/>
  <c r="AY51" i="44" s="1"/>
  <c r="AX49" i="44"/>
  <c r="AX50" i="44" s="1"/>
  <c r="AX51" i="44" s="1"/>
  <c r="AW49" i="44"/>
  <c r="AW50" i="44" s="1"/>
  <c r="AW51" i="44" s="1"/>
  <c r="AV49" i="44"/>
  <c r="AV50" i="44" s="1"/>
  <c r="AV51" i="44" s="1"/>
  <c r="AU49" i="44"/>
  <c r="AU50" i="44" s="1"/>
  <c r="AU51" i="44" s="1"/>
  <c r="AY33" i="44"/>
  <c r="AY34" i="44" s="1"/>
  <c r="AY35" i="44" s="1"/>
  <c r="AX33" i="44"/>
  <c r="AX34" i="44" s="1"/>
  <c r="AX35" i="44" s="1"/>
  <c r="AW33" i="44"/>
  <c r="AW34" i="44" s="1"/>
  <c r="AW35" i="44" s="1"/>
  <c r="AV33" i="44"/>
  <c r="AV34" i="44" s="1"/>
  <c r="AV35" i="44" s="1"/>
  <c r="AU33" i="44"/>
  <c r="AU34" i="44" s="1"/>
  <c r="AU35" i="44" s="1"/>
  <c r="AY29" i="44"/>
  <c r="AY30" i="44" s="1"/>
  <c r="AY31" i="44" s="1"/>
  <c r="AX29" i="44"/>
  <c r="AX30" i="44" s="1"/>
  <c r="AX31" i="44" s="1"/>
  <c r="AW29" i="44"/>
  <c r="AW30" i="44" s="1"/>
  <c r="AW31" i="44" s="1"/>
  <c r="AV29" i="44"/>
  <c r="AV30" i="44" s="1"/>
  <c r="AV31" i="44" s="1"/>
  <c r="AU29" i="44"/>
  <c r="AU30" i="44" s="1"/>
  <c r="AU31" i="44" s="1"/>
  <c r="AY21" i="44"/>
  <c r="AY22" i="44" s="1"/>
  <c r="AY23" i="44" s="1"/>
  <c r="AX21" i="44"/>
  <c r="AX22" i="44" s="1"/>
  <c r="AX23" i="44" s="1"/>
  <c r="AW21" i="44"/>
  <c r="AW22" i="44" s="1"/>
  <c r="AW23" i="44" s="1"/>
  <c r="AV21" i="44"/>
  <c r="AV22" i="44" s="1"/>
  <c r="AV23" i="44" s="1"/>
  <c r="AU21" i="44"/>
  <c r="AU22" i="44" s="1"/>
  <c r="AU23" i="44" s="1"/>
  <c r="AY17" i="44"/>
  <c r="AY18" i="44" s="1"/>
  <c r="AY19" i="44" s="1"/>
  <c r="AX17" i="44"/>
  <c r="AX18" i="44" s="1"/>
  <c r="AX19" i="44" s="1"/>
  <c r="AW17" i="44"/>
  <c r="AW18" i="44" s="1"/>
  <c r="AW19" i="44" s="1"/>
  <c r="AV17" i="44"/>
  <c r="AV18" i="44" s="1"/>
  <c r="AV19" i="44" s="1"/>
  <c r="AU17" i="44"/>
  <c r="AU18" i="44" s="1"/>
  <c r="AU19" i="44" s="1"/>
  <c r="AY13" i="44"/>
  <c r="AY14" i="44" s="1"/>
  <c r="AY15" i="44" s="1"/>
  <c r="AX13" i="44"/>
  <c r="AX14" i="44" s="1"/>
  <c r="AX15" i="44" s="1"/>
  <c r="AW13" i="44"/>
  <c r="AW14" i="44" s="1"/>
  <c r="AW15" i="44" s="1"/>
  <c r="AV13" i="44"/>
  <c r="AV14" i="44" s="1"/>
  <c r="AV15" i="44" s="1"/>
  <c r="AU13" i="44"/>
  <c r="AU14" i="44" s="1"/>
  <c r="AU15" i="44" s="1"/>
  <c r="EH211" i="44" l="1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DY209" i="44"/>
  <c r="DX209" i="44"/>
  <c r="DX210" i="44" s="1"/>
  <c r="DW209" i="44"/>
  <c r="DW210" i="44" s="1"/>
  <c r="DV209" i="44"/>
  <c r="DV210" i="44" s="1"/>
  <c r="DU209" i="44"/>
  <c r="CX209" i="44"/>
  <c r="CY209" i="44" s="1"/>
  <c r="CO209" i="44"/>
  <c r="CO210" i="44" s="1"/>
  <c r="CN209" i="44"/>
  <c r="CN210" i="44" s="1"/>
  <c r="CM209" i="44"/>
  <c r="CL209" i="44"/>
  <c r="CL210" i="44" s="1"/>
  <c r="CK209" i="44"/>
  <c r="CK210" i="44" s="1"/>
  <c r="BN209" i="44"/>
  <c r="BO209" i="44" s="1"/>
  <c r="BP209" i="44" s="1"/>
  <c r="BQ209" i="44" s="1"/>
  <c r="BE209" i="44"/>
  <c r="BD209" i="44"/>
  <c r="BD210" i="44" s="1"/>
  <c r="BC209" i="44"/>
  <c r="BC210" i="44" s="1"/>
  <c r="BB209" i="44"/>
  <c r="BB210" i="44" s="1"/>
  <c r="BA209" i="44"/>
  <c r="EH208" i="44"/>
  <c r="CX208" i="44"/>
  <c r="CY208" i="44" s="1"/>
  <c r="BN208" i="44"/>
  <c r="BO208" i="44" s="1"/>
  <c r="BP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X205" i="44"/>
  <c r="DX206" i="44" s="1"/>
  <c r="DW205" i="44"/>
  <c r="DV205" i="44"/>
  <c r="DU205" i="44"/>
  <c r="DU206" i="44" s="1"/>
  <c r="CX205" i="44"/>
  <c r="CY205" i="44" s="1"/>
  <c r="CZ205" i="44" s="1"/>
  <c r="DA205" i="44" s="1"/>
  <c r="CO205" i="44"/>
  <c r="CO206" i="44" s="1"/>
  <c r="CN205" i="44"/>
  <c r="CN206" i="44" s="1"/>
  <c r="CN207" i="44" s="1"/>
  <c r="CM205" i="44"/>
  <c r="CM206" i="44" s="1"/>
  <c r="CL205" i="44"/>
  <c r="CL206" i="44" s="1"/>
  <c r="CK205" i="44"/>
  <c r="BN205" i="44"/>
  <c r="BO205" i="44" s="1"/>
  <c r="BP205" i="44" s="1"/>
  <c r="BQ205" i="44" s="1"/>
  <c r="BE205" i="44"/>
  <c r="BE206" i="44" s="1"/>
  <c r="BE207" i="44" s="1"/>
  <c r="BD205" i="44"/>
  <c r="BD206" i="44" s="1"/>
  <c r="BC205" i="44"/>
  <c r="BB205" i="44"/>
  <c r="BB206" i="44" s="1"/>
  <c r="BA205" i="44"/>
  <c r="BA206" i="44" s="1"/>
  <c r="EH204" i="44"/>
  <c r="CX204" i="44"/>
  <c r="BN204" i="44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X201" i="44"/>
  <c r="DW201" i="44"/>
  <c r="DW202" i="44" s="1"/>
  <c r="DV201" i="44"/>
  <c r="DV202" i="44" s="1"/>
  <c r="DU201" i="44"/>
  <c r="CX201" i="44"/>
  <c r="CY201" i="44" s="1"/>
  <c r="CO201" i="44"/>
  <c r="CO202" i="44" s="1"/>
  <c r="CN201" i="44"/>
  <c r="CN202" i="44" s="1"/>
  <c r="CM201" i="44"/>
  <c r="CM202" i="44" s="1"/>
  <c r="CL201" i="44"/>
  <c r="CK201" i="44"/>
  <c r="CK202" i="44" s="1"/>
  <c r="BN201" i="44"/>
  <c r="BO201" i="44" s="1"/>
  <c r="BP201" i="44" s="1"/>
  <c r="BQ201" i="44" s="1"/>
  <c r="BE201" i="44"/>
  <c r="BE202" i="44" s="1"/>
  <c r="BE203" i="44" s="1"/>
  <c r="BD201" i="44"/>
  <c r="BC201" i="44"/>
  <c r="BC202" i="44" s="1"/>
  <c r="BB201" i="44"/>
  <c r="BB202" i="44" s="1"/>
  <c r="BA201" i="44"/>
  <c r="BA202" i="44" s="1"/>
  <c r="EH200" i="44"/>
  <c r="EI200" i="44" s="1"/>
  <c r="CX200" i="44"/>
  <c r="BN200" i="44"/>
  <c r="BO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X197" i="44"/>
  <c r="DW197" i="44"/>
  <c r="DW198" i="44" s="1"/>
  <c r="DV197" i="44"/>
  <c r="DU197" i="44"/>
  <c r="DU198" i="44" s="1"/>
  <c r="CX197" i="44"/>
  <c r="CY197" i="44" s="1"/>
  <c r="CO197" i="44"/>
  <c r="CO198" i="44" s="1"/>
  <c r="CN197" i="44"/>
  <c r="CM197" i="44"/>
  <c r="CM198" i="44" s="1"/>
  <c r="CL197" i="44"/>
  <c r="CL198" i="44" s="1"/>
  <c r="CK197" i="44"/>
  <c r="BN197" i="44"/>
  <c r="BO197" i="44" s="1"/>
  <c r="BP197" i="44" s="1"/>
  <c r="BE197" i="44"/>
  <c r="BE198" i="44" s="1"/>
  <c r="BE199" i="44" s="1"/>
  <c r="BD197" i="44"/>
  <c r="BD198" i="44" s="1"/>
  <c r="BD199" i="44" s="1"/>
  <c r="BC197" i="44"/>
  <c r="BC198" i="44" s="1"/>
  <c r="BB197" i="44"/>
  <c r="BA197" i="44"/>
  <c r="BA198" i="44" s="1"/>
  <c r="EH196" i="44"/>
  <c r="EI196" i="44" s="1"/>
  <c r="CX196" i="44"/>
  <c r="BN196" i="44"/>
  <c r="EH95" i="44"/>
  <c r="EI95" i="44" s="1"/>
  <c r="EJ95" i="44" s="1"/>
  <c r="EK95" i="44" s="1"/>
  <c r="CX95" i="44"/>
  <c r="CY95" i="44" s="1"/>
  <c r="CZ95" i="44" s="1"/>
  <c r="DA95" i="44" s="1"/>
  <c r="BN95" i="44"/>
  <c r="BO95" i="44" s="1"/>
  <c r="BP95" i="44" s="1"/>
  <c r="BQ95" i="44" s="1"/>
  <c r="EH94" i="44"/>
  <c r="EI94" i="44" s="1"/>
  <c r="EJ94" i="44" s="1"/>
  <c r="EK94" i="44" s="1"/>
  <c r="CX94" i="44"/>
  <c r="CY94" i="44" s="1"/>
  <c r="CZ94" i="44" s="1"/>
  <c r="DA94" i="44" s="1"/>
  <c r="BN94" i="44"/>
  <c r="BO94" i="44" s="1"/>
  <c r="BP94" i="44" s="1"/>
  <c r="BQ94" i="44" s="1"/>
  <c r="EH93" i="44"/>
  <c r="EI93" i="44" s="1"/>
  <c r="EJ93" i="44" s="1"/>
  <c r="EK93" i="44" s="1"/>
  <c r="DY93" i="44"/>
  <c r="DX93" i="44"/>
  <c r="DW93" i="44"/>
  <c r="DW94" i="44" s="1"/>
  <c r="DW95" i="44" s="1"/>
  <c r="DV93" i="44"/>
  <c r="DV94" i="44" s="1"/>
  <c r="DU93" i="44"/>
  <c r="CX93" i="44"/>
  <c r="CY93" i="44" s="1"/>
  <c r="CZ93" i="44" s="1"/>
  <c r="CO93" i="44"/>
  <c r="CO94" i="44" s="1"/>
  <c r="CN93" i="44"/>
  <c r="CN94" i="44" s="1"/>
  <c r="CM93" i="44"/>
  <c r="CL93" i="44"/>
  <c r="CL94" i="44" s="1"/>
  <c r="CK93" i="44"/>
  <c r="CK94" i="44" s="1"/>
  <c r="BN93" i="44"/>
  <c r="BO93" i="44" s="1"/>
  <c r="BP93" i="44" s="1"/>
  <c r="BQ93" i="44" s="1"/>
  <c r="BE93" i="44"/>
  <c r="BD93" i="44"/>
  <c r="BD94" i="44" s="1"/>
  <c r="BC93" i="44"/>
  <c r="BC94" i="44" s="1"/>
  <c r="BC95" i="44" s="1"/>
  <c r="BB93" i="44"/>
  <c r="BB94" i="44" s="1"/>
  <c r="BA93" i="44"/>
  <c r="EH92" i="44"/>
  <c r="CX92" i="44"/>
  <c r="BN92" i="44"/>
  <c r="BO92" i="44" s="1"/>
  <c r="BP92" i="44" s="1"/>
  <c r="EH91" i="44"/>
  <c r="EI91" i="44" s="1"/>
  <c r="EJ91" i="44" s="1"/>
  <c r="EK91" i="44" s="1"/>
  <c r="CX91" i="44"/>
  <c r="CY91" i="44" s="1"/>
  <c r="CZ91" i="44" s="1"/>
  <c r="DA91" i="44" s="1"/>
  <c r="BN91" i="44"/>
  <c r="BO91" i="44" s="1"/>
  <c r="BP91" i="44" s="1"/>
  <c r="BQ91" i="44" s="1"/>
  <c r="EH90" i="44"/>
  <c r="EI90" i="44" s="1"/>
  <c r="EJ90" i="44" s="1"/>
  <c r="EK90" i="44" s="1"/>
  <c r="CX90" i="44"/>
  <c r="CY90" i="44" s="1"/>
  <c r="CZ90" i="44" s="1"/>
  <c r="DA90" i="44" s="1"/>
  <c r="BN90" i="44"/>
  <c r="BO90" i="44" s="1"/>
  <c r="BP90" i="44" s="1"/>
  <c r="BQ90" i="44" s="1"/>
  <c r="EH89" i="44"/>
  <c r="EI89" i="44" s="1"/>
  <c r="EJ89" i="44" s="1"/>
  <c r="EK89" i="44" s="1"/>
  <c r="DY89" i="44"/>
  <c r="DX89" i="44"/>
  <c r="DX90" i="44" s="1"/>
  <c r="DW89" i="44"/>
  <c r="DW90" i="44" s="1"/>
  <c r="DW91" i="44" s="1"/>
  <c r="DV89" i="44"/>
  <c r="DV90" i="44" s="1"/>
  <c r="DU89" i="44"/>
  <c r="CX89" i="44"/>
  <c r="CY89" i="44" s="1"/>
  <c r="CO89" i="44"/>
  <c r="CO90" i="44" s="1"/>
  <c r="CN89" i="44"/>
  <c r="CN90" i="44" s="1"/>
  <c r="CM89" i="44"/>
  <c r="CL89" i="44"/>
  <c r="CL90" i="44" s="1"/>
  <c r="CK89" i="44"/>
  <c r="CK90" i="44" s="1"/>
  <c r="BN89" i="44"/>
  <c r="BO89" i="44" s="1"/>
  <c r="BP89" i="44" s="1"/>
  <c r="BQ89" i="44" s="1"/>
  <c r="BE89" i="44"/>
  <c r="BD89" i="44"/>
  <c r="BD90" i="44" s="1"/>
  <c r="BC89" i="44"/>
  <c r="BC90" i="44" s="1"/>
  <c r="BC91" i="44" s="1"/>
  <c r="BB89" i="44"/>
  <c r="BB90" i="44" s="1"/>
  <c r="BA89" i="44"/>
  <c r="EH88" i="44"/>
  <c r="CX88" i="44"/>
  <c r="BN88" i="44"/>
  <c r="EH87" i="44"/>
  <c r="EI87" i="44" s="1"/>
  <c r="EJ87" i="44" s="1"/>
  <c r="EK87" i="44" s="1"/>
  <c r="CX87" i="44"/>
  <c r="CY87" i="44" s="1"/>
  <c r="CZ87" i="44" s="1"/>
  <c r="DA87" i="44" s="1"/>
  <c r="BN87" i="44"/>
  <c r="BO87" i="44" s="1"/>
  <c r="BP87" i="44" s="1"/>
  <c r="BQ87" i="44" s="1"/>
  <c r="EH86" i="44"/>
  <c r="EI86" i="44" s="1"/>
  <c r="EJ86" i="44" s="1"/>
  <c r="EK86" i="44" s="1"/>
  <c r="CX86" i="44"/>
  <c r="CY86" i="44" s="1"/>
  <c r="CZ86" i="44" s="1"/>
  <c r="DA86" i="44" s="1"/>
  <c r="BN86" i="44"/>
  <c r="BO86" i="44" s="1"/>
  <c r="BP86" i="44" s="1"/>
  <c r="BQ86" i="44" s="1"/>
  <c r="EH85" i="44"/>
  <c r="EI85" i="44" s="1"/>
  <c r="DY85" i="44"/>
  <c r="DY86" i="44" s="1"/>
  <c r="DX85" i="44"/>
  <c r="DX86" i="44" s="1"/>
  <c r="DX87" i="44" s="1"/>
  <c r="DW85" i="44"/>
  <c r="DW86" i="44" s="1"/>
  <c r="DV85" i="44"/>
  <c r="DV86" i="44" s="1"/>
  <c r="DU85" i="44"/>
  <c r="DU86" i="44" s="1"/>
  <c r="CX85" i="44"/>
  <c r="CY85" i="44" s="1"/>
  <c r="CO85" i="44"/>
  <c r="CO86" i="44" s="1"/>
  <c r="CO87" i="44" s="1"/>
  <c r="CN85" i="44"/>
  <c r="CN86" i="44" s="1"/>
  <c r="CM85" i="44"/>
  <c r="CM86" i="44" s="1"/>
  <c r="CL85" i="44"/>
  <c r="CK85" i="44"/>
  <c r="BN85" i="44"/>
  <c r="BO85" i="44" s="1"/>
  <c r="BE85" i="44"/>
  <c r="BE86" i="44" s="1"/>
  <c r="BD85" i="44"/>
  <c r="BD86" i="44" s="1"/>
  <c r="BD87" i="44" s="1"/>
  <c r="BC85" i="44"/>
  <c r="BC86" i="44" s="1"/>
  <c r="BC87" i="44" s="1"/>
  <c r="BB85" i="44"/>
  <c r="BB86" i="44" s="1"/>
  <c r="BA85" i="44"/>
  <c r="BA86" i="44" s="1"/>
  <c r="EH84" i="44"/>
  <c r="CX84" i="44"/>
  <c r="BN84" i="44"/>
  <c r="BO84" i="44" s="1"/>
  <c r="BP84" i="44" s="1"/>
  <c r="EH79" i="44"/>
  <c r="EI79" i="44" s="1"/>
  <c r="EJ79" i="44" s="1"/>
  <c r="EK79" i="44" s="1"/>
  <c r="CX79" i="44"/>
  <c r="CY79" i="44" s="1"/>
  <c r="CZ79" i="44" s="1"/>
  <c r="DA79" i="44" s="1"/>
  <c r="BN79" i="44"/>
  <c r="BO79" i="44" s="1"/>
  <c r="BP79" i="44" s="1"/>
  <c r="BQ79" i="44" s="1"/>
  <c r="EH78" i="44"/>
  <c r="EI78" i="44" s="1"/>
  <c r="EJ78" i="44" s="1"/>
  <c r="EK78" i="44" s="1"/>
  <c r="CX78" i="44"/>
  <c r="CY78" i="44" s="1"/>
  <c r="CZ78" i="44" s="1"/>
  <c r="DA78" i="44" s="1"/>
  <c r="BN78" i="44"/>
  <c r="BO78" i="44" s="1"/>
  <c r="BP78" i="44" s="1"/>
  <c r="BQ78" i="44" s="1"/>
  <c r="EH77" i="44"/>
  <c r="EI77" i="44" s="1"/>
  <c r="EJ77" i="44" s="1"/>
  <c r="DY77" i="44"/>
  <c r="DY78" i="44" s="1"/>
  <c r="DX77" i="44"/>
  <c r="DX78" i="44" s="1"/>
  <c r="DW77" i="44"/>
  <c r="DV77" i="44"/>
  <c r="DV78" i="44" s="1"/>
  <c r="DV79" i="44" s="1"/>
  <c r="DU77" i="44"/>
  <c r="CX77" i="44"/>
  <c r="CY77" i="44" s="1"/>
  <c r="CO77" i="44"/>
  <c r="CO78" i="44" s="1"/>
  <c r="CO79" i="44" s="1"/>
  <c r="CN77" i="44"/>
  <c r="CN78" i="44" s="1"/>
  <c r="CN79" i="44" s="1"/>
  <c r="CM77" i="44"/>
  <c r="CM78" i="44" s="1"/>
  <c r="CL77" i="44"/>
  <c r="CL78" i="44" s="1"/>
  <c r="CK77" i="44"/>
  <c r="BN77" i="44"/>
  <c r="BO77" i="44" s="1"/>
  <c r="BP77" i="44" s="1"/>
  <c r="BE77" i="44"/>
  <c r="BE78" i="44" s="1"/>
  <c r="BD77" i="44"/>
  <c r="BD78" i="44" s="1"/>
  <c r="BD79" i="44" s="1"/>
  <c r="BC77" i="44"/>
  <c r="BC78" i="44" s="1"/>
  <c r="BB77" i="44"/>
  <c r="BB78" i="44" s="1"/>
  <c r="BB79" i="44" s="1"/>
  <c r="BA77" i="44"/>
  <c r="BA78" i="44" s="1"/>
  <c r="EH76" i="44"/>
  <c r="EI76" i="44" s="1"/>
  <c r="CX76" i="44"/>
  <c r="BN76" i="44"/>
  <c r="EH59" i="44"/>
  <c r="EI59" i="44" s="1"/>
  <c r="EJ59" i="44" s="1"/>
  <c r="EK59" i="44" s="1"/>
  <c r="CX59" i="44"/>
  <c r="CY59" i="44" s="1"/>
  <c r="CZ59" i="44" s="1"/>
  <c r="DA59" i="44" s="1"/>
  <c r="BN59" i="44"/>
  <c r="BO59" i="44" s="1"/>
  <c r="BP59" i="44" s="1"/>
  <c r="BQ59" i="44" s="1"/>
  <c r="EH58" i="44"/>
  <c r="EI58" i="44" s="1"/>
  <c r="EJ58" i="44" s="1"/>
  <c r="EK58" i="44" s="1"/>
  <c r="CX58" i="44"/>
  <c r="CY58" i="44" s="1"/>
  <c r="CZ58" i="44" s="1"/>
  <c r="DA58" i="44" s="1"/>
  <c r="BN58" i="44"/>
  <c r="BO58" i="44" s="1"/>
  <c r="BP58" i="44" s="1"/>
  <c r="BQ58" i="44" s="1"/>
  <c r="EH57" i="44"/>
  <c r="EI57" i="44" s="1"/>
  <c r="EJ57" i="44" s="1"/>
  <c r="DY57" i="44"/>
  <c r="DY58" i="44" s="1"/>
  <c r="DX57" i="44"/>
  <c r="DX58" i="44" s="1"/>
  <c r="DX59" i="44" s="1"/>
  <c r="DW57" i="44"/>
  <c r="DV57" i="44"/>
  <c r="DU57" i="44"/>
  <c r="CX57" i="44"/>
  <c r="CY57" i="44" s="1"/>
  <c r="CZ57" i="44" s="1"/>
  <c r="CO57" i="44"/>
  <c r="CO58" i="44" s="1"/>
  <c r="CO59" i="44" s="1"/>
  <c r="CN57" i="44"/>
  <c r="CN58" i="44" s="1"/>
  <c r="CM57" i="44"/>
  <c r="CM58" i="44" s="1"/>
  <c r="CL57" i="44"/>
  <c r="CK57" i="44"/>
  <c r="CK58" i="44" s="1"/>
  <c r="BN57" i="44"/>
  <c r="BO57" i="44" s="1"/>
  <c r="BE57" i="44"/>
  <c r="BE58" i="44" s="1"/>
  <c r="BD57" i="44"/>
  <c r="BC57" i="44"/>
  <c r="BC58" i="44" s="1"/>
  <c r="BC59" i="44" s="1"/>
  <c r="BB57" i="44"/>
  <c r="BB58" i="44" s="1"/>
  <c r="BA57" i="44"/>
  <c r="BA58" i="44" s="1"/>
  <c r="EH56" i="44"/>
  <c r="CX56" i="44"/>
  <c r="BN56" i="44"/>
  <c r="BO56" i="44" s="1"/>
  <c r="EH55" i="44"/>
  <c r="EI55" i="44" s="1"/>
  <c r="EJ55" i="44" s="1"/>
  <c r="EK55" i="44" s="1"/>
  <c r="CX55" i="44"/>
  <c r="CY55" i="44" s="1"/>
  <c r="CZ55" i="44" s="1"/>
  <c r="DA55" i="44" s="1"/>
  <c r="BN55" i="44"/>
  <c r="BO55" i="44" s="1"/>
  <c r="BP55" i="44" s="1"/>
  <c r="BQ55" i="44" s="1"/>
  <c r="EH54" i="44"/>
  <c r="EI54" i="44" s="1"/>
  <c r="EJ54" i="44" s="1"/>
  <c r="EK54" i="44" s="1"/>
  <c r="CX54" i="44"/>
  <c r="CY54" i="44" s="1"/>
  <c r="CZ54" i="44" s="1"/>
  <c r="DA54" i="44" s="1"/>
  <c r="BN54" i="44"/>
  <c r="BO54" i="44" s="1"/>
  <c r="BP54" i="44" s="1"/>
  <c r="BQ54" i="44" s="1"/>
  <c r="EH53" i="44"/>
  <c r="EI53" i="44" s="1"/>
  <c r="EJ53" i="44" s="1"/>
  <c r="EK53" i="44" s="1"/>
  <c r="DY53" i="44"/>
  <c r="DY54" i="44" s="1"/>
  <c r="DX53" i="44"/>
  <c r="DX54" i="44" s="1"/>
  <c r="DW53" i="44"/>
  <c r="DW54" i="44" s="1"/>
  <c r="DW55" i="44" s="1"/>
  <c r="DV53" i="44"/>
  <c r="DV54" i="44" s="1"/>
  <c r="DU53" i="44"/>
  <c r="DU54" i="44" s="1"/>
  <c r="CX53" i="44"/>
  <c r="CY53" i="44" s="1"/>
  <c r="CO53" i="44"/>
  <c r="CO54" i="44" s="1"/>
  <c r="CO55" i="44" s="1"/>
  <c r="CN53" i="44"/>
  <c r="CN54" i="44" s="1"/>
  <c r="CM53" i="44"/>
  <c r="CM54" i="44" s="1"/>
  <c r="CL53" i="44"/>
  <c r="CL54" i="44" s="1"/>
  <c r="CK53" i="44"/>
  <c r="BN53" i="44"/>
  <c r="BO53" i="44" s="1"/>
  <c r="BE53" i="44"/>
  <c r="BE54" i="44" s="1"/>
  <c r="BD53" i="44"/>
  <c r="BD54" i="44" s="1"/>
  <c r="BC53" i="44"/>
  <c r="BC54" i="44" s="1"/>
  <c r="BC55" i="44" s="1"/>
  <c r="BB53" i="44"/>
  <c r="BB54" i="44" s="1"/>
  <c r="BA53" i="44"/>
  <c r="BA54" i="44" s="1"/>
  <c r="EH52" i="44"/>
  <c r="CX52" i="44"/>
  <c r="BN52" i="44"/>
  <c r="BO52" i="44" s="1"/>
  <c r="EH51" i="44"/>
  <c r="EI51" i="44" s="1"/>
  <c r="EJ51" i="44" s="1"/>
  <c r="EK51" i="44" s="1"/>
  <c r="CX51" i="44"/>
  <c r="CY51" i="44" s="1"/>
  <c r="CZ51" i="44" s="1"/>
  <c r="DA51" i="44" s="1"/>
  <c r="BN51" i="44"/>
  <c r="BO51" i="44" s="1"/>
  <c r="BP51" i="44" s="1"/>
  <c r="BQ51" i="44" s="1"/>
  <c r="EH50" i="44"/>
  <c r="EI50" i="44" s="1"/>
  <c r="EJ50" i="44" s="1"/>
  <c r="EK50" i="44" s="1"/>
  <c r="CX50" i="44"/>
  <c r="CY50" i="44" s="1"/>
  <c r="CZ50" i="44" s="1"/>
  <c r="DA50" i="44" s="1"/>
  <c r="BN50" i="44"/>
  <c r="BO50" i="44" s="1"/>
  <c r="BP50" i="44" s="1"/>
  <c r="BQ50" i="44" s="1"/>
  <c r="EH49" i="44"/>
  <c r="EI49" i="44" s="1"/>
  <c r="EJ49" i="44" s="1"/>
  <c r="EK49" i="44" s="1"/>
  <c r="DY49" i="44"/>
  <c r="DY50" i="44" s="1"/>
  <c r="DX49" i="44"/>
  <c r="DX50" i="44" s="1"/>
  <c r="DW49" i="44"/>
  <c r="DW50" i="44" s="1"/>
  <c r="DW51" i="44" s="1"/>
  <c r="DV49" i="44"/>
  <c r="DV50" i="44" s="1"/>
  <c r="DU49" i="44"/>
  <c r="DU50" i="44" s="1"/>
  <c r="CX49" i="44"/>
  <c r="CY49" i="44" s="1"/>
  <c r="CO49" i="44"/>
  <c r="CO50" i="44" s="1"/>
  <c r="CO51" i="44" s="1"/>
  <c r="CN49" i="44"/>
  <c r="CN50" i="44" s="1"/>
  <c r="CM49" i="44"/>
  <c r="CM50" i="44" s="1"/>
  <c r="CL49" i="44"/>
  <c r="CL50" i="44" s="1"/>
  <c r="CK49" i="44"/>
  <c r="CK50" i="44" s="1"/>
  <c r="BN49" i="44"/>
  <c r="BO49" i="44" s="1"/>
  <c r="BE49" i="44"/>
  <c r="BE50" i="44" s="1"/>
  <c r="BD49" i="44"/>
  <c r="BD50" i="44" s="1"/>
  <c r="BC49" i="44"/>
  <c r="BC50" i="44" s="1"/>
  <c r="BC51" i="44" s="1"/>
  <c r="BB49" i="44"/>
  <c r="BB50" i="44" s="1"/>
  <c r="BA49" i="44"/>
  <c r="BA50" i="44" s="1"/>
  <c r="EH48" i="44"/>
  <c r="CX48" i="44"/>
  <c r="BN48" i="44"/>
  <c r="BO48" i="44" s="1"/>
  <c r="EH35" i="44"/>
  <c r="EI35" i="44" s="1"/>
  <c r="EJ35" i="44" s="1"/>
  <c r="EK35" i="44" s="1"/>
  <c r="CX35" i="44"/>
  <c r="CY35" i="44" s="1"/>
  <c r="CZ35" i="44" s="1"/>
  <c r="DA35" i="44" s="1"/>
  <c r="BN35" i="44"/>
  <c r="BO35" i="44" s="1"/>
  <c r="BP35" i="44" s="1"/>
  <c r="BQ35" i="44" s="1"/>
  <c r="EH34" i="44"/>
  <c r="EI34" i="44" s="1"/>
  <c r="EJ34" i="44" s="1"/>
  <c r="EK34" i="44" s="1"/>
  <c r="CX34" i="44"/>
  <c r="CY34" i="44" s="1"/>
  <c r="CZ34" i="44" s="1"/>
  <c r="DA34" i="44" s="1"/>
  <c r="BN34" i="44"/>
  <c r="BO34" i="44" s="1"/>
  <c r="BP34" i="44" s="1"/>
  <c r="BQ34" i="44" s="1"/>
  <c r="EH33" i="44"/>
  <c r="EI33" i="44" s="1"/>
  <c r="EJ33" i="44" s="1"/>
  <c r="EK33" i="44" s="1"/>
  <c r="DY33" i="44"/>
  <c r="DY34" i="44" s="1"/>
  <c r="DX33" i="44"/>
  <c r="DX34" i="44" s="1"/>
  <c r="DW33" i="44"/>
  <c r="DW34" i="44" s="1"/>
  <c r="DW35" i="44" s="1"/>
  <c r="DV33" i="44"/>
  <c r="DV34" i="44" s="1"/>
  <c r="DU33" i="44"/>
  <c r="DU34" i="44" s="1"/>
  <c r="CX33" i="44"/>
  <c r="CY33" i="44" s="1"/>
  <c r="CO33" i="44"/>
  <c r="CO34" i="44" s="1"/>
  <c r="CO35" i="44" s="1"/>
  <c r="CN33" i="44"/>
  <c r="CN34" i="44" s="1"/>
  <c r="CM33" i="44"/>
  <c r="CM34" i="44" s="1"/>
  <c r="CL33" i="44"/>
  <c r="CL34" i="44" s="1"/>
  <c r="CK33" i="44"/>
  <c r="CK34" i="44" s="1"/>
  <c r="BN33" i="44"/>
  <c r="BO33" i="44" s="1"/>
  <c r="BE33" i="44"/>
  <c r="BE34" i="44" s="1"/>
  <c r="BD33" i="44"/>
  <c r="BD34" i="44" s="1"/>
  <c r="BC33" i="44"/>
  <c r="BC34" i="44" s="1"/>
  <c r="BC35" i="44" s="1"/>
  <c r="BB33" i="44"/>
  <c r="BB34" i="44" s="1"/>
  <c r="BA33" i="44"/>
  <c r="BA34" i="44" s="1"/>
  <c r="EH32" i="44"/>
  <c r="CX32" i="44"/>
  <c r="BN32" i="44"/>
  <c r="BO32" i="44" s="1"/>
  <c r="EH31" i="44"/>
  <c r="EI31" i="44" s="1"/>
  <c r="EJ31" i="44" s="1"/>
  <c r="EK31" i="44" s="1"/>
  <c r="CX31" i="44"/>
  <c r="CY31" i="44" s="1"/>
  <c r="CZ31" i="44" s="1"/>
  <c r="DA31" i="44" s="1"/>
  <c r="BN31" i="44"/>
  <c r="BO31" i="44" s="1"/>
  <c r="BP31" i="44" s="1"/>
  <c r="BQ31" i="44" s="1"/>
  <c r="EH30" i="44"/>
  <c r="EI30" i="44" s="1"/>
  <c r="EJ30" i="44" s="1"/>
  <c r="EK30" i="44" s="1"/>
  <c r="CX30" i="44"/>
  <c r="CY30" i="44" s="1"/>
  <c r="CZ30" i="44" s="1"/>
  <c r="DA30" i="44" s="1"/>
  <c r="BN30" i="44"/>
  <c r="BO30" i="44" s="1"/>
  <c r="BP30" i="44" s="1"/>
  <c r="BQ30" i="44" s="1"/>
  <c r="EH29" i="44"/>
  <c r="EI29" i="44" s="1"/>
  <c r="DY29" i="44"/>
  <c r="DY30" i="44" s="1"/>
  <c r="DX29" i="44"/>
  <c r="DX30" i="44" s="1"/>
  <c r="DW29" i="44"/>
  <c r="DW30" i="44" s="1"/>
  <c r="DW31" i="44" s="1"/>
  <c r="DV29" i="44"/>
  <c r="DV30" i="44" s="1"/>
  <c r="DU29" i="44"/>
  <c r="DU30" i="44" s="1"/>
  <c r="CX29" i="44"/>
  <c r="CY29" i="44" s="1"/>
  <c r="CO29" i="44"/>
  <c r="CO30" i="44" s="1"/>
  <c r="CO31" i="44" s="1"/>
  <c r="CN29" i="44"/>
  <c r="CN30" i="44" s="1"/>
  <c r="CM29" i="44"/>
  <c r="CM30" i="44" s="1"/>
  <c r="CL29" i="44"/>
  <c r="CL30" i="44" s="1"/>
  <c r="CK29" i="44"/>
  <c r="BN29" i="44"/>
  <c r="BO29" i="44" s="1"/>
  <c r="BE29" i="44"/>
  <c r="BE30" i="44" s="1"/>
  <c r="BD29" i="44"/>
  <c r="BD30" i="44" s="1"/>
  <c r="BC29" i="44"/>
  <c r="BC30" i="44" s="1"/>
  <c r="BC31" i="44" s="1"/>
  <c r="BB29" i="44"/>
  <c r="BB30" i="44" s="1"/>
  <c r="BA29" i="44"/>
  <c r="BA30" i="44" s="1"/>
  <c r="EH28" i="44"/>
  <c r="CX28" i="44"/>
  <c r="BN28" i="44"/>
  <c r="BO28" i="44" s="1"/>
  <c r="EH23" i="44"/>
  <c r="EI23" i="44" s="1"/>
  <c r="EJ23" i="44" s="1"/>
  <c r="EK23" i="44" s="1"/>
  <c r="CX23" i="44"/>
  <c r="CY23" i="44" s="1"/>
  <c r="CZ23" i="44" s="1"/>
  <c r="BN23" i="44"/>
  <c r="BO23" i="44" s="1"/>
  <c r="BP23" i="44" s="1"/>
  <c r="BQ23" i="44" s="1"/>
  <c r="EH22" i="44"/>
  <c r="EI22" i="44" s="1"/>
  <c r="EJ22" i="44" s="1"/>
  <c r="EK22" i="44" s="1"/>
  <c r="CX22" i="44"/>
  <c r="CY22" i="44" s="1"/>
  <c r="CZ22" i="44" s="1"/>
  <c r="DA22" i="44" s="1"/>
  <c r="BN22" i="44"/>
  <c r="BO22" i="44" s="1"/>
  <c r="BP22" i="44" s="1"/>
  <c r="BQ22" i="44" s="1"/>
  <c r="EH21" i="44"/>
  <c r="EI21" i="44" s="1"/>
  <c r="EJ21" i="44" s="1"/>
  <c r="EK21" i="44" s="1"/>
  <c r="DY21" i="44"/>
  <c r="DX21" i="44"/>
  <c r="DW21" i="44"/>
  <c r="DW22" i="44" s="1"/>
  <c r="DV21" i="44"/>
  <c r="DV22" i="44" s="1"/>
  <c r="DU21" i="44"/>
  <c r="CX21" i="44"/>
  <c r="CY21" i="44" s="1"/>
  <c r="CO21" i="44"/>
  <c r="CO22" i="44" s="1"/>
  <c r="CO23" i="44" s="1"/>
  <c r="CN21" i="44"/>
  <c r="CN22" i="44" s="1"/>
  <c r="CM21" i="44"/>
  <c r="CL21" i="44"/>
  <c r="CL22" i="44" s="1"/>
  <c r="CK21" i="44"/>
  <c r="CK22" i="44" s="1"/>
  <c r="BN21" i="44"/>
  <c r="BO21" i="44" s="1"/>
  <c r="BP21" i="44" s="1"/>
  <c r="BQ21" i="44" s="1"/>
  <c r="BE21" i="44"/>
  <c r="BD21" i="44"/>
  <c r="BC21" i="44"/>
  <c r="BC22" i="44" s="1"/>
  <c r="BC23" i="44" s="1"/>
  <c r="BB21" i="44"/>
  <c r="BB22" i="44" s="1"/>
  <c r="BB23" i="44" s="1"/>
  <c r="BA21" i="44"/>
  <c r="EH20" i="44"/>
  <c r="CX20" i="44"/>
  <c r="BN20" i="44"/>
  <c r="BO20" i="44" s="1"/>
  <c r="BP20" i="44" s="1"/>
  <c r="EH19" i="44"/>
  <c r="EI19" i="44" s="1"/>
  <c r="EJ19" i="44" s="1"/>
  <c r="EK19" i="44" s="1"/>
  <c r="CX19" i="44"/>
  <c r="CY19" i="44" s="1"/>
  <c r="CZ19" i="44" s="1"/>
  <c r="DA19" i="44" s="1"/>
  <c r="BN19" i="44"/>
  <c r="BO19" i="44" s="1"/>
  <c r="BP19" i="44" s="1"/>
  <c r="BQ19" i="44" s="1"/>
  <c r="F19" i="44"/>
  <c r="F23" i="44" s="1"/>
  <c r="F31" i="44" s="1"/>
  <c r="F35" i="44" s="1"/>
  <c r="F51" i="44" s="1"/>
  <c r="F55" i="44" s="1"/>
  <c r="F59" i="44" s="1"/>
  <c r="F63" i="44" s="1"/>
  <c r="F67" i="44" s="1"/>
  <c r="F71" i="44" s="1"/>
  <c r="F75" i="44" s="1"/>
  <c r="F79" i="44" s="1"/>
  <c r="F87" i="44" s="1"/>
  <c r="F91" i="44" s="1"/>
  <c r="F95" i="44" s="1"/>
  <c r="F199" i="44" s="1"/>
  <c r="F203" i="44" s="1"/>
  <c r="F207" i="44" s="1"/>
  <c r="F211" i="44" s="1"/>
  <c r="EH18" i="44"/>
  <c r="EI18" i="44" s="1"/>
  <c r="EJ18" i="44" s="1"/>
  <c r="EK18" i="44" s="1"/>
  <c r="CX18" i="44"/>
  <c r="CY18" i="44" s="1"/>
  <c r="BN18" i="44"/>
  <c r="BO18" i="44" s="1"/>
  <c r="BP18" i="44" s="1"/>
  <c r="BQ18" i="44" s="1"/>
  <c r="F18" i="44"/>
  <c r="F22" i="44" s="1"/>
  <c r="F30" i="44" s="1"/>
  <c r="F34" i="44" s="1"/>
  <c r="F50" i="44" s="1"/>
  <c r="F54" i="44" s="1"/>
  <c r="F58" i="44" s="1"/>
  <c r="F62" i="44" s="1"/>
  <c r="F66" i="44" s="1"/>
  <c r="F70" i="44" s="1"/>
  <c r="F74" i="44" s="1"/>
  <c r="F78" i="44" s="1"/>
  <c r="F86" i="44" s="1"/>
  <c r="F90" i="44" s="1"/>
  <c r="F94" i="44" s="1"/>
  <c r="F198" i="44" s="1"/>
  <c r="F202" i="44" s="1"/>
  <c r="F206" i="44" s="1"/>
  <c r="F210" i="44" s="1"/>
  <c r="EH17" i="44"/>
  <c r="EI17" i="44" s="1"/>
  <c r="EJ17" i="44" s="1"/>
  <c r="EK17" i="44" s="1"/>
  <c r="DY17" i="44"/>
  <c r="DY18" i="44" s="1"/>
  <c r="DY19" i="44" s="1"/>
  <c r="DX17" i="44"/>
  <c r="DX18" i="44" s="1"/>
  <c r="DW17" i="44"/>
  <c r="DW18" i="44" s="1"/>
  <c r="DV17" i="44"/>
  <c r="DV18" i="44" s="1"/>
  <c r="DU17" i="44"/>
  <c r="CX17" i="44"/>
  <c r="CY17" i="44" s="1"/>
  <c r="CO17" i="44"/>
  <c r="CO18" i="44" s="1"/>
  <c r="CN17" i="44"/>
  <c r="CN18" i="44" s="1"/>
  <c r="CM17" i="44"/>
  <c r="CM18" i="44" s="1"/>
  <c r="CM19" i="44" s="1"/>
  <c r="CL17" i="44"/>
  <c r="CL18" i="44" s="1"/>
  <c r="CK17" i="44"/>
  <c r="CK18" i="44" s="1"/>
  <c r="BN17" i="44"/>
  <c r="BO17" i="44" s="1"/>
  <c r="BP17" i="44" s="1"/>
  <c r="BQ17" i="44" s="1"/>
  <c r="BE17" i="44"/>
  <c r="BE18" i="44" s="1"/>
  <c r="BE19" i="44" s="1"/>
  <c r="BD17" i="44"/>
  <c r="BD18" i="44" s="1"/>
  <c r="BC17" i="44"/>
  <c r="BC18" i="44" s="1"/>
  <c r="BB17" i="44"/>
  <c r="BB18" i="44" s="1"/>
  <c r="BA17" i="44"/>
  <c r="BA18" i="44" s="1"/>
  <c r="BA19" i="44" s="1"/>
  <c r="F17" i="44"/>
  <c r="F21" i="44" s="1"/>
  <c r="F29" i="44" s="1"/>
  <c r="F33" i="44" s="1"/>
  <c r="F49" i="44" s="1"/>
  <c r="F53" i="44" s="1"/>
  <c r="F57" i="44" s="1"/>
  <c r="F61" i="44" s="1"/>
  <c r="F65" i="44" s="1"/>
  <c r="F69" i="44" s="1"/>
  <c r="F73" i="44" s="1"/>
  <c r="F77" i="44" s="1"/>
  <c r="F85" i="44" s="1"/>
  <c r="F89" i="44" s="1"/>
  <c r="F93" i="44" s="1"/>
  <c r="F197" i="44" s="1"/>
  <c r="F201" i="44" s="1"/>
  <c r="F205" i="44" s="1"/>
  <c r="F209" i="44" s="1"/>
  <c r="EH16" i="44"/>
  <c r="EI16" i="44" s="1"/>
  <c r="CX16" i="44"/>
  <c r="BN16" i="44"/>
  <c r="F16" i="44"/>
  <c r="F20" i="44" s="1"/>
  <c r="F28" i="44" s="1"/>
  <c r="F32" i="44" s="1"/>
  <c r="F48" i="44" s="1"/>
  <c r="F52" i="44" s="1"/>
  <c r="F56" i="44" s="1"/>
  <c r="F60" i="44" s="1"/>
  <c r="F64" i="44" s="1"/>
  <c r="F68" i="44" s="1"/>
  <c r="F72" i="44" s="1"/>
  <c r="F76" i="44" s="1"/>
  <c r="F84" i="44" s="1"/>
  <c r="F88" i="44" s="1"/>
  <c r="F92" i="44" s="1"/>
  <c r="F196" i="44" s="1"/>
  <c r="F200" i="44" s="1"/>
  <c r="F204" i="44" s="1"/>
  <c r="F208" i="44" s="1"/>
  <c r="EH15" i="44"/>
  <c r="EI15" i="44" s="1"/>
  <c r="EJ15" i="44" s="1"/>
  <c r="EK15" i="44" s="1"/>
  <c r="CX15" i="44"/>
  <c r="CY15" i="44" s="1"/>
  <c r="CZ15" i="44" s="1"/>
  <c r="DA15" i="44" s="1"/>
  <c r="BN15" i="44"/>
  <c r="BO15" i="44" s="1"/>
  <c r="BP15" i="44" s="1"/>
  <c r="BQ15" i="44" s="1"/>
  <c r="EH14" i="44"/>
  <c r="EI14" i="44" s="1"/>
  <c r="EJ14" i="44" s="1"/>
  <c r="EK14" i="44" s="1"/>
  <c r="CX14" i="44"/>
  <c r="CY14" i="44" s="1"/>
  <c r="CZ14" i="44" s="1"/>
  <c r="DA14" i="44" s="1"/>
  <c r="BN14" i="44"/>
  <c r="BO14" i="44" s="1"/>
  <c r="BP14" i="44" s="1"/>
  <c r="BQ14" i="44" s="1"/>
  <c r="EH13" i="44"/>
  <c r="EI13" i="44" s="1"/>
  <c r="DY13" i="44"/>
  <c r="DX13" i="44"/>
  <c r="DW13" i="44"/>
  <c r="DW14" i="44" s="1"/>
  <c r="DV13" i="44"/>
  <c r="DU13" i="44"/>
  <c r="DU14" i="44" s="1"/>
  <c r="CX13" i="44"/>
  <c r="CY13" i="44" s="1"/>
  <c r="CO13" i="44"/>
  <c r="CO14" i="44" s="1"/>
  <c r="CN13" i="44"/>
  <c r="CM13" i="44"/>
  <c r="CL13" i="44"/>
  <c r="CL14" i="44" s="1"/>
  <c r="CK13" i="44"/>
  <c r="CK14" i="44" s="1"/>
  <c r="BN13" i="44"/>
  <c r="BO13" i="44" s="1"/>
  <c r="BE13" i="44"/>
  <c r="BE14" i="44" s="1"/>
  <c r="BD13" i="44"/>
  <c r="BC13" i="44"/>
  <c r="BC14" i="44" s="1"/>
  <c r="BB13" i="44"/>
  <c r="BA13" i="44"/>
  <c r="EH12" i="44"/>
  <c r="CX12" i="44"/>
  <c r="BN12" i="44"/>
  <c r="BO12" i="44" s="1"/>
  <c r="BM8" i="44"/>
  <c r="BS8" i="44" s="1"/>
  <c r="BY8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CK8" i="44" l="1"/>
  <c r="CW8" i="44" s="1"/>
  <c r="DC8" i="44" s="1"/>
  <c r="DI8" i="44" s="1"/>
  <c r="CE8" i="44"/>
  <c r="CQ8" i="44" s="1"/>
  <c r="CY92" i="44"/>
  <c r="CZ92" i="44" s="1"/>
  <c r="CK86" i="44"/>
  <c r="CK87" i="44" s="1"/>
  <c r="DU202" i="44"/>
  <c r="DU203" i="44" s="1"/>
  <c r="Y204" i="44"/>
  <c r="AK204" i="44" s="1"/>
  <c r="DX94" i="44"/>
  <c r="DX95" i="44" s="1"/>
  <c r="EI204" i="44"/>
  <c r="CY76" i="44"/>
  <c r="CY56" i="44"/>
  <c r="CZ56" i="44" s="1"/>
  <c r="Y88" i="44"/>
  <c r="AK88" i="44" s="1"/>
  <c r="CY204" i="44"/>
  <c r="AA204" i="44" s="1"/>
  <c r="Y20" i="44"/>
  <c r="AK20" i="44" s="1"/>
  <c r="Z204" i="44"/>
  <c r="AL204" i="44" s="1"/>
  <c r="Y16" i="44"/>
  <c r="AK16" i="44" s="1"/>
  <c r="DW23" i="44"/>
  <c r="DW87" i="44"/>
  <c r="EJ200" i="44"/>
  <c r="DY203" i="44"/>
  <c r="DV23" i="44"/>
  <c r="DU78" i="44"/>
  <c r="DU79" i="44" s="1"/>
  <c r="DU18" i="44"/>
  <c r="DU19" i="44" s="1"/>
  <c r="EK209" i="44"/>
  <c r="Y12" i="44"/>
  <c r="AK12" i="44" s="1"/>
  <c r="Y68" i="44"/>
  <c r="AK68" i="44" s="1"/>
  <c r="DW211" i="44"/>
  <c r="DW78" i="44"/>
  <c r="DW79" i="44" s="1"/>
  <c r="Y60" i="44"/>
  <c r="AK60" i="44" s="1"/>
  <c r="Y92" i="44"/>
  <c r="AK92" i="44" s="1"/>
  <c r="Y64" i="44"/>
  <c r="AK64" i="44" s="1"/>
  <c r="CK23" i="44"/>
  <c r="AA72" i="44"/>
  <c r="CZ209" i="44"/>
  <c r="DA209" i="44" s="1"/>
  <c r="Z76" i="44"/>
  <c r="AL76" i="44" s="1"/>
  <c r="CZ89" i="44"/>
  <c r="DA89" i="44" s="1"/>
  <c r="CZ197" i="44"/>
  <c r="DA197" i="44" s="1"/>
  <c r="CZ198" i="44"/>
  <c r="DA198" i="44" s="1"/>
  <c r="CK51" i="44"/>
  <c r="CZ85" i="44"/>
  <c r="DA85" i="44" s="1"/>
  <c r="CZ18" i="44"/>
  <c r="DA18" i="44" s="1"/>
  <c r="CK35" i="44"/>
  <c r="CZ77" i="44"/>
  <c r="DA77" i="44" s="1"/>
  <c r="Z196" i="44"/>
  <c r="CN23" i="44"/>
  <c r="CK30" i="44"/>
  <c r="Z52" i="44"/>
  <c r="CK54" i="44"/>
  <c r="Y56" i="44"/>
  <c r="AK56" i="44" s="1"/>
  <c r="Y72" i="44"/>
  <c r="AK72" i="44" s="1"/>
  <c r="Z32" i="44"/>
  <c r="Y52" i="44"/>
  <c r="AK52" i="44" s="1"/>
  <c r="Z60" i="44"/>
  <c r="AL60" i="44" s="1"/>
  <c r="Z68" i="44"/>
  <c r="AL68" i="44" s="1"/>
  <c r="AA77" i="44"/>
  <c r="Y84" i="44"/>
  <c r="AK84" i="44" s="1"/>
  <c r="CL86" i="44"/>
  <c r="CL87" i="44" s="1"/>
  <c r="CY88" i="44"/>
  <c r="Y196" i="44"/>
  <c r="AK196" i="44" s="1"/>
  <c r="Y200" i="44"/>
  <c r="AK200" i="44" s="1"/>
  <c r="Y208" i="44"/>
  <c r="AK208" i="44" s="1"/>
  <c r="Z16" i="44"/>
  <c r="Y28" i="44"/>
  <c r="AK28" i="44" s="1"/>
  <c r="Y48" i="44"/>
  <c r="AK48" i="44" s="1"/>
  <c r="CY84" i="44"/>
  <c r="CY196" i="44"/>
  <c r="CZ196" i="44" s="1"/>
  <c r="Z12" i="44"/>
  <c r="AL12" i="44" s="1"/>
  <c r="Y32" i="44"/>
  <c r="AK32" i="44" s="1"/>
  <c r="Y76" i="44"/>
  <c r="AK76" i="44" s="1"/>
  <c r="CK78" i="44"/>
  <c r="CK79" i="44" s="1"/>
  <c r="CO211" i="44"/>
  <c r="BC19" i="44"/>
  <c r="CL19" i="44"/>
  <c r="CZ17" i="44"/>
  <c r="DX19" i="44"/>
  <c r="BE15" i="44"/>
  <c r="CK19" i="44"/>
  <c r="CO19" i="44"/>
  <c r="DW19" i="44"/>
  <c r="BC15" i="44"/>
  <c r="CK15" i="44"/>
  <c r="CO15" i="44"/>
  <c r="EJ13" i="44"/>
  <c r="EK13" i="44" s="1"/>
  <c r="BD19" i="44"/>
  <c r="DA23" i="44"/>
  <c r="BB19" i="44"/>
  <c r="BP13" i="44"/>
  <c r="BQ13" i="44" s="1"/>
  <c r="DU15" i="44"/>
  <c r="BP12" i="44"/>
  <c r="CL15" i="44"/>
  <c r="CZ13" i="44"/>
  <c r="DW15" i="44"/>
  <c r="CN19" i="44"/>
  <c r="DV19" i="44"/>
  <c r="CL23" i="44"/>
  <c r="CZ21" i="44"/>
  <c r="DX14" i="44"/>
  <c r="BQ20" i="44"/>
  <c r="DX22" i="44"/>
  <c r="DV31" i="44"/>
  <c r="EJ29" i="44"/>
  <c r="EK29" i="44" s="1"/>
  <c r="BA35" i="44"/>
  <c r="BE35" i="44"/>
  <c r="CM35" i="44"/>
  <c r="DX35" i="44"/>
  <c r="Z48" i="44"/>
  <c r="BB51" i="44"/>
  <c r="BP49" i="44"/>
  <c r="BQ49" i="44" s="1"/>
  <c r="CN51" i="44"/>
  <c r="DU51" i="44"/>
  <c r="DY51" i="44"/>
  <c r="BA55" i="44"/>
  <c r="BE55" i="44"/>
  <c r="CM55" i="44"/>
  <c r="DX55" i="44"/>
  <c r="Y57" i="44"/>
  <c r="AK57" i="44" s="1"/>
  <c r="BA59" i="44"/>
  <c r="BE59" i="44"/>
  <c r="CM59" i="44"/>
  <c r="DA57" i="44"/>
  <c r="BD14" i="44"/>
  <c r="BA14" i="44"/>
  <c r="DY14" i="44"/>
  <c r="EJ16" i="44"/>
  <c r="CY20" i="44"/>
  <c r="EI20" i="44"/>
  <c r="BD22" i="44"/>
  <c r="BD31" i="44"/>
  <c r="CL31" i="44"/>
  <c r="CZ29" i="44"/>
  <c r="BB35" i="44"/>
  <c r="BP33" i="44"/>
  <c r="BQ33" i="44" s="1"/>
  <c r="CN35" i="44"/>
  <c r="DU35" i="44"/>
  <c r="DY35" i="44"/>
  <c r="DV51" i="44"/>
  <c r="BB55" i="44"/>
  <c r="BP53" i="44"/>
  <c r="BQ53" i="44" s="1"/>
  <c r="CN55" i="44"/>
  <c r="DU55" i="44"/>
  <c r="DY55" i="44"/>
  <c r="BP57" i="44"/>
  <c r="BQ57" i="44" s="1"/>
  <c r="CM14" i="44"/>
  <c r="CY12" i="44"/>
  <c r="Y13" i="44"/>
  <c r="AK13" i="44" s="1"/>
  <c r="BB14" i="44"/>
  <c r="CN14" i="44"/>
  <c r="DV14" i="44"/>
  <c r="BO16" i="44"/>
  <c r="BA22" i="44"/>
  <c r="BE22" i="44"/>
  <c r="CM22" i="44"/>
  <c r="DU22" i="44"/>
  <c r="Y21" i="44"/>
  <c r="AK21" i="44" s="1"/>
  <c r="DY22" i="44"/>
  <c r="BA31" i="44"/>
  <c r="BE31" i="44"/>
  <c r="CM31" i="44"/>
  <c r="DX31" i="44"/>
  <c r="DV35" i="44"/>
  <c r="BD51" i="44"/>
  <c r="CL51" i="44"/>
  <c r="CZ49" i="44"/>
  <c r="DV55" i="44"/>
  <c r="DY59" i="44"/>
  <c r="AC58" i="44"/>
  <c r="EI12" i="44"/>
  <c r="CY16" i="44"/>
  <c r="Z28" i="44"/>
  <c r="BB31" i="44"/>
  <c r="BP29" i="44"/>
  <c r="BQ29" i="44" s="1"/>
  <c r="CN31" i="44"/>
  <c r="DU31" i="44"/>
  <c r="DY31" i="44"/>
  <c r="BD35" i="44"/>
  <c r="CL35" i="44"/>
  <c r="CZ33" i="44"/>
  <c r="BA51" i="44"/>
  <c r="BE51" i="44"/>
  <c r="CM51" i="44"/>
  <c r="DX51" i="44"/>
  <c r="BD55" i="44"/>
  <c r="CL55" i="44"/>
  <c r="CZ53" i="44"/>
  <c r="Z56" i="44"/>
  <c r="EK57" i="44"/>
  <c r="EI28" i="44"/>
  <c r="Y29" i="44"/>
  <c r="AK29" i="44" s="1"/>
  <c r="EI32" i="44"/>
  <c r="Y33" i="44"/>
  <c r="AK33" i="44" s="1"/>
  <c r="EI48" i="44"/>
  <c r="EI52" i="44"/>
  <c r="Y53" i="44"/>
  <c r="AK53" i="44" s="1"/>
  <c r="EI56" i="44"/>
  <c r="BB59" i="44"/>
  <c r="CN59" i="44"/>
  <c r="DV58" i="44"/>
  <c r="Z57" i="44"/>
  <c r="AL57" i="44" s="1"/>
  <c r="DU58" i="44"/>
  <c r="CK59" i="44"/>
  <c r="BA79" i="44"/>
  <c r="BE79" i="44"/>
  <c r="CL79" i="44"/>
  <c r="DX79" i="44"/>
  <c r="Z21" i="44"/>
  <c r="DW58" i="44"/>
  <c r="CL58" i="44"/>
  <c r="AA76" i="44"/>
  <c r="BQ77" i="44"/>
  <c r="CM79" i="44"/>
  <c r="DY79" i="44"/>
  <c r="BD58" i="44"/>
  <c r="Z61" i="44"/>
  <c r="Y66" i="44"/>
  <c r="AK66" i="44" s="1"/>
  <c r="BC79" i="44"/>
  <c r="EK77" i="44"/>
  <c r="BP28" i="44"/>
  <c r="CY28" i="44"/>
  <c r="BP32" i="44"/>
  <c r="CY32" i="44"/>
  <c r="BP48" i="44"/>
  <c r="CY48" i="44"/>
  <c r="BP52" i="44"/>
  <c r="CY52" i="44"/>
  <c r="BP56" i="44"/>
  <c r="Z65" i="44"/>
  <c r="AL65" i="44" s="1"/>
  <c r="Z69" i="44"/>
  <c r="AL69" i="44" s="1"/>
  <c r="EJ76" i="44"/>
  <c r="Z77" i="44"/>
  <c r="AL77" i="44" s="1"/>
  <c r="BB87" i="44"/>
  <c r="BP85" i="44"/>
  <c r="CN87" i="44"/>
  <c r="AA73" i="44"/>
  <c r="BO76" i="44"/>
  <c r="DU87" i="44"/>
  <c r="DY87" i="44"/>
  <c r="BA87" i="44"/>
  <c r="BE87" i="44"/>
  <c r="CM87" i="44"/>
  <c r="DV87" i="44"/>
  <c r="EJ85" i="44"/>
  <c r="CM90" i="44"/>
  <c r="CO91" i="44"/>
  <c r="CM94" i="44"/>
  <c r="DA93" i="44"/>
  <c r="CO95" i="44"/>
  <c r="CN91" i="44"/>
  <c r="CN95" i="44"/>
  <c r="BQ84" i="44"/>
  <c r="EI84" i="44"/>
  <c r="Y85" i="44"/>
  <c r="AK85" i="44" s="1"/>
  <c r="Z88" i="44"/>
  <c r="EI88" i="44"/>
  <c r="BA90" i="44"/>
  <c r="BE90" i="44"/>
  <c r="DU90" i="44"/>
  <c r="DY90" i="44"/>
  <c r="BD91" i="44"/>
  <c r="CL91" i="44"/>
  <c r="DX91" i="44"/>
  <c r="Z92" i="44"/>
  <c r="EI92" i="44"/>
  <c r="BA94" i="44"/>
  <c r="BE94" i="44"/>
  <c r="DU94" i="44"/>
  <c r="DY94" i="44"/>
  <c r="BD95" i="44"/>
  <c r="CL95" i="44"/>
  <c r="Z85" i="44"/>
  <c r="AL85" i="44" s="1"/>
  <c r="BB91" i="44"/>
  <c r="DV91" i="44"/>
  <c r="CK91" i="44"/>
  <c r="BQ92" i="44"/>
  <c r="BB95" i="44"/>
  <c r="DV95" i="44"/>
  <c r="CK95" i="44"/>
  <c r="Z89" i="44"/>
  <c r="AL89" i="44" s="1"/>
  <c r="BO88" i="44"/>
  <c r="BB203" i="44"/>
  <c r="DU199" i="44"/>
  <c r="BB198" i="44"/>
  <c r="BQ197" i="44"/>
  <c r="DV198" i="44"/>
  <c r="Z197" i="44"/>
  <c r="AL197" i="44" s="1"/>
  <c r="CN198" i="44"/>
  <c r="BC199" i="44"/>
  <c r="BA207" i="44"/>
  <c r="BA203" i="44"/>
  <c r="BC206" i="44"/>
  <c r="DW199" i="44"/>
  <c r="Y197" i="44"/>
  <c r="AK197" i="44" s="1"/>
  <c r="DX202" i="44"/>
  <c r="BC203" i="44"/>
  <c r="EJ196" i="44"/>
  <c r="CL202" i="44"/>
  <c r="CZ201" i="44"/>
  <c r="CO207" i="44"/>
  <c r="BA199" i="44"/>
  <c r="CM199" i="44"/>
  <c r="CO199" i="44"/>
  <c r="DY198" i="44"/>
  <c r="BP200" i="44"/>
  <c r="CM203" i="44"/>
  <c r="CL207" i="44"/>
  <c r="BC211" i="44"/>
  <c r="CK198" i="44"/>
  <c r="CN203" i="44"/>
  <c r="DV203" i="44"/>
  <c r="BD207" i="44"/>
  <c r="DV206" i="44"/>
  <c r="BB207" i="44"/>
  <c r="BD211" i="44"/>
  <c r="BO196" i="44"/>
  <c r="CL199" i="44"/>
  <c r="DX198" i="44"/>
  <c r="CY200" i="44"/>
  <c r="BD202" i="44"/>
  <c r="CK203" i="44"/>
  <c r="CO203" i="44"/>
  <c r="DW203" i="44"/>
  <c r="CK206" i="44"/>
  <c r="DW206" i="44"/>
  <c r="AA205" i="44"/>
  <c r="CM207" i="44"/>
  <c r="DX207" i="44"/>
  <c r="BO204" i="44"/>
  <c r="CZ208" i="44"/>
  <c r="DV211" i="44"/>
  <c r="BB211" i="44"/>
  <c r="CM210" i="44"/>
  <c r="CN211" i="44"/>
  <c r="CL211" i="44"/>
  <c r="DX211" i="44"/>
  <c r="DU207" i="44"/>
  <c r="DY207" i="44"/>
  <c r="BQ208" i="44"/>
  <c r="Z208" i="44"/>
  <c r="EI208" i="44"/>
  <c r="BA210" i="44"/>
  <c r="BE210" i="44"/>
  <c r="DU210" i="44"/>
  <c r="DY210" i="44"/>
  <c r="CK211" i="44"/>
  <c r="Z209" i="44"/>
  <c r="AL209" i="44" s="1"/>
  <c r="DU8" i="44" l="1"/>
  <c r="EG8" i="44" s="1"/>
  <c r="EM8" i="44" s="1"/>
  <c r="ES8" i="44" s="1"/>
  <c r="DO8" i="44"/>
  <c r="EA8" i="44" s="1"/>
  <c r="EK200" i="44"/>
  <c r="AL21" i="44"/>
  <c r="AA13" i="44"/>
  <c r="AM13" i="44" s="1"/>
  <c r="Y77" i="44"/>
  <c r="AK77" i="44" s="1"/>
  <c r="CZ84" i="44"/>
  <c r="DA84" i="44" s="1"/>
  <c r="Z93" i="44"/>
  <c r="AL93" i="44" s="1"/>
  <c r="AM72" i="44"/>
  <c r="EJ204" i="44"/>
  <c r="EK204" i="44" s="1"/>
  <c r="AM76" i="44"/>
  <c r="AL16" i="44"/>
  <c r="CZ204" i="44"/>
  <c r="DA204" i="44" s="1"/>
  <c r="AM77" i="44"/>
  <c r="AM204" i="44"/>
  <c r="AB206" i="44"/>
  <c r="AN206" i="44" s="1"/>
  <c r="AM73" i="44"/>
  <c r="Z73" i="44"/>
  <c r="AL73" i="44" s="1"/>
  <c r="CZ76" i="44"/>
  <c r="AB29" i="44"/>
  <c r="Z64" i="44"/>
  <c r="AL64" i="44" s="1"/>
  <c r="AA78" i="44"/>
  <c r="AM78" i="44" s="1"/>
  <c r="Z74" i="44"/>
  <c r="AL74" i="44" s="1"/>
  <c r="AA65" i="44"/>
  <c r="AM65" i="44" s="1"/>
  <c r="Y49" i="44"/>
  <c r="AK49" i="44" s="1"/>
  <c r="AA61" i="44"/>
  <c r="AM61" i="44" s="1"/>
  <c r="AB204" i="44"/>
  <c r="Z210" i="44"/>
  <c r="AL210" i="44" s="1"/>
  <c r="AA86" i="44"/>
  <c r="AM86" i="44" s="1"/>
  <c r="AC86" i="44"/>
  <c r="AO86" i="44" s="1"/>
  <c r="AA74" i="44"/>
  <c r="AM74" i="44" s="1"/>
  <c r="AC30" i="44"/>
  <c r="AO30" i="44" s="1"/>
  <c r="Z54" i="44"/>
  <c r="AL54" i="44" s="1"/>
  <c r="Y35" i="44"/>
  <c r="AK35" i="44" s="1"/>
  <c r="Z84" i="44"/>
  <c r="AL84" i="44" s="1"/>
  <c r="CK55" i="44"/>
  <c r="Y205" i="44"/>
  <c r="AK205" i="44" s="1"/>
  <c r="Y202" i="44"/>
  <c r="AK202" i="44" s="1"/>
  <c r="Z201" i="44"/>
  <c r="AL201" i="44" s="1"/>
  <c r="Z70" i="44"/>
  <c r="AL70" i="44" s="1"/>
  <c r="Y86" i="44"/>
  <c r="AC78" i="44"/>
  <c r="AO78" i="44" s="1"/>
  <c r="Y73" i="44"/>
  <c r="AK73" i="44" s="1"/>
  <c r="Y61" i="44"/>
  <c r="AK61" i="44" s="1"/>
  <c r="AB77" i="44"/>
  <c r="AN77" i="44" s="1"/>
  <c r="Z71" i="44"/>
  <c r="AL71" i="44" s="1"/>
  <c r="Z53" i="44"/>
  <c r="AL53" i="44" s="1"/>
  <c r="AC50" i="44"/>
  <c r="AO50" i="44" s="1"/>
  <c r="AC34" i="44"/>
  <c r="AO34" i="44" s="1"/>
  <c r="Y30" i="44"/>
  <c r="Y62" i="44"/>
  <c r="AK62" i="44" s="1"/>
  <c r="AB61" i="44"/>
  <c r="AC66" i="44"/>
  <c r="AO66" i="44" s="1"/>
  <c r="AB21" i="44"/>
  <c r="AN21" i="44" s="1"/>
  <c r="AA53" i="44"/>
  <c r="AM53" i="44" s="1"/>
  <c r="AA49" i="44"/>
  <c r="AM49" i="44" s="1"/>
  <c r="Z20" i="44"/>
  <c r="AL20" i="44" s="1"/>
  <c r="AA21" i="44"/>
  <c r="AM21" i="44" s="1"/>
  <c r="AA19" i="44"/>
  <c r="AM19" i="44" s="1"/>
  <c r="Z22" i="44"/>
  <c r="AL22" i="44" s="1"/>
  <c r="Z86" i="44"/>
  <c r="Y67" i="44"/>
  <c r="Z72" i="44"/>
  <c r="AL72" i="44" s="1"/>
  <c r="Y209" i="44"/>
  <c r="AK209" i="44" s="1"/>
  <c r="AA198" i="44"/>
  <c r="AM198" i="44" s="1"/>
  <c r="AB93" i="44"/>
  <c r="AN93" i="44" s="1"/>
  <c r="Y78" i="44"/>
  <c r="AK78" i="44" s="1"/>
  <c r="AC73" i="44"/>
  <c r="AO73" i="44" s="1"/>
  <c r="Z49" i="44"/>
  <c r="AL49" i="44" s="1"/>
  <c r="Z33" i="44"/>
  <c r="AL33" i="44" s="1"/>
  <c r="AB57" i="44"/>
  <c r="AN57" i="44" s="1"/>
  <c r="AC55" i="44"/>
  <c r="AO55" i="44" s="1"/>
  <c r="AC93" i="44"/>
  <c r="AO93" i="44" s="1"/>
  <c r="Y89" i="44"/>
  <c r="AK89" i="44" s="1"/>
  <c r="CZ88" i="44"/>
  <c r="DA88" i="44" s="1"/>
  <c r="Y65" i="44"/>
  <c r="AK65" i="44" s="1"/>
  <c r="AB78" i="44"/>
  <c r="AN78" i="44" s="1"/>
  <c r="AB73" i="44"/>
  <c r="AN73" i="44" s="1"/>
  <c r="AB69" i="44"/>
  <c r="AL61" i="44"/>
  <c r="AC54" i="44"/>
  <c r="AO54" i="44" s="1"/>
  <c r="Y50" i="44"/>
  <c r="AK50" i="44" s="1"/>
  <c r="Y34" i="44"/>
  <c r="AK34" i="44" s="1"/>
  <c r="AB79" i="44"/>
  <c r="AN79" i="44" s="1"/>
  <c r="Y70" i="44"/>
  <c r="AK70" i="44" s="1"/>
  <c r="AL32" i="44"/>
  <c r="AB58" i="44"/>
  <c r="AN58" i="44" s="1"/>
  <c r="AC35" i="44"/>
  <c r="AO35" i="44" s="1"/>
  <c r="Z34" i="44"/>
  <c r="AL34" i="44" s="1"/>
  <c r="AC51" i="44"/>
  <c r="AO51" i="44" s="1"/>
  <c r="Z50" i="44"/>
  <c r="AL50" i="44" s="1"/>
  <c r="AB54" i="44"/>
  <c r="AN54" i="44" s="1"/>
  <c r="AA18" i="44"/>
  <c r="AM18" i="44" s="1"/>
  <c r="Z13" i="44"/>
  <c r="AL13" i="44" s="1"/>
  <c r="AL196" i="44"/>
  <c r="AB205" i="44"/>
  <c r="AN205" i="44" s="1"/>
  <c r="AC87" i="44"/>
  <c r="AO87" i="44" s="1"/>
  <c r="AA69" i="44"/>
  <c r="AM69" i="44" s="1"/>
  <c r="AA64" i="44"/>
  <c r="AM64" i="44" s="1"/>
  <c r="AB209" i="44"/>
  <c r="AN209" i="44" s="1"/>
  <c r="Z200" i="44"/>
  <c r="AL200" i="44" s="1"/>
  <c r="AB210" i="44"/>
  <c r="AN210" i="44" s="1"/>
  <c r="AC205" i="44"/>
  <c r="AO205" i="44" s="1"/>
  <c r="AC202" i="44"/>
  <c r="AO202" i="44" s="1"/>
  <c r="AM205" i="44"/>
  <c r="AA197" i="44"/>
  <c r="AM197" i="44" s="1"/>
  <c r="Y93" i="44"/>
  <c r="AK93" i="44" s="1"/>
  <c r="AA85" i="44"/>
  <c r="AM85" i="44" s="1"/>
  <c r="AA62" i="44"/>
  <c r="AM62" i="44" s="1"/>
  <c r="Z29" i="44"/>
  <c r="AL29" i="44" s="1"/>
  <c r="Y79" i="44"/>
  <c r="AK79" i="44" s="1"/>
  <c r="AA33" i="44"/>
  <c r="AM33" i="44" s="1"/>
  <c r="AA29" i="44"/>
  <c r="AM29" i="44" s="1"/>
  <c r="AB30" i="44"/>
  <c r="AN30" i="44" s="1"/>
  <c r="Z17" i="44"/>
  <c r="AL17" i="44" s="1"/>
  <c r="AO58" i="44"/>
  <c r="Y17" i="44"/>
  <c r="AK17" i="44" s="1"/>
  <c r="AB34" i="44"/>
  <c r="AN34" i="44" s="1"/>
  <c r="Z30" i="44"/>
  <c r="AL30" i="44" s="1"/>
  <c r="AB18" i="44"/>
  <c r="Y201" i="44"/>
  <c r="AK201" i="44" s="1"/>
  <c r="AC77" i="44"/>
  <c r="AO77" i="44" s="1"/>
  <c r="CK31" i="44"/>
  <c r="AL208" i="44"/>
  <c r="AL92" i="44"/>
  <c r="AL88" i="44"/>
  <c r="CM211" i="44"/>
  <c r="DY199" i="44"/>
  <c r="AC198" i="44"/>
  <c r="AO198" i="44" s="1"/>
  <c r="AB202" i="44"/>
  <c r="AN202" i="44" s="1"/>
  <c r="DX203" i="44"/>
  <c r="AB197" i="44"/>
  <c r="AN197" i="44" s="1"/>
  <c r="DV199" i="44"/>
  <c r="Z198" i="44"/>
  <c r="AL198" i="44" s="1"/>
  <c r="DY95" i="44"/>
  <c r="AC94" i="44"/>
  <c r="AO94" i="44" s="1"/>
  <c r="BE95" i="44"/>
  <c r="DU91" i="44"/>
  <c r="Y90" i="44"/>
  <c r="AK90" i="44" s="1"/>
  <c r="BA91" i="44"/>
  <c r="AA89" i="44"/>
  <c r="AM89" i="44" s="1"/>
  <c r="BP76" i="44"/>
  <c r="Y69" i="44"/>
  <c r="AK69" i="44" s="1"/>
  <c r="AB76" i="44"/>
  <c r="EK76" i="44"/>
  <c r="Z67" i="44"/>
  <c r="AL67" i="44" s="1"/>
  <c r="Z66" i="44"/>
  <c r="AL66" i="44" s="1"/>
  <c r="BQ28" i="44"/>
  <c r="BD59" i="44"/>
  <c r="AA58" i="44"/>
  <c r="AM58" i="44" s="1"/>
  <c r="DW59" i="44"/>
  <c r="AB33" i="44"/>
  <c r="DV59" i="44"/>
  <c r="EJ52" i="44"/>
  <c r="EJ32" i="44"/>
  <c r="AL28" i="44"/>
  <c r="CZ16" i="44"/>
  <c r="DU23" i="44"/>
  <c r="Y22" i="44"/>
  <c r="AK22" i="44" s="1"/>
  <c r="BE23" i="44"/>
  <c r="BP16" i="44"/>
  <c r="DA29" i="44"/>
  <c r="BD23" i="44"/>
  <c r="AA34" i="44"/>
  <c r="AM34" i="44" s="1"/>
  <c r="DA13" i="44"/>
  <c r="Y18" i="44"/>
  <c r="AK18" i="44" s="1"/>
  <c r="BP204" i="44"/>
  <c r="CK199" i="44"/>
  <c r="DY211" i="44"/>
  <c r="AC210" i="44"/>
  <c r="AO210" i="44" s="1"/>
  <c r="BE211" i="44"/>
  <c r="AA208" i="44"/>
  <c r="AM208" i="44" s="1"/>
  <c r="EJ208" i="44"/>
  <c r="Z205" i="44"/>
  <c r="AL205" i="44" s="1"/>
  <c r="DA208" i="44"/>
  <c r="BD203" i="44"/>
  <c r="EK196" i="44"/>
  <c r="AC197" i="44"/>
  <c r="AO197" i="44" s="1"/>
  <c r="Z90" i="44"/>
  <c r="AL90" i="44" s="1"/>
  <c r="AA88" i="44"/>
  <c r="EJ88" i="44"/>
  <c r="CM91" i="44"/>
  <c r="Y87" i="44"/>
  <c r="AK87" i="44" s="1"/>
  <c r="BQ56" i="44"/>
  <c r="CZ52" i="44"/>
  <c r="AC70" i="44"/>
  <c r="AO70" i="44" s="1"/>
  <c r="AB70" i="44"/>
  <c r="AN70" i="44" s="1"/>
  <c r="CL59" i="44"/>
  <c r="AB74" i="44"/>
  <c r="AN74" i="44" s="1"/>
  <c r="AA57" i="44"/>
  <c r="AM57" i="44" s="1"/>
  <c r="AA56" i="44"/>
  <c r="EJ56" i="44"/>
  <c r="AA50" i="44"/>
  <c r="AM50" i="44" s="1"/>
  <c r="DA33" i="44"/>
  <c r="EJ12" i="44"/>
  <c r="Z14" i="44"/>
  <c r="AL14" i="44" s="1"/>
  <c r="DV15" i="44"/>
  <c r="AL52" i="44"/>
  <c r="EJ20" i="44"/>
  <c r="EK16" i="44"/>
  <c r="DX15" i="44"/>
  <c r="DA21" i="44"/>
  <c r="AC18" i="44"/>
  <c r="AO18" i="44" s="1"/>
  <c r="Z18" i="44"/>
  <c r="AL18" i="44" s="1"/>
  <c r="DW207" i="44"/>
  <c r="AA206" i="44"/>
  <c r="AM206" i="44" s="1"/>
  <c r="BP196" i="44"/>
  <c r="BQ200" i="44"/>
  <c r="DA201" i="44"/>
  <c r="CL203" i="44"/>
  <c r="BC207" i="44"/>
  <c r="AA196" i="44"/>
  <c r="DU95" i="44"/>
  <c r="Y94" i="44"/>
  <c r="AK94" i="44" s="1"/>
  <c r="BA95" i="44"/>
  <c r="DY91" i="44"/>
  <c r="AC90" i="44"/>
  <c r="AO90" i="44" s="1"/>
  <c r="BE91" i="44"/>
  <c r="AA84" i="44"/>
  <c r="EJ84" i="44"/>
  <c r="AA93" i="44"/>
  <c r="AM93" i="44" s="1"/>
  <c r="AB85" i="44"/>
  <c r="AN85" i="44" s="1"/>
  <c r="EK85" i="44"/>
  <c r="BQ85" i="44"/>
  <c r="BQ52" i="44"/>
  <c r="CZ48" i="44"/>
  <c r="CZ32" i="44"/>
  <c r="AC79" i="44"/>
  <c r="AO79" i="44" s="1"/>
  <c r="Z62" i="44"/>
  <c r="Y74" i="44"/>
  <c r="AK74" i="44" s="1"/>
  <c r="AB53" i="44"/>
  <c r="AB49" i="44"/>
  <c r="AA60" i="44"/>
  <c r="DU59" i="44"/>
  <c r="Y58" i="44"/>
  <c r="AK58" i="44" s="1"/>
  <c r="DA56" i="44"/>
  <c r="EJ48" i="44"/>
  <c r="EJ28" i="44"/>
  <c r="AC31" i="44"/>
  <c r="AO31" i="44" s="1"/>
  <c r="DY23" i="44"/>
  <c r="AC23" i="44" s="1"/>
  <c r="AC22" i="44"/>
  <c r="AO22" i="44" s="1"/>
  <c r="CM23" i="44"/>
  <c r="BA23" i="44"/>
  <c r="CN15" i="44"/>
  <c r="CZ12" i="44"/>
  <c r="AC14" i="44"/>
  <c r="AO14" i="44" s="1"/>
  <c r="DY15" i="44"/>
  <c r="BD15" i="44"/>
  <c r="AC63" i="44"/>
  <c r="AO63" i="44" s="1"/>
  <c r="AL48" i="44"/>
  <c r="BQ12" i="44"/>
  <c r="DA17" i="44"/>
  <c r="DU211" i="44"/>
  <c r="Y210" i="44"/>
  <c r="AK210" i="44" s="1"/>
  <c r="BA211" i="44"/>
  <c r="AC211" i="44"/>
  <c r="AO211" i="44" s="1"/>
  <c r="AA209" i="44"/>
  <c r="AM209" i="44" s="1"/>
  <c r="AB207" i="44"/>
  <c r="AN207" i="44" s="1"/>
  <c r="CK207" i="44"/>
  <c r="CZ200" i="44"/>
  <c r="DX199" i="44"/>
  <c r="DV207" i="44"/>
  <c r="Z206" i="44"/>
  <c r="AL206" i="44" s="1"/>
  <c r="AA202" i="44"/>
  <c r="AM202" i="44" s="1"/>
  <c r="AC206" i="44"/>
  <c r="AO206" i="44" s="1"/>
  <c r="AA201" i="44"/>
  <c r="AM201" i="44" s="1"/>
  <c r="CN199" i="44"/>
  <c r="BB199" i="44"/>
  <c r="DA196" i="44"/>
  <c r="BP88" i="44"/>
  <c r="DA92" i="44"/>
  <c r="Z94" i="44"/>
  <c r="AL94" i="44" s="1"/>
  <c r="AA92" i="44"/>
  <c r="EJ92" i="44"/>
  <c r="AB94" i="44"/>
  <c r="AN94" i="44" s="1"/>
  <c r="AB90" i="44"/>
  <c r="AN90" i="44" s="1"/>
  <c r="CM95" i="44"/>
  <c r="AA68" i="44"/>
  <c r="AB86" i="44"/>
  <c r="AN86" i="44" s="1"/>
  <c r="BQ48" i="44"/>
  <c r="BQ32" i="44"/>
  <c r="CZ28" i="44"/>
  <c r="AC74" i="44"/>
  <c r="AO74" i="44" s="1"/>
  <c r="Z78" i="44"/>
  <c r="AL78" i="44" s="1"/>
  <c r="AA70" i="44"/>
  <c r="AM70" i="44" s="1"/>
  <c r="AC62" i="44"/>
  <c r="AO62" i="44" s="1"/>
  <c r="AL56" i="44"/>
  <c r="DA53" i="44"/>
  <c r="DA49" i="44"/>
  <c r="AA30" i="44"/>
  <c r="AM30" i="44" s="1"/>
  <c r="BB15" i="44"/>
  <c r="CM15" i="44"/>
  <c r="AC59" i="44"/>
  <c r="AO59" i="44" s="1"/>
  <c r="CZ20" i="44"/>
  <c r="BA15" i="44"/>
  <c r="AA54" i="44"/>
  <c r="AM54" i="44" s="1"/>
  <c r="AB50" i="44"/>
  <c r="AN50" i="44" s="1"/>
  <c r="DX23" i="44"/>
  <c r="AB23" i="44" s="1"/>
  <c r="AN23" i="44" s="1"/>
  <c r="AB22" i="44"/>
  <c r="AN22" i="44" s="1"/>
  <c r="Y14" i="44"/>
  <c r="AK14" i="44" s="1"/>
  <c r="AA17" i="44"/>
  <c r="AM17" i="44" s="1"/>
  <c r="AL62" i="44" l="1"/>
  <c r="Y23" i="44"/>
  <c r="AK23" i="44" s="1"/>
  <c r="AM88" i="44"/>
  <c r="AN18" i="44"/>
  <c r="AK86" i="44"/>
  <c r="AM56" i="44"/>
  <c r="AN69" i="44"/>
  <c r="AK30" i="44"/>
  <c r="AB72" i="44"/>
  <c r="AN72" i="44" s="1"/>
  <c r="AL86" i="44"/>
  <c r="AN61" i="44"/>
  <c r="AN204" i="44"/>
  <c r="AN76" i="44"/>
  <c r="DA76" i="44"/>
  <c r="AB55" i="44"/>
  <c r="AN55" i="44" s="1"/>
  <c r="Y75" i="44"/>
  <c r="AK75" i="44" s="1"/>
  <c r="AB35" i="44"/>
  <c r="AN35" i="44" s="1"/>
  <c r="AB64" i="44"/>
  <c r="AA94" i="44"/>
  <c r="AM94" i="44" s="1"/>
  <c r="AB196" i="44"/>
  <c r="AN196" i="44" s="1"/>
  <c r="Y203" i="44"/>
  <c r="AK203" i="44" s="1"/>
  <c r="Y19" i="44"/>
  <c r="AK19" i="44" s="1"/>
  <c r="AO23" i="44"/>
  <c r="Z51" i="44"/>
  <c r="AL51" i="44" s="1"/>
  <c r="AB31" i="44"/>
  <c r="AN31" i="44" s="1"/>
  <c r="AB71" i="44"/>
  <c r="AN71" i="44" s="1"/>
  <c r="AB201" i="44"/>
  <c r="AN201" i="44" s="1"/>
  <c r="Y15" i="44"/>
  <c r="AK15" i="44" s="1"/>
  <c r="Z58" i="44"/>
  <c r="AL58" i="44" s="1"/>
  <c r="AA28" i="44"/>
  <c r="AM28" i="44" s="1"/>
  <c r="AA200" i="44"/>
  <c r="AM200" i="44" s="1"/>
  <c r="AA12" i="44"/>
  <c r="AM12" i="44" s="1"/>
  <c r="Z55" i="44"/>
  <c r="AL55" i="44" s="1"/>
  <c r="AC67" i="44"/>
  <c r="AO67" i="44" s="1"/>
  <c r="AC85" i="44"/>
  <c r="AO85" i="44" s="1"/>
  <c r="Z207" i="44"/>
  <c r="AL207" i="44" s="1"/>
  <c r="AC57" i="44"/>
  <c r="AO57" i="44" s="1"/>
  <c r="AA22" i="44"/>
  <c r="AM22" i="44" s="1"/>
  <c r="AA51" i="44"/>
  <c r="AM51" i="44" s="1"/>
  <c r="AB95" i="44"/>
  <c r="AN95" i="44" s="1"/>
  <c r="Z95" i="44"/>
  <c r="AL95" i="44" s="1"/>
  <c r="AA20" i="44"/>
  <c r="AM20" i="44" s="1"/>
  <c r="AA14" i="44"/>
  <c r="AM14" i="44" s="1"/>
  <c r="AC72" i="44"/>
  <c r="AB203" i="44"/>
  <c r="AN203" i="44" s="1"/>
  <c r="AC71" i="44"/>
  <c r="AO71" i="44" s="1"/>
  <c r="Z19" i="44"/>
  <c r="AL19" i="44" s="1"/>
  <c r="Z31" i="44"/>
  <c r="AL31" i="44" s="1"/>
  <c r="AB198" i="44"/>
  <c r="AN198" i="44" s="1"/>
  <c r="AC199" i="44"/>
  <c r="AO199" i="44" s="1"/>
  <c r="Y206" i="44"/>
  <c r="AK206" i="44" s="1"/>
  <c r="AB17" i="44"/>
  <c r="AN17" i="44" s="1"/>
  <c r="AB14" i="44"/>
  <c r="AN14" i="44" s="1"/>
  <c r="AB75" i="44"/>
  <c r="AN75" i="44" s="1"/>
  <c r="Z63" i="44"/>
  <c r="AL63" i="44" s="1"/>
  <c r="AA32" i="44"/>
  <c r="AM32" i="44" s="1"/>
  <c r="AB66" i="44"/>
  <c r="AN66" i="44" s="1"/>
  <c r="AC76" i="44"/>
  <c r="AA87" i="44"/>
  <c r="AM87" i="44" s="1"/>
  <c r="Z87" i="44"/>
  <c r="AL87" i="44" s="1"/>
  <c r="Z202" i="44"/>
  <c r="AL202" i="44" s="1"/>
  <c r="Z211" i="44"/>
  <c r="AL211" i="44" s="1"/>
  <c r="AA59" i="44"/>
  <c r="AM59" i="44" s="1"/>
  <c r="Y63" i="44"/>
  <c r="AK63" i="44" s="1"/>
  <c r="AA79" i="44"/>
  <c r="AM79" i="44" s="1"/>
  <c r="AC204" i="44"/>
  <c r="AO204" i="44" s="1"/>
  <c r="AC203" i="44"/>
  <c r="AO203" i="44" s="1"/>
  <c r="AC75" i="44"/>
  <c r="AO75" i="44" s="1"/>
  <c r="AB62" i="44"/>
  <c r="AN62" i="44" s="1"/>
  <c r="AC69" i="44"/>
  <c r="AO69" i="44" s="1"/>
  <c r="AA35" i="44"/>
  <c r="AM35" i="44" s="1"/>
  <c r="AA66" i="44"/>
  <c r="AM66" i="44" s="1"/>
  <c r="Z79" i="44"/>
  <c r="AL79" i="44" s="1"/>
  <c r="Y71" i="44"/>
  <c r="AK71" i="44" s="1"/>
  <c r="AA75" i="44"/>
  <c r="AM75" i="44" s="1"/>
  <c r="AA90" i="44"/>
  <c r="AM90" i="44" s="1"/>
  <c r="AA199" i="44"/>
  <c r="AM199" i="44" s="1"/>
  <c r="Z199" i="44"/>
  <c r="AL199" i="44" s="1"/>
  <c r="AB211" i="44"/>
  <c r="AN211" i="44" s="1"/>
  <c r="AC209" i="44"/>
  <c r="AO209" i="44" s="1"/>
  <c r="Y198" i="44"/>
  <c r="AK198" i="44" s="1"/>
  <c r="AA55" i="44"/>
  <c r="AM55" i="44" s="1"/>
  <c r="AA71" i="44"/>
  <c r="AM71" i="44" s="1"/>
  <c r="AA203" i="44"/>
  <c r="AM203" i="44" s="1"/>
  <c r="Y51" i="44"/>
  <c r="AK51" i="44" s="1"/>
  <c r="AB89" i="44"/>
  <c r="AN89" i="44" s="1"/>
  <c r="AC19" i="44"/>
  <c r="AO19" i="44" s="1"/>
  <c r="Z35" i="44"/>
  <c r="AL35" i="44" s="1"/>
  <c r="AN29" i="44"/>
  <c r="AB91" i="44"/>
  <c r="AN91" i="44" s="1"/>
  <c r="Y54" i="44"/>
  <c r="AK54" i="44" s="1"/>
  <c r="AB65" i="44"/>
  <c r="AN65" i="44" s="1"/>
  <c r="AC89" i="44"/>
  <c r="AO89" i="44" s="1"/>
  <c r="AC95" i="44"/>
  <c r="AO95" i="44" s="1"/>
  <c r="Z91" i="44"/>
  <c r="AL91" i="44" s="1"/>
  <c r="AB19" i="44"/>
  <c r="AN19" i="44" s="1"/>
  <c r="AA52" i="44"/>
  <c r="AM52" i="44" s="1"/>
  <c r="AA63" i="44"/>
  <c r="AM63" i="44" s="1"/>
  <c r="AB87" i="44"/>
  <c r="AN87" i="44" s="1"/>
  <c r="AC207" i="44"/>
  <c r="AO207" i="44" s="1"/>
  <c r="Z23" i="44"/>
  <c r="AL23" i="44" s="1"/>
  <c r="AB51" i="44"/>
  <c r="AN51" i="44" s="1"/>
  <c r="AA31" i="44"/>
  <c r="AM31" i="44" s="1"/>
  <c r="AA16" i="44"/>
  <c r="AM16" i="44" s="1"/>
  <c r="AB59" i="44"/>
  <c r="AN59" i="44" s="1"/>
  <c r="AA210" i="44"/>
  <c r="AM210" i="44" s="1"/>
  <c r="Y31" i="44"/>
  <c r="AK67" i="44"/>
  <c r="Z75" i="44"/>
  <c r="AL75" i="44" s="1"/>
  <c r="AM92" i="44"/>
  <c r="DA28" i="44"/>
  <c r="AR72" i="44"/>
  <c r="AB68" i="44"/>
  <c r="AN68" i="44" s="1"/>
  <c r="AN49" i="44"/>
  <c r="DA48" i="44"/>
  <c r="AM84" i="44"/>
  <c r="BQ196" i="44"/>
  <c r="EK20" i="44"/>
  <c r="EK12" i="44"/>
  <c r="DA52" i="44"/>
  <c r="AB13" i="44"/>
  <c r="AN13" i="44" s="1"/>
  <c r="BQ76" i="44"/>
  <c r="AR68" i="44"/>
  <c r="Y91" i="44"/>
  <c r="AK91" i="44" s="1"/>
  <c r="DA20" i="44"/>
  <c r="AM68" i="44"/>
  <c r="AB92" i="44"/>
  <c r="EK92" i="44"/>
  <c r="DA200" i="44"/>
  <c r="AB60" i="44"/>
  <c r="AN60" i="44" s="1"/>
  <c r="AN53" i="44"/>
  <c r="AA48" i="44"/>
  <c r="AB208" i="44"/>
  <c r="AN208" i="44" s="1"/>
  <c r="EK208" i="44"/>
  <c r="Y211" i="44"/>
  <c r="AK211" i="44" s="1"/>
  <c r="AC15" i="44"/>
  <c r="AO15" i="44" s="1"/>
  <c r="DA12" i="44"/>
  <c r="EK28" i="44"/>
  <c r="EK48" i="44"/>
  <c r="AM196" i="44"/>
  <c r="Z15" i="44"/>
  <c r="AL15" i="44" s="1"/>
  <c r="Y59" i="44"/>
  <c r="AK59" i="44" s="1"/>
  <c r="AB88" i="44"/>
  <c r="EK88" i="44"/>
  <c r="Y95" i="44"/>
  <c r="AK95" i="44" s="1"/>
  <c r="AA207" i="44"/>
  <c r="AM207" i="44" s="1"/>
  <c r="BQ16" i="44"/>
  <c r="DA16" i="44"/>
  <c r="AN33" i="44"/>
  <c r="AC91" i="44"/>
  <c r="AO91" i="44" s="1"/>
  <c r="AM60" i="44"/>
  <c r="AR84" i="44"/>
  <c r="BQ88" i="44"/>
  <c r="DA32" i="44"/>
  <c r="AB84" i="44"/>
  <c r="EK84" i="44"/>
  <c r="AB56" i="44"/>
  <c r="EK56" i="44"/>
  <c r="BQ204" i="44"/>
  <c r="EK32" i="44"/>
  <c r="EK52" i="44"/>
  <c r="AR204" i="44" l="1"/>
  <c r="AK31" i="44"/>
  <c r="AR60" i="44"/>
  <c r="AR76" i="44"/>
  <c r="AO76" i="44"/>
  <c r="AQ76" i="44"/>
  <c r="AO72" i="44"/>
  <c r="AQ72" i="44"/>
  <c r="AS72" i="44" s="1"/>
  <c r="AN64" i="44"/>
  <c r="Z203" i="44"/>
  <c r="AL203" i="44" s="1"/>
  <c r="Y55" i="44"/>
  <c r="AK55" i="44" s="1"/>
  <c r="AR88" i="44"/>
  <c r="AR196" i="44"/>
  <c r="AC17" i="44"/>
  <c r="AO17" i="44" s="1"/>
  <c r="AB199" i="44"/>
  <c r="AN199" i="44" s="1"/>
  <c r="AC49" i="44"/>
  <c r="AO49" i="44" s="1"/>
  <c r="AB63" i="44"/>
  <c r="AN63" i="44" s="1"/>
  <c r="Z59" i="44"/>
  <c r="AL59" i="44" s="1"/>
  <c r="AB200" i="44"/>
  <c r="AN200" i="44" s="1"/>
  <c r="AC64" i="44"/>
  <c r="AO64" i="44" s="1"/>
  <c r="AB20" i="44"/>
  <c r="AN20" i="44" s="1"/>
  <c r="AR208" i="44"/>
  <c r="AC33" i="44"/>
  <c r="AO33" i="44" s="1"/>
  <c r="AB48" i="44"/>
  <c r="AN48" i="44" s="1"/>
  <c r="AR92" i="44"/>
  <c r="AB28" i="44"/>
  <c r="AN28" i="44" s="1"/>
  <c r="AC61" i="44"/>
  <c r="AO61" i="44" s="1"/>
  <c r="AC21" i="44"/>
  <c r="AO21" i="44" s="1"/>
  <c r="AA91" i="44"/>
  <c r="AM91" i="44" s="1"/>
  <c r="AC201" i="44"/>
  <c r="AO201" i="44" s="1"/>
  <c r="AC88" i="44"/>
  <c r="AA23" i="44"/>
  <c r="AM23" i="44" s="1"/>
  <c r="AC196" i="44"/>
  <c r="AB12" i="44"/>
  <c r="AN12" i="44" s="1"/>
  <c r="AA95" i="44"/>
  <c r="AM95" i="44" s="1"/>
  <c r="AC29" i="44"/>
  <c r="AO29" i="44" s="1"/>
  <c r="AR56" i="44"/>
  <c r="AC92" i="44"/>
  <c r="AR64" i="44"/>
  <c r="Y199" i="44"/>
  <c r="AK199" i="44" s="1"/>
  <c r="AA67" i="44"/>
  <c r="AM67" i="44" s="1"/>
  <c r="AB67" i="44"/>
  <c r="AN67" i="44" s="1"/>
  <c r="Y207" i="44"/>
  <c r="AC60" i="44"/>
  <c r="AB16" i="44"/>
  <c r="AN16" i="44" s="1"/>
  <c r="AC13" i="44"/>
  <c r="AO13" i="44" s="1"/>
  <c r="AC53" i="44"/>
  <c r="AO53" i="44" s="1"/>
  <c r="AA15" i="44"/>
  <c r="AM15" i="44" s="1"/>
  <c r="AB15" i="44"/>
  <c r="AN15" i="44" s="1"/>
  <c r="AA211" i="44"/>
  <c r="AM211" i="44" s="1"/>
  <c r="AC65" i="44"/>
  <c r="AO65" i="44" s="1"/>
  <c r="AN84" i="44"/>
  <c r="AN56" i="44"/>
  <c r="AN92" i="44"/>
  <c r="AN88" i="44"/>
  <c r="AR20" i="44"/>
  <c r="AB32" i="44"/>
  <c r="AC68" i="44"/>
  <c r="AO68" i="44" s="1"/>
  <c r="AC208" i="44"/>
  <c r="AR32" i="44"/>
  <c r="AR200" i="44"/>
  <c r="AR12" i="44"/>
  <c r="AR52" i="44"/>
  <c r="AC84" i="44"/>
  <c r="AO84" i="44" s="1"/>
  <c r="AR16" i="44"/>
  <c r="AM48" i="44"/>
  <c r="AB52" i="44"/>
  <c r="AR48" i="44"/>
  <c r="AC56" i="44"/>
  <c r="AO56" i="44" s="1"/>
  <c r="AR28" i="44"/>
  <c r="AS76" i="44" l="1"/>
  <c r="AQ68" i="44"/>
  <c r="AS68" i="44" s="1"/>
  <c r="AO88" i="44"/>
  <c r="AQ88" i="44"/>
  <c r="AS88" i="44" s="1"/>
  <c r="AO196" i="44"/>
  <c r="AQ196" i="44"/>
  <c r="AS196" i="44" s="1"/>
  <c r="AQ204" i="44"/>
  <c r="AS204" i="44" s="1"/>
  <c r="AK207" i="44"/>
  <c r="AQ64" i="44"/>
  <c r="AS64" i="44" s="1"/>
  <c r="AO60" i="44"/>
  <c r="AQ60" i="44"/>
  <c r="AS60" i="44" s="1"/>
  <c r="AO92" i="44"/>
  <c r="AQ92" i="44"/>
  <c r="AS92" i="44" s="1"/>
  <c r="AC20" i="44"/>
  <c r="AO20" i="44" s="1"/>
  <c r="AC16" i="44"/>
  <c r="AQ16" i="44" s="1"/>
  <c r="AS16" i="44" s="1"/>
  <c r="AC32" i="44"/>
  <c r="AO32" i="44" s="1"/>
  <c r="AC28" i="44"/>
  <c r="AO28" i="44" s="1"/>
  <c r="AC48" i="44"/>
  <c r="AQ48" i="44" s="1"/>
  <c r="AS48" i="44" s="1"/>
  <c r="AC52" i="44"/>
  <c r="AQ52" i="44" s="1"/>
  <c r="AS52" i="44" s="1"/>
  <c r="AC12" i="44"/>
  <c r="AO12" i="44" s="1"/>
  <c r="AC200" i="44"/>
  <c r="AO200" i="44" s="1"/>
  <c r="AN52" i="44"/>
  <c r="AN32" i="44"/>
  <c r="AQ56" i="44"/>
  <c r="AS56" i="44" s="1"/>
  <c r="AQ84" i="44"/>
  <c r="AS84" i="44" s="1"/>
  <c r="AO208" i="44"/>
  <c r="AQ208" i="44"/>
  <c r="AS208" i="44" s="1"/>
  <c r="AQ28" i="44" l="1"/>
  <c r="AS28" i="44" s="1"/>
  <c r="AQ200" i="44"/>
  <c r="AS200" i="44" s="1"/>
  <c r="AQ20" i="44"/>
  <c r="AS20" i="44" s="1"/>
  <c r="AO16" i="44"/>
  <c r="AO52" i="44"/>
  <c r="AQ12" i="44"/>
  <c r="AS12" i="44" s="1"/>
  <c r="AO48" i="44"/>
  <c r="AQ32" i="44"/>
  <c r="AS32" i="44" s="1"/>
  <c r="F19" i="39" l="1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AS208" i="9" l="1"/>
  <c r="AS204" i="9"/>
  <c r="AS200" i="9"/>
  <c r="AS196" i="9"/>
  <c r="AS92" i="9"/>
  <c r="AS88" i="9"/>
  <c r="AS84" i="9"/>
  <c r="AS76" i="9"/>
  <c r="AS72" i="9"/>
  <c r="AS68" i="9"/>
  <c r="AS64" i="9"/>
  <c r="AS60" i="9"/>
  <c r="AS56" i="9"/>
  <c r="AS52" i="9"/>
  <c r="AS48" i="9"/>
  <c r="AS32" i="9"/>
  <c r="AS28" i="9"/>
  <c r="AS20" i="9"/>
  <c r="AS16" i="9"/>
  <c r="AS12" i="9"/>
  <c r="AP8" i="39" l="1"/>
  <c r="BB8" i="39" s="1"/>
  <c r="B4" i="39"/>
  <c r="B2" i="39"/>
  <c r="B3" i="39"/>
  <c r="AK98" i="39"/>
  <c r="M8" i="9" l="1"/>
  <c r="S8" i="9" s="1"/>
  <c r="Y8" i="9" s="1"/>
  <c r="AE8" i="9" s="1"/>
  <c r="AK8" i="9" s="1"/>
  <c r="B4" i="9"/>
  <c r="B3" i="9"/>
  <c r="B2" i="9"/>
  <c r="E68" i="26" l="1"/>
  <c r="E72" i="26" s="1"/>
  <c r="E76" i="26" s="1"/>
  <c r="E80" i="26" s="1"/>
  <c r="E84" i="26" s="1"/>
  <c r="E88" i="26" s="1"/>
  <c r="E122" i="26" s="1"/>
  <c r="E166" i="26" s="1"/>
  <c r="E180" i="26" s="1"/>
  <c r="E184" i="26" s="1"/>
  <c r="E188" i="26" s="1"/>
  <c r="E192" i="26" s="1"/>
  <c r="E196" i="26" s="1"/>
  <c r="E200" i="26" s="1"/>
  <c r="E204" i="26" s="1"/>
  <c r="E67" i="26"/>
  <c r="E71" i="26" s="1"/>
  <c r="E75" i="26" s="1"/>
  <c r="E79" i="26" s="1"/>
  <c r="E83" i="26" s="1"/>
  <c r="E87" i="26" s="1"/>
  <c r="E111" i="26" s="1"/>
  <c r="E155" i="26" s="1"/>
  <c r="E179" i="26" s="1"/>
  <c r="E183" i="26" s="1"/>
  <c r="E187" i="26" s="1"/>
  <c r="E191" i="26" s="1"/>
  <c r="E195" i="26" s="1"/>
  <c r="E199" i="26" s="1"/>
  <c r="E203" i="26" s="1"/>
  <c r="E66" i="26"/>
  <c r="E70" i="26" s="1"/>
  <c r="E74" i="26" s="1"/>
  <c r="E78" i="26" s="1"/>
  <c r="E82" i="26" s="1"/>
  <c r="E86" i="26" s="1"/>
  <c r="E100" i="26" s="1"/>
  <c r="E144" i="26" s="1"/>
  <c r="E178" i="26" s="1"/>
  <c r="E182" i="26" s="1"/>
  <c r="E186" i="26" s="1"/>
  <c r="E190" i="26" s="1"/>
  <c r="E194" i="26" s="1"/>
  <c r="E198" i="26" s="1"/>
  <c r="E202" i="26" s="1"/>
  <c r="E65" i="26"/>
  <c r="E69" i="26" s="1"/>
  <c r="E73" i="26" s="1"/>
  <c r="E77" i="26" s="1"/>
  <c r="E81" i="26" s="1"/>
  <c r="E85" i="26" s="1"/>
  <c r="E89" i="26" s="1"/>
  <c r="E133" i="26" s="1"/>
  <c r="E177" i="26" s="1"/>
  <c r="E181" i="26" s="1"/>
  <c r="E185" i="26" s="1"/>
  <c r="E189" i="26" s="1"/>
  <c r="E193" i="26" s="1"/>
  <c r="E197" i="26" s="1"/>
  <c r="E201" i="26" s="1"/>
  <c r="E12" i="26"/>
  <c r="E16" i="26" s="1"/>
  <c r="E20" i="26" s="1"/>
  <c r="E24" i="26" s="1"/>
  <c r="E28" i="26" s="1"/>
  <c r="E32" i="26" s="1"/>
  <c r="E36" i="26" s="1"/>
  <c r="E40" i="26" s="1"/>
  <c r="E44" i="26" s="1"/>
  <c r="E48" i="26" s="1"/>
  <c r="E52" i="26" s="1"/>
  <c r="E56" i="26" s="1"/>
  <c r="E60" i="26" s="1"/>
  <c r="E11" i="26"/>
  <c r="E15" i="26" s="1"/>
  <c r="E19" i="26" s="1"/>
  <c r="E23" i="26" s="1"/>
  <c r="E27" i="26" s="1"/>
  <c r="E31" i="26" s="1"/>
  <c r="E35" i="26" s="1"/>
  <c r="E39" i="26" s="1"/>
  <c r="E43" i="26" s="1"/>
  <c r="E47" i="26" s="1"/>
  <c r="E51" i="26" s="1"/>
  <c r="E55" i="26" s="1"/>
  <c r="E59" i="26" s="1"/>
  <c r="E10" i="26"/>
  <c r="E14" i="26" s="1"/>
  <c r="E18" i="26" s="1"/>
  <c r="E22" i="26" s="1"/>
  <c r="E26" i="26" s="1"/>
  <c r="E30" i="26" s="1"/>
  <c r="E34" i="26" s="1"/>
  <c r="E38" i="26" s="1"/>
  <c r="E42" i="26" s="1"/>
  <c r="E46" i="26" s="1"/>
  <c r="E50" i="26" s="1"/>
  <c r="E54" i="26" s="1"/>
  <c r="E58" i="26" s="1"/>
  <c r="E9" i="26"/>
  <c r="E13" i="26" s="1"/>
  <c r="E17" i="26" s="1"/>
  <c r="E21" i="26" s="1"/>
  <c r="E25" i="26" s="1"/>
  <c r="E29" i="26" s="1"/>
  <c r="E33" i="26" s="1"/>
  <c r="E37" i="26" s="1"/>
  <c r="E41" i="26" s="1"/>
  <c r="E45" i="26" s="1"/>
  <c r="E49" i="26" s="1"/>
  <c r="E53" i="26" s="1"/>
  <c r="E57" i="26" s="1"/>
  <c r="Y196" i="9" l="1"/>
  <c r="AK196" i="9" s="1"/>
  <c r="Z196" i="9"/>
  <c r="AL196" i="9" s="1"/>
  <c r="AA196" i="9"/>
  <c r="AM196" i="9" s="1"/>
  <c r="AB196" i="9"/>
  <c r="AN196" i="9" s="1"/>
  <c r="AC196" i="9"/>
  <c r="AO196" i="9" s="1"/>
  <c r="Y197" i="9"/>
  <c r="AK197" i="9" s="1"/>
  <c r="Z197" i="9"/>
  <c r="AL197" i="9" s="1"/>
  <c r="AA197" i="9"/>
  <c r="AM197" i="9" s="1"/>
  <c r="AB197" i="9"/>
  <c r="AN197" i="9" s="1"/>
  <c r="AC197" i="9"/>
  <c r="AO197" i="9" s="1"/>
  <c r="Y198" i="9"/>
  <c r="AK198" i="9" s="1"/>
  <c r="Z198" i="9"/>
  <c r="AL198" i="9" s="1"/>
  <c r="AA198" i="9"/>
  <c r="AM198" i="9" s="1"/>
  <c r="AB198" i="9"/>
  <c r="AN198" i="9" s="1"/>
  <c r="AC198" i="9"/>
  <c r="AO198" i="9" s="1"/>
  <c r="Y199" i="9"/>
  <c r="AK199" i="9" s="1"/>
  <c r="Z199" i="9"/>
  <c r="AL199" i="9" s="1"/>
  <c r="AA199" i="9"/>
  <c r="AM199" i="9" s="1"/>
  <c r="AB199" i="9"/>
  <c r="AN199" i="9" s="1"/>
  <c r="AC199" i="9"/>
  <c r="AO199" i="9" s="1"/>
  <c r="Y200" i="9"/>
  <c r="AK200" i="9" s="1"/>
  <c r="Z200" i="9"/>
  <c r="AL200" i="9" s="1"/>
  <c r="AA200" i="9"/>
  <c r="AM200" i="9" s="1"/>
  <c r="AB200" i="9"/>
  <c r="AN200" i="9" s="1"/>
  <c r="AC200" i="9"/>
  <c r="AO200" i="9" s="1"/>
  <c r="Y201" i="9"/>
  <c r="AK201" i="9" s="1"/>
  <c r="Z201" i="9"/>
  <c r="AL201" i="9" s="1"/>
  <c r="AA201" i="9"/>
  <c r="AM201" i="9" s="1"/>
  <c r="AB201" i="9"/>
  <c r="AN201" i="9" s="1"/>
  <c r="AC201" i="9"/>
  <c r="AO201" i="9" s="1"/>
  <c r="Y202" i="9"/>
  <c r="AK202" i="9" s="1"/>
  <c r="Z202" i="9"/>
  <c r="AL202" i="9" s="1"/>
  <c r="AA202" i="9"/>
  <c r="AM202" i="9" s="1"/>
  <c r="AB202" i="9"/>
  <c r="AN202" i="9" s="1"/>
  <c r="AC202" i="9"/>
  <c r="AO202" i="9" s="1"/>
  <c r="Y203" i="9"/>
  <c r="AK203" i="9" s="1"/>
  <c r="Z203" i="9"/>
  <c r="AL203" i="9" s="1"/>
  <c r="AA203" i="9"/>
  <c r="AM203" i="9" s="1"/>
  <c r="AB203" i="9"/>
  <c r="AN203" i="9" s="1"/>
  <c r="AC203" i="9"/>
  <c r="AO203" i="9" s="1"/>
  <c r="Y204" i="9"/>
  <c r="AK204" i="9" s="1"/>
  <c r="Z204" i="9"/>
  <c r="AL204" i="9" s="1"/>
  <c r="AA204" i="9"/>
  <c r="AM204" i="9" s="1"/>
  <c r="AB204" i="9"/>
  <c r="AN204" i="9" s="1"/>
  <c r="AC204" i="9"/>
  <c r="AO204" i="9" s="1"/>
  <c r="Y205" i="9"/>
  <c r="AK205" i="9" s="1"/>
  <c r="Z205" i="9"/>
  <c r="AL205" i="9" s="1"/>
  <c r="AA205" i="9"/>
  <c r="AM205" i="9" s="1"/>
  <c r="AB205" i="9"/>
  <c r="AN205" i="9" s="1"/>
  <c r="AC205" i="9"/>
  <c r="AO205" i="9" s="1"/>
  <c r="Y206" i="9"/>
  <c r="AK206" i="9" s="1"/>
  <c r="Z206" i="9"/>
  <c r="AL206" i="9" s="1"/>
  <c r="AA206" i="9"/>
  <c r="AM206" i="9" s="1"/>
  <c r="AB206" i="9"/>
  <c r="AN206" i="9" s="1"/>
  <c r="AC206" i="9"/>
  <c r="AO206" i="9" s="1"/>
  <c r="Y207" i="9"/>
  <c r="AK207" i="9" s="1"/>
  <c r="Z207" i="9"/>
  <c r="AL207" i="9" s="1"/>
  <c r="AA207" i="9"/>
  <c r="AM207" i="9" s="1"/>
  <c r="AB207" i="9"/>
  <c r="AN207" i="9" s="1"/>
  <c r="AC207" i="9"/>
  <c r="AO207" i="9" s="1"/>
  <c r="Y208" i="9"/>
  <c r="AK208" i="9" s="1"/>
  <c r="Z208" i="9"/>
  <c r="AL208" i="9" s="1"/>
  <c r="AA208" i="9"/>
  <c r="AM208" i="9" s="1"/>
  <c r="AB208" i="9"/>
  <c r="AN208" i="9" s="1"/>
  <c r="AC208" i="9"/>
  <c r="AO208" i="9" s="1"/>
  <c r="Y209" i="9"/>
  <c r="AK209" i="9" s="1"/>
  <c r="Z209" i="9"/>
  <c r="AL209" i="9" s="1"/>
  <c r="AA209" i="9"/>
  <c r="AM209" i="9" s="1"/>
  <c r="AB209" i="9"/>
  <c r="AN209" i="9" s="1"/>
  <c r="AC209" i="9"/>
  <c r="AO209" i="9" s="1"/>
  <c r="Y210" i="9"/>
  <c r="AK210" i="9" s="1"/>
  <c r="Z210" i="9"/>
  <c r="AL210" i="9" s="1"/>
  <c r="AA210" i="9"/>
  <c r="AM210" i="9" s="1"/>
  <c r="AB210" i="9"/>
  <c r="AN210" i="9" s="1"/>
  <c r="AC210" i="9"/>
  <c r="AO210" i="9" s="1"/>
  <c r="Y211" i="9"/>
  <c r="AK211" i="9" s="1"/>
  <c r="Z211" i="9"/>
  <c r="AL211" i="9" s="1"/>
  <c r="AA211" i="9"/>
  <c r="AM211" i="9" s="1"/>
  <c r="AB211" i="9"/>
  <c r="AN211" i="9" s="1"/>
  <c r="AC211" i="9"/>
  <c r="AO211" i="9" s="1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28" i="9"/>
  <c r="AK28" i="9" s="1"/>
  <c r="Z28" i="9"/>
  <c r="AL28" i="9" s="1"/>
  <c r="AA28" i="9"/>
  <c r="AM28" i="9" s="1"/>
  <c r="AB28" i="9"/>
  <c r="AN28" i="9" s="1"/>
  <c r="AC28" i="9"/>
  <c r="AO28" i="9" s="1"/>
  <c r="Y29" i="9"/>
  <c r="AK29" i="9" s="1"/>
  <c r="Z29" i="9"/>
  <c r="AL29" i="9" s="1"/>
  <c r="AA29" i="9"/>
  <c r="AM29" i="9" s="1"/>
  <c r="AB29" i="9"/>
  <c r="AN29" i="9" s="1"/>
  <c r="AC29" i="9"/>
  <c r="AO29" i="9" s="1"/>
  <c r="Y30" i="9"/>
  <c r="AK30" i="9" s="1"/>
  <c r="Z30" i="9"/>
  <c r="AL30" i="9" s="1"/>
  <c r="AA30" i="9"/>
  <c r="AM30" i="9" s="1"/>
  <c r="AB30" i="9"/>
  <c r="AN30" i="9" s="1"/>
  <c r="AC30" i="9"/>
  <c r="AO30" i="9" s="1"/>
  <c r="Y31" i="9"/>
  <c r="AK31" i="9" s="1"/>
  <c r="Z31" i="9"/>
  <c r="AL31" i="9" s="1"/>
  <c r="AA31" i="9"/>
  <c r="AM31" i="9" s="1"/>
  <c r="AB31" i="9"/>
  <c r="AN31" i="9" s="1"/>
  <c r="AC31" i="9"/>
  <c r="AO31" i="9" s="1"/>
  <c r="Y32" i="9"/>
  <c r="AK32" i="9" s="1"/>
  <c r="Z32" i="9"/>
  <c r="AL32" i="9" s="1"/>
  <c r="AA32" i="9"/>
  <c r="AM32" i="9" s="1"/>
  <c r="AB32" i="9"/>
  <c r="AN32" i="9" s="1"/>
  <c r="AC32" i="9"/>
  <c r="AO32" i="9" s="1"/>
  <c r="Y33" i="9"/>
  <c r="AK33" i="9" s="1"/>
  <c r="Z33" i="9"/>
  <c r="AL33" i="9" s="1"/>
  <c r="AA33" i="9"/>
  <c r="AM33" i="9" s="1"/>
  <c r="AB33" i="9"/>
  <c r="AN33" i="9" s="1"/>
  <c r="AC33" i="9"/>
  <c r="AO33" i="9" s="1"/>
  <c r="Y34" i="9"/>
  <c r="AK34" i="9" s="1"/>
  <c r="Z34" i="9"/>
  <c r="AL34" i="9" s="1"/>
  <c r="AA34" i="9"/>
  <c r="AM34" i="9" s="1"/>
  <c r="AB34" i="9"/>
  <c r="AN34" i="9" s="1"/>
  <c r="AC34" i="9"/>
  <c r="AO34" i="9" s="1"/>
  <c r="Y35" i="9"/>
  <c r="AK35" i="9" s="1"/>
  <c r="Z35" i="9"/>
  <c r="AL35" i="9" s="1"/>
  <c r="AA35" i="9"/>
  <c r="AM35" i="9" s="1"/>
  <c r="AB35" i="9"/>
  <c r="AN35" i="9" s="1"/>
  <c r="AC35" i="9"/>
  <c r="AO35" i="9" s="1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60" i="9"/>
  <c r="AK60" i="9" s="1"/>
  <c r="Z60" i="9"/>
  <c r="AL60" i="9" s="1"/>
  <c r="AA60" i="9"/>
  <c r="AM60" i="9" s="1"/>
  <c r="AB60" i="9"/>
  <c r="AN60" i="9" s="1"/>
  <c r="AC60" i="9"/>
  <c r="AO60" i="9" s="1"/>
  <c r="Y61" i="9"/>
  <c r="AK61" i="9" s="1"/>
  <c r="Z61" i="9"/>
  <c r="AL61" i="9" s="1"/>
  <c r="AA61" i="9"/>
  <c r="AM61" i="9" s="1"/>
  <c r="AB61" i="9"/>
  <c r="AN61" i="9" s="1"/>
  <c r="AC61" i="9"/>
  <c r="AO61" i="9" s="1"/>
  <c r="Y62" i="9"/>
  <c r="AK62" i="9" s="1"/>
  <c r="Z62" i="9"/>
  <c r="AL62" i="9" s="1"/>
  <c r="AA62" i="9"/>
  <c r="AM62" i="9" s="1"/>
  <c r="AB62" i="9"/>
  <c r="AN62" i="9" s="1"/>
  <c r="AC62" i="9"/>
  <c r="AO62" i="9" s="1"/>
  <c r="Y63" i="9"/>
  <c r="AK63" i="9" s="1"/>
  <c r="Z63" i="9"/>
  <c r="AL63" i="9" s="1"/>
  <c r="AA63" i="9"/>
  <c r="AM63" i="9" s="1"/>
  <c r="AB63" i="9"/>
  <c r="AN63" i="9" s="1"/>
  <c r="AC63" i="9"/>
  <c r="AO63" i="9" s="1"/>
  <c r="Y64" i="9"/>
  <c r="AK64" i="9" s="1"/>
  <c r="Z64" i="9"/>
  <c r="AL64" i="9" s="1"/>
  <c r="AA64" i="9"/>
  <c r="AM64" i="9" s="1"/>
  <c r="AB64" i="9"/>
  <c r="AN64" i="9" s="1"/>
  <c r="AC64" i="9"/>
  <c r="AO64" i="9" s="1"/>
  <c r="Y65" i="9"/>
  <c r="AK65" i="9" s="1"/>
  <c r="Z65" i="9"/>
  <c r="AL65" i="9" s="1"/>
  <c r="AA65" i="9"/>
  <c r="AM65" i="9" s="1"/>
  <c r="AB65" i="9"/>
  <c r="AN65" i="9" s="1"/>
  <c r="AC65" i="9"/>
  <c r="AO65" i="9" s="1"/>
  <c r="Y66" i="9"/>
  <c r="AK66" i="9" s="1"/>
  <c r="Z66" i="9"/>
  <c r="AL66" i="9" s="1"/>
  <c r="AA66" i="9"/>
  <c r="AM66" i="9" s="1"/>
  <c r="AB66" i="9"/>
  <c r="AN66" i="9" s="1"/>
  <c r="AC66" i="9"/>
  <c r="AO66" i="9" s="1"/>
  <c r="Y67" i="9"/>
  <c r="AK67" i="9" s="1"/>
  <c r="Z67" i="9"/>
  <c r="AL67" i="9" s="1"/>
  <c r="AA67" i="9"/>
  <c r="AM67" i="9" s="1"/>
  <c r="AB67" i="9"/>
  <c r="AN67" i="9" s="1"/>
  <c r="AC67" i="9"/>
  <c r="AO67" i="9" s="1"/>
  <c r="Y68" i="9"/>
  <c r="AK68" i="9" s="1"/>
  <c r="Z68" i="9"/>
  <c r="AL68" i="9" s="1"/>
  <c r="AA68" i="9"/>
  <c r="AM68" i="9" s="1"/>
  <c r="AB68" i="9"/>
  <c r="AN68" i="9" s="1"/>
  <c r="AC68" i="9"/>
  <c r="AO68" i="9" s="1"/>
  <c r="Y69" i="9"/>
  <c r="AK69" i="9" s="1"/>
  <c r="Z69" i="9"/>
  <c r="AL69" i="9" s="1"/>
  <c r="AA69" i="9"/>
  <c r="AM69" i="9" s="1"/>
  <c r="AB69" i="9"/>
  <c r="AN69" i="9" s="1"/>
  <c r="AC69" i="9"/>
  <c r="AO69" i="9" s="1"/>
  <c r="Y70" i="9"/>
  <c r="AK70" i="9" s="1"/>
  <c r="Z70" i="9"/>
  <c r="AL70" i="9" s="1"/>
  <c r="AA70" i="9"/>
  <c r="AM70" i="9" s="1"/>
  <c r="AB70" i="9"/>
  <c r="AN70" i="9" s="1"/>
  <c r="AC70" i="9"/>
  <c r="AO70" i="9" s="1"/>
  <c r="Y71" i="9"/>
  <c r="AK71" i="9" s="1"/>
  <c r="Z71" i="9"/>
  <c r="AL71" i="9" s="1"/>
  <c r="AA71" i="9"/>
  <c r="AM71" i="9" s="1"/>
  <c r="AB71" i="9"/>
  <c r="AN71" i="9" s="1"/>
  <c r="AC71" i="9"/>
  <c r="AO71" i="9" s="1"/>
  <c r="Y72" i="9"/>
  <c r="AK72" i="9" s="1"/>
  <c r="Z72" i="9"/>
  <c r="AL72" i="9" s="1"/>
  <c r="AA72" i="9"/>
  <c r="AM72" i="9" s="1"/>
  <c r="AB72" i="9"/>
  <c r="AN72" i="9" s="1"/>
  <c r="AC72" i="9"/>
  <c r="AO72" i="9" s="1"/>
  <c r="Y73" i="9"/>
  <c r="AK73" i="9" s="1"/>
  <c r="Z73" i="9"/>
  <c r="AL73" i="9" s="1"/>
  <c r="AA73" i="9"/>
  <c r="AM73" i="9" s="1"/>
  <c r="AB73" i="9"/>
  <c r="AN73" i="9" s="1"/>
  <c r="AC73" i="9"/>
  <c r="AO73" i="9" s="1"/>
  <c r="Y74" i="9"/>
  <c r="AK74" i="9" s="1"/>
  <c r="Z74" i="9"/>
  <c r="AL74" i="9" s="1"/>
  <c r="AA74" i="9"/>
  <c r="AM74" i="9" s="1"/>
  <c r="AB74" i="9"/>
  <c r="AN74" i="9" s="1"/>
  <c r="AC74" i="9"/>
  <c r="AO74" i="9" s="1"/>
  <c r="Y75" i="9"/>
  <c r="AK75" i="9" s="1"/>
  <c r="Z75" i="9"/>
  <c r="AL75" i="9" s="1"/>
  <c r="AA75" i="9"/>
  <c r="AM75" i="9" s="1"/>
  <c r="AB75" i="9"/>
  <c r="AN75" i="9" s="1"/>
  <c r="AC75" i="9"/>
  <c r="AO75" i="9" s="1"/>
  <c r="Y76" i="9"/>
  <c r="AK76" i="9" s="1"/>
  <c r="Z76" i="9"/>
  <c r="AL76" i="9" s="1"/>
  <c r="AA76" i="9"/>
  <c r="AM76" i="9" s="1"/>
  <c r="AB76" i="9"/>
  <c r="AN76" i="9" s="1"/>
  <c r="AC76" i="9"/>
  <c r="AO76" i="9" s="1"/>
  <c r="Y77" i="9"/>
  <c r="AK77" i="9" s="1"/>
  <c r="Z77" i="9"/>
  <c r="AL77" i="9" s="1"/>
  <c r="AA77" i="9"/>
  <c r="AM77" i="9" s="1"/>
  <c r="AB77" i="9"/>
  <c r="AN77" i="9" s="1"/>
  <c r="AC77" i="9"/>
  <c r="AO77" i="9" s="1"/>
  <c r="Y78" i="9"/>
  <c r="AK78" i="9" s="1"/>
  <c r="Z78" i="9"/>
  <c r="AL78" i="9" s="1"/>
  <c r="AA78" i="9"/>
  <c r="AM78" i="9" s="1"/>
  <c r="AB78" i="9"/>
  <c r="AN78" i="9" s="1"/>
  <c r="AC78" i="9"/>
  <c r="AO78" i="9" s="1"/>
  <c r="Y79" i="9"/>
  <c r="AK79" i="9" s="1"/>
  <c r="Z79" i="9"/>
  <c r="AL79" i="9" s="1"/>
  <c r="AA79" i="9"/>
  <c r="AM79" i="9" s="1"/>
  <c r="AB79" i="9"/>
  <c r="AN79" i="9" s="1"/>
  <c r="AC79" i="9"/>
  <c r="AO79" i="9" s="1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F19" i="9" l="1"/>
  <c r="F23" i="9" s="1"/>
  <c r="F31" i="9" s="1"/>
  <c r="F35" i="9" s="1"/>
  <c r="F51" i="9" s="1"/>
  <c r="F55" i="9" s="1"/>
  <c r="F59" i="9" s="1"/>
  <c r="F63" i="9" s="1"/>
  <c r="F67" i="9" s="1"/>
  <c r="F71" i="9" s="1"/>
  <c r="F75" i="9" s="1"/>
  <c r="F79" i="9" s="1"/>
  <c r="F87" i="9" s="1"/>
  <c r="F91" i="9" s="1"/>
  <c r="F95" i="9" s="1"/>
  <c r="F199" i="9" s="1"/>
  <c r="F203" i="9" s="1"/>
  <c r="F207" i="9" s="1"/>
  <c r="F211" i="9" s="1"/>
  <c r="F18" i="9"/>
  <c r="F22" i="9" s="1"/>
  <c r="F30" i="9" s="1"/>
  <c r="F34" i="9" s="1"/>
  <c r="F50" i="9" s="1"/>
  <c r="F54" i="9" s="1"/>
  <c r="F58" i="9" s="1"/>
  <c r="F62" i="9" s="1"/>
  <c r="F66" i="9" s="1"/>
  <c r="F70" i="9" s="1"/>
  <c r="F74" i="9" s="1"/>
  <c r="F78" i="9" s="1"/>
  <c r="F86" i="9" s="1"/>
  <c r="F90" i="9" s="1"/>
  <c r="F94" i="9" s="1"/>
  <c r="F198" i="9" s="1"/>
  <c r="F202" i="9" s="1"/>
  <c r="F206" i="9" s="1"/>
  <c r="F210" i="9" s="1"/>
  <c r="F17" i="9"/>
  <c r="F21" i="9" s="1"/>
  <c r="F29" i="9" s="1"/>
  <c r="F33" i="9" s="1"/>
  <c r="F49" i="9" s="1"/>
  <c r="F53" i="9" s="1"/>
  <c r="F57" i="9" s="1"/>
  <c r="F61" i="9" s="1"/>
  <c r="F65" i="9" s="1"/>
  <c r="F69" i="9" s="1"/>
  <c r="F73" i="9" s="1"/>
  <c r="F77" i="9" s="1"/>
  <c r="F85" i="9" s="1"/>
  <c r="F89" i="9" s="1"/>
  <c r="F93" i="9" s="1"/>
  <c r="F197" i="9" s="1"/>
  <c r="F201" i="9" s="1"/>
  <c r="F205" i="9" s="1"/>
  <c r="F209" i="9" s="1"/>
  <c r="F16" i="9"/>
  <c r="F20" i="9" s="1"/>
  <c r="F28" i="9" s="1"/>
  <c r="F32" i="9" s="1"/>
  <c r="F48" i="9" s="1"/>
  <c r="F52" i="9" s="1"/>
  <c r="F56" i="9" s="1"/>
  <c r="F60" i="9" s="1"/>
  <c r="F64" i="9" s="1"/>
  <c r="F68" i="9" s="1"/>
  <c r="F72" i="9" s="1"/>
  <c r="F76" i="9" s="1"/>
  <c r="F84" i="9" s="1"/>
  <c r="F88" i="9" s="1"/>
  <c r="F92" i="9" s="1"/>
  <c r="F196" i="9" s="1"/>
  <c r="F200" i="9" s="1"/>
  <c r="F204" i="9" s="1"/>
  <c r="F208" i="9" s="1"/>
  <c r="AL83" i="39" l="1"/>
  <c r="AJ92" i="39"/>
  <c r="AK125" i="39"/>
  <c r="AC106" i="39"/>
  <c r="G75" i="39"/>
  <c r="AL52" i="39"/>
  <c r="I190" i="39"/>
  <c r="AG151" i="39"/>
  <c r="I21" i="39"/>
  <c r="AJ54" i="39"/>
  <c r="AF65" i="39"/>
  <c r="K188" i="39"/>
  <c r="J155" i="39"/>
  <c r="I181" i="39"/>
  <c r="AE36" i="39"/>
  <c r="AK83" i="39"/>
  <c r="G153" i="39"/>
  <c r="K84" i="39"/>
  <c r="J157" i="39"/>
  <c r="AC165" i="39"/>
  <c r="J84" i="39"/>
  <c r="I145" i="39"/>
  <c r="AK189" i="39"/>
  <c r="AJ86" i="39"/>
  <c r="AF164" i="39"/>
  <c r="AC67" i="39"/>
  <c r="AJ164" i="39"/>
  <c r="I61" i="39"/>
  <c r="AC111" i="39"/>
  <c r="AJ193" i="39"/>
  <c r="AB28" i="39"/>
  <c r="AD64" i="39"/>
  <c r="G95" i="39"/>
  <c r="G114" i="39"/>
  <c r="J104" i="39"/>
  <c r="AE209" i="39"/>
  <c r="G174" i="39"/>
  <c r="G14" i="39"/>
  <c r="AJ64" i="39"/>
  <c r="AE80" i="39"/>
  <c r="I102" i="39"/>
  <c r="AB95" i="39"/>
  <c r="J205" i="39"/>
  <c r="AE111" i="39"/>
  <c r="AB159" i="39"/>
  <c r="AL142" i="39"/>
  <c r="AJ69" i="39"/>
  <c r="AF191" i="39"/>
  <c r="AE44" i="39"/>
  <c r="AE53" i="39"/>
  <c r="I122" i="39"/>
  <c r="J135" i="39"/>
  <c r="H71" i="39"/>
  <c r="AM85" i="39"/>
  <c r="AD77" i="39"/>
  <c r="AL168" i="39"/>
  <c r="AK31" i="39"/>
  <c r="AB46" i="39"/>
  <c r="AG166" i="39"/>
  <c r="G44" i="39"/>
  <c r="AM80" i="39"/>
  <c r="AN163" i="39"/>
  <c r="L154" i="39"/>
  <c r="AD172" i="39"/>
  <c r="AC110" i="39"/>
  <c r="K56" i="39"/>
  <c r="G43" i="39"/>
  <c r="AJ109" i="39"/>
  <c r="AF209" i="39"/>
  <c r="AN121" i="39"/>
  <c r="AL135" i="39"/>
  <c r="G170" i="39"/>
  <c r="I67" i="39"/>
  <c r="AE146" i="39"/>
  <c r="L104" i="39"/>
  <c r="J121" i="39"/>
  <c r="AK53" i="39"/>
  <c r="K200" i="39"/>
  <c r="AC76" i="39"/>
  <c r="AJ20" i="39"/>
  <c r="AI141" i="39"/>
  <c r="H75" i="39"/>
  <c r="L178" i="39"/>
  <c r="G177" i="39"/>
  <c r="AI12" i="39"/>
  <c r="AF188" i="39"/>
  <c r="G109" i="39"/>
  <c r="J114" i="39"/>
  <c r="AM89" i="39"/>
  <c r="AK67" i="39"/>
  <c r="AM193" i="39"/>
  <c r="AB187" i="39"/>
  <c r="AB120" i="39"/>
  <c r="I63" i="39"/>
  <c r="AI197" i="39"/>
  <c r="AK190" i="39"/>
  <c r="AN189" i="39"/>
  <c r="AD102" i="39"/>
  <c r="G112" i="39"/>
  <c r="AC161" i="39"/>
  <c r="I54" i="39"/>
  <c r="AG159" i="39"/>
  <c r="AL63" i="39"/>
  <c r="H95" i="39"/>
  <c r="AK188" i="39"/>
  <c r="AI41" i="39"/>
  <c r="G27" i="39"/>
  <c r="AI88" i="39"/>
  <c r="AD18" i="39"/>
  <c r="AD123" i="39"/>
  <c r="G145" i="39"/>
  <c r="H167" i="39"/>
  <c r="AB199" i="39"/>
  <c r="AD184" i="39"/>
  <c r="AD163" i="39"/>
  <c r="L161" i="39"/>
  <c r="AB117" i="39"/>
  <c r="K65" i="39"/>
  <c r="AB200" i="39"/>
  <c r="AI170" i="39"/>
  <c r="AC13" i="39"/>
  <c r="H17" i="39"/>
  <c r="AK46" i="39"/>
  <c r="G123" i="39"/>
  <c r="AD85" i="39"/>
  <c r="AB41" i="39"/>
  <c r="G22" i="39"/>
  <c r="AB195" i="39"/>
  <c r="H117" i="39"/>
  <c r="AJ48" i="39"/>
  <c r="AC200" i="39"/>
  <c r="J130" i="39"/>
  <c r="J76" i="39"/>
  <c r="AB104" i="39"/>
  <c r="AD211" i="39"/>
  <c r="H152" i="39"/>
  <c r="AK45" i="39"/>
  <c r="AL55" i="39"/>
  <c r="AN107" i="39"/>
  <c r="AK64" i="39"/>
  <c r="AD119" i="39"/>
  <c r="I119" i="39"/>
  <c r="AE195" i="39"/>
  <c r="AL183" i="39"/>
  <c r="AC117" i="39"/>
  <c r="AE89" i="39"/>
  <c r="AL114" i="39"/>
  <c r="AJ199" i="39"/>
  <c r="AI139" i="39"/>
  <c r="H90" i="39"/>
  <c r="AL91" i="39"/>
  <c r="G101" i="39"/>
  <c r="AF158" i="39"/>
  <c r="AF193" i="39"/>
  <c r="H38" i="39"/>
  <c r="I51" i="39"/>
  <c r="J83" i="39"/>
  <c r="AG205" i="39"/>
  <c r="AC195" i="39"/>
  <c r="I209" i="39"/>
  <c r="H178" i="39"/>
  <c r="AJ158" i="39"/>
  <c r="H58" i="39"/>
  <c r="AB183" i="39"/>
  <c r="K154" i="39"/>
  <c r="K39" i="39"/>
  <c r="AC99" i="39"/>
  <c r="I93" i="39"/>
  <c r="AB190" i="39"/>
  <c r="AF89" i="39"/>
  <c r="J68" i="39"/>
  <c r="AI87" i="39"/>
  <c r="AF163" i="39"/>
  <c r="H114" i="39"/>
  <c r="AC87" i="39"/>
  <c r="J168" i="39"/>
  <c r="AE178" i="39"/>
  <c r="AE81" i="39"/>
  <c r="AJ161" i="39"/>
  <c r="K82" i="39"/>
  <c r="G38" i="39"/>
  <c r="AD81" i="39"/>
  <c r="I13" i="39"/>
  <c r="AB90" i="39"/>
  <c r="AD82" i="39"/>
  <c r="AL69" i="39"/>
  <c r="AD204" i="39"/>
  <c r="L175" i="39"/>
  <c r="AL122" i="39"/>
  <c r="AJ101" i="39"/>
  <c r="I143" i="39"/>
  <c r="AB23" i="39"/>
  <c r="I167" i="39"/>
  <c r="AM68" i="39"/>
  <c r="I150" i="39"/>
  <c r="AM185" i="39"/>
  <c r="AM124" i="39"/>
  <c r="AM14" i="39"/>
  <c r="AJ131" i="39"/>
  <c r="AC204" i="39"/>
  <c r="AC196" i="39"/>
  <c r="AI101" i="39"/>
  <c r="J106" i="39"/>
  <c r="G69" i="39"/>
  <c r="J38" i="39"/>
  <c r="AK138" i="39"/>
  <c r="AC48" i="39"/>
  <c r="G128" i="39"/>
  <c r="AJ87" i="39"/>
  <c r="AM23" i="39"/>
  <c r="J126" i="39"/>
  <c r="AK187" i="39"/>
  <c r="AL210" i="39"/>
  <c r="H197" i="39"/>
  <c r="AK94" i="39"/>
  <c r="AJ137" i="39"/>
  <c r="G37" i="39"/>
  <c r="AE37" i="39"/>
  <c r="H196" i="39"/>
  <c r="J128" i="39"/>
  <c r="H122" i="39"/>
  <c r="AF41" i="39"/>
  <c r="AJ142" i="39"/>
  <c r="G144" i="39"/>
  <c r="AF21" i="39"/>
  <c r="AB121" i="39"/>
  <c r="L115" i="39"/>
  <c r="AD170" i="39"/>
  <c r="AM139" i="39"/>
  <c r="AK139" i="39"/>
  <c r="AG190" i="39"/>
  <c r="I141" i="39"/>
  <c r="AN160" i="39"/>
  <c r="AE49" i="39"/>
  <c r="AF195" i="39"/>
  <c r="J100" i="39"/>
  <c r="AJ67" i="39"/>
  <c r="L106" i="39"/>
  <c r="L134" i="39"/>
  <c r="AK60" i="39"/>
  <c r="J35" i="39"/>
  <c r="I68" i="39"/>
  <c r="AL198" i="39"/>
  <c r="AI169" i="39"/>
  <c r="AJ52" i="39"/>
  <c r="AL20" i="39"/>
  <c r="AB74" i="39"/>
  <c r="AC143" i="39"/>
  <c r="AL85" i="39"/>
  <c r="AC147" i="39"/>
  <c r="AJ73" i="39"/>
  <c r="AJ56" i="39"/>
  <c r="J193" i="39"/>
  <c r="AG199" i="39"/>
  <c r="I139" i="39"/>
  <c r="H31" i="39"/>
  <c r="AK131" i="39"/>
  <c r="AJ130" i="39"/>
  <c r="AN165" i="39"/>
  <c r="I95" i="39"/>
  <c r="G119" i="39"/>
  <c r="AJ72" i="39"/>
  <c r="AK195" i="39"/>
  <c r="AI79" i="39"/>
  <c r="AE50" i="39"/>
  <c r="I97" i="39"/>
  <c r="L133" i="39"/>
  <c r="AG135" i="39"/>
  <c r="AD61" i="39"/>
  <c r="AL22" i="39"/>
  <c r="AM54" i="39"/>
  <c r="AB59" i="39"/>
  <c r="AG96" i="39"/>
  <c r="K63" i="39"/>
  <c r="J134" i="39"/>
  <c r="AK95" i="39"/>
  <c r="H209" i="39"/>
  <c r="AD54" i="39"/>
  <c r="K90" i="39"/>
  <c r="AE93" i="39"/>
  <c r="H62" i="39"/>
  <c r="AF116" i="39"/>
  <c r="AC61" i="39"/>
  <c r="K139" i="39"/>
  <c r="AI94" i="39"/>
  <c r="K171" i="39"/>
  <c r="AE71" i="39"/>
  <c r="AE200" i="39"/>
  <c r="AD16" i="39"/>
  <c r="AM157" i="39"/>
  <c r="AF56" i="39"/>
  <c r="AK135" i="39"/>
  <c r="AK78" i="39"/>
  <c r="AN182" i="39"/>
  <c r="AD88" i="39"/>
  <c r="AL102" i="39"/>
  <c r="AL80" i="39"/>
  <c r="H138" i="39"/>
  <c r="AE38" i="39"/>
  <c r="AE103" i="39"/>
  <c r="AE193" i="39"/>
  <c r="H141" i="39"/>
  <c r="AN203" i="39"/>
  <c r="J23" i="39"/>
  <c r="I23" i="39"/>
  <c r="AF50" i="39"/>
  <c r="H198" i="39"/>
  <c r="H208" i="39"/>
  <c r="AG208" i="39"/>
  <c r="I133" i="39"/>
  <c r="AL72" i="39"/>
  <c r="AE20" i="39"/>
  <c r="I148" i="39"/>
  <c r="K158" i="39"/>
  <c r="AK70" i="39"/>
  <c r="AK26" i="39"/>
  <c r="AB52" i="39"/>
  <c r="AE87" i="39"/>
  <c r="AF127" i="39"/>
  <c r="AI200" i="39"/>
  <c r="H88" i="39"/>
  <c r="K205" i="39"/>
  <c r="J191" i="39"/>
  <c r="AM73" i="39"/>
  <c r="AB70" i="39"/>
  <c r="AK84" i="39"/>
  <c r="AI25" i="39"/>
  <c r="AL207" i="39"/>
  <c r="AB44" i="39"/>
  <c r="AF174" i="39"/>
  <c r="AM177" i="39"/>
  <c r="L132" i="39"/>
  <c r="G167" i="39"/>
  <c r="AJ38" i="39"/>
  <c r="AF86" i="39"/>
  <c r="AJ166" i="39"/>
  <c r="AJ76" i="39"/>
  <c r="AJ77" i="39"/>
  <c r="AM48" i="39"/>
  <c r="H158" i="39"/>
  <c r="K106" i="39"/>
  <c r="J63" i="39"/>
  <c r="AC188" i="39"/>
  <c r="AJ12" i="39"/>
  <c r="AJ114" i="39"/>
  <c r="AB179" i="39"/>
  <c r="H50" i="39"/>
  <c r="AN205" i="39"/>
  <c r="H86" i="39"/>
  <c r="I71" i="39"/>
  <c r="K156" i="39"/>
  <c r="AC52" i="39"/>
  <c r="H26" i="39"/>
  <c r="AD24" i="39"/>
  <c r="AB42" i="39"/>
  <c r="AG183" i="39"/>
  <c r="J178" i="39"/>
  <c r="AK76" i="39"/>
  <c r="AD86" i="39"/>
  <c r="K78" i="39"/>
  <c r="AF100" i="39"/>
  <c r="AL120" i="39"/>
  <c r="AJ182" i="39"/>
  <c r="AN151" i="39"/>
  <c r="K27" i="39"/>
  <c r="AM81" i="39"/>
  <c r="H201" i="39"/>
  <c r="AC116" i="39"/>
  <c r="AF35" i="39"/>
  <c r="G36" i="39"/>
  <c r="AN115" i="39"/>
  <c r="AC138" i="39"/>
  <c r="AC101" i="39"/>
  <c r="AJ184" i="39"/>
  <c r="J58" i="39"/>
  <c r="AL99" i="39"/>
  <c r="AI126" i="39"/>
  <c r="AL124" i="39"/>
  <c r="AD168" i="39"/>
  <c r="G83" i="39"/>
  <c r="AI33" i="39"/>
  <c r="AC57" i="39"/>
  <c r="AJ175" i="39"/>
  <c r="AD42" i="39"/>
  <c r="K61" i="39"/>
  <c r="L200" i="39"/>
  <c r="AE196" i="39"/>
  <c r="AK91" i="39"/>
  <c r="K134" i="39"/>
  <c r="AD12" i="39"/>
  <c r="AN116" i="39"/>
  <c r="H124" i="39"/>
  <c r="K57" i="39"/>
  <c r="AM112" i="39"/>
  <c r="AM39" i="39"/>
  <c r="AD196" i="39"/>
  <c r="K16" i="39"/>
  <c r="AM30" i="39"/>
  <c r="G154" i="39"/>
  <c r="K176" i="39"/>
  <c r="AG105" i="39"/>
  <c r="K74" i="39"/>
  <c r="AK147" i="39"/>
  <c r="J196" i="39"/>
  <c r="AD67" i="39"/>
  <c r="AG211" i="39"/>
  <c r="G138" i="39"/>
  <c r="K113" i="39"/>
  <c r="AF26" i="39"/>
  <c r="K81" i="39"/>
  <c r="AI111" i="39"/>
  <c r="AD157" i="39"/>
  <c r="AN192" i="39"/>
  <c r="AJ46" i="39"/>
  <c r="H74" i="39"/>
  <c r="AL132" i="39"/>
  <c r="G91" i="39"/>
  <c r="AK63" i="39"/>
  <c r="K157" i="39"/>
  <c r="AI158" i="39"/>
  <c r="K211" i="39"/>
  <c r="AM135" i="39"/>
  <c r="AF135" i="39"/>
  <c r="AB25" i="39"/>
  <c r="AI102" i="39"/>
  <c r="AB206" i="39"/>
  <c r="AE172" i="39"/>
  <c r="K97" i="39"/>
  <c r="J169" i="39"/>
  <c r="AN191" i="39"/>
  <c r="AK62" i="39"/>
  <c r="AM180" i="39"/>
  <c r="AC191" i="39"/>
  <c r="AK182" i="39"/>
  <c r="AM64" i="39"/>
  <c r="J55" i="39"/>
  <c r="AJ183" i="39"/>
  <c r="AL187" i="39"/>
  <c r="AG179" i="39"/>
  <c r="AK81" i="39"/>
  <c r="G74" i="39"/>
  <c r="AL169" i="39"/>
  <c r="H28" i="39"/>
  <c r="H184" i="39"/>
  <c r="G106" i="39"/>
  <c r="AE127" i="39"/>
  <c r="AJ201" i="39"/>
  <c r="AL174" i="39"/>
  <c r="K180" i="39"/>
  <c r="I50" i="39"/>
  <c r="AE211" i="39"/>
  <c r="AM67" i="39"/>
  <c r="AJ85" i="39"/>
  <c r="AJ186" i="39"/>
  <c r="I77" i="39"/>
  <c r="AC145" i="39"/>
  <c r="AE63" i="39"/>
  <c r="AL54" i="39"/>
  <c r="L137" i="39"/>
  <c r="I20" i="39"/>
  <c r="AG174" i="39"/>
  <c r="AF115" i="39"/>
  <c r="J99" i="39"/>
  <c r="AL184" i="39"/>
  <c r="AJ152" i="39"/>
  <c r="H168" i="39"/>
  <c r="K145" i="39"/>
  <c r="AF137" i="39"/>
  <c r="AC60" i="39"/>
  <c r="AL104" i="39"/>
  <c r="AC121" i="39"/>
  <c r="AF208" i="39"/>
  <c r="AL47" i="39"/>
  <c r="K183" i="39"/>
  <c r="AB210" i="39"/>
  <c r="AK97" i="39"/>
  <c r="L174" i="39"/>
  <c r="AK69" i="39"/>
  <c r="K104" i="39"/>
  <c r="AE152" i="39"/>
  <c r="AM207" i="39"/>
  <c r="AC170" i="39"/>
  <c r="AE174" i="39"/>
  <c r="AD161" i="39"/>
  <c r="AK86" i="39"/>
  <c r="AD149" i="39"/>
  <c r="I108" i="39"/>
  <c r="I86" i="39"/>
  <c r="AG191" i="39"/>
  <c r="AI65" i="39"/>
  <c r="AG165" i="39"/>
  <c r="J167" i="39"/>
  <c r="K165" i="39"/>
  <c r="AE108" i="39"/>
  <c r="AD105" i="39"/>
  <c r="AK22" i="39"/>
  <c r="AE106" i="39"/>
  <c r="AK119" i="39"/>
  <c r="J206" i="39"/>
  <c r="AE161" i="39"/>
  <c r="K45" i="39"/>
  <c r="J208" i="39"/>
  <c r="G199" i="39"/>
  <c r="AJ116" i="39"/>
  <c r="AJ135" i="39"/>
  <c r="AB189" i="39"/>
  <c r="AG124" i="39"/>
  <c r="AB202" i="39"/>
  <c r="H192" i="39"/>
  <c r="AD27" i="39"/>
  <c r="AB149" i="39"/>
  <c r="AG206" i="39"/>
  <c r="AG100" i="39"/>
  <c r="AM111" i="39"/>
  <c r="AF87" i="39"/>
  <c r="AE199" i="39"/>
  <c r="G58" i="39"/>
  <c r="AJ90" i="39"/>
  <c r="AB37" i="39"/>
  <c r="AL113" i="39"/>
  <c r="G63" i="39"/>
  <c r="I29" i="39"/>
  <c r="AF124" i="39"/>
  <c r="AE205" i="39"/>
  <c r="H25" i="39"/>
  <c r="AN143" i="39"/>
  <c r="J94" i="39"/>
  <c r="AB168" i="39"/>
  <c r="AM66" i="39"/>
  <c r="AD201" i="39"/>
  <c r="I105" i="39"/>
  <c r="AL125" i="39"/>
  <c r="AL185" i="39"/>
  <c r="J72" i="39"/>
  <c r="J176" i="39"/>
  <c r="AM97" i="39"/>
  <c r="J93" i="39"/>
  <c r="AM18" i="39"/>
  <c r="I117" i="39"/>
  <c r="K55" i="39"/>
  <c r="AB79" i="39"/>
  <c r="AM42" i="39"/>
  <c r="AK133" i="39"/>
  <c r="AC85" i="39"/>
  <c r="AI165" i="39"/>
  <c r="K141" i="39"/>
  <c r="H143" i="39"/>
  <c r="AF78" i="39"/>
  <c r="AB201" i="39"/>
  <c r="AI131" i="39"/>
  <c r="AF57" i="39"/>
  <c r="AD84" i="39"/>
  <c r="AF146" i="39"/>
  <c r="AD48" i="39"/>
  <c r="AD55" i="39"/>
  <c r="AD146" i="39"/>
  <c r="AF40" i="39"/>
  <c r="AI123" i="39"/>
  <c r="AJ111" i="39"/>
  <c r="AE105" i="39"/>
  <c r="AL197" i="39"/>
  <c r="AF43" i="39"/>
  <c r="K202" i="39"/>
  <c r="AI53" i="39"/>
  <c r="AN105" i="39"/>
  <c r="L155" i="39"/>
  <c r="H66" i="39"/>
  <c r="AJ57" i="39"/>
  <c r="AJ60" i="39"/>
  <c r="K114" i="39"/>
  <c r="AB169" i="39"/>
  <c r="AN96" i="39"/>
  <c r="AE168" i="39"/>
  <c r="AI175" i="39"/>
  <c r="AD203" i="39"/>
  <c r="H35" i="39"/>
  <c r="AN133" i="39"/>
  <c r="I37" i="39"/>
  <c r="K108" i="39"/>
  <c r="AI100" i="39"/>
  <c r="G184" i="39"/>
  <c r="H105" i="39"/>
  <c r="AJ202" i="39"/>
  <c r="L153" i="39"/>
  <c r="K70" i="39"/>
  <c r="AN104" i="39"/>
  <c r="I87" i="39"/>
  <c r="AF58" i="39"/>
  <c r="J204" i="39"/>
  <c r="L201" i="39"/>
  <c r="AL65" i="39"/>
  <c r="L140" i="39"/>
  <c r="AI89" i="39"/>
  <c r="I176" i="39"/>
  <c r="AI113" i="39"/>
  <c r="I84" i="39"/>
  <c r="J75" i="39"/>
  <c r="AK132" i="39"/>
  <c r="L138" i="39"/>
  <c r="AF92" i="39"/>
  <c r="AC211" i="39"/>
  <c r="AI166" i="39"/>
  <c r="AC32" i="39"/>
  <c r="L121" i="39"/>
  <c r="AI42" i="39"/>
  <c r="AM174" i="39"/>
  <c r="I103" i="39"/>
  <c r="AL68" i="39"/>
  <c r="AL62" i="39"/>
  <c r="L105" i="39"/>
  <c r="L173" i="39"/>
  <c r="H23" i="39"/>
  <c r="H189" i="39"/>
  <c r="AN159" i="39"/>
  <c r="I22" i="39"/>
  <c r="I65" i="39"/>
  <c r="H79" i="39"/>
  <c r="AM110" i="39"/>
  <c r="G171" i="39"/>
  <c r="AG182" i="39"/>
  <c r="AJ21" i="39"/>
  <c r="H85" i="39"/>
  <c r="AB108" i="39"/>
  <c r="AD60" i="39"/>
  <c r="AK146" i="39"/>
  <c r="K75" i="39"/>
  <c r="AK87" i="39"/>
  <c r="AG120" i="39"/>
  <c r="H156" i="39"/>
  <c r="J73" i="39"/>
  <c r="AB182" i="39"/>
  <c r="K85" i="39"/>
  <c r="AF207" i="39"/>
  <c r="AM190" i="39"/>
  <c r="AD37" i="39"/>
  <c r="G72" i="39"/>
  <c r="AC36" i="39"/>
  <c r="L182" i="39"/>
  <c r="K37" i="39"/>
  <c r="AG126" i="39"/>
  <c r="AJ14" i="39"/>
  <c r="K197" i="39"/>
  <c r="G157" i="39"/>
  <c r="G98" i="39"/>
  <c r="AM55" i="39"/>
  <c r="K26" i="39"/>
  <c r="AB193" i="39"/>
  <c r="H170" i="39"/>
  <c r="AB54" i="39"/>
  <c r="H210" i="39"/>
  <c r="AF105" i="39"/>
  <c r="I80" i="39"/>
  <c r="AL95" i="39"/>
  <c r="AB100" i="39"/>
  <c r="AM12" i="39"/>
  <c r="AK120" i="39"/>
  <c r="I113" i="39"/>
  <c r="AB82" i="39"/>
  <c r="AM164" i="39"/>
  <c r="AI64" i="39"/>
  <c r="I194" i="39"/>
  <c r="G191" i="39"/>
  <c r="AD193" i="39"/>
  <c r="AC187" i="39"/>
  <c r="G141" i="39"/>
  <c r="AN168" i="39"/>
  <c r="AB198" i="39"/>
  <c r="K179" i="39"/>
  <c r="J125" i="39"/>
  <c r="AK155" i="39"/>
  <c r="AC14" i="39"/>
  <c r="AL121" i="39"/>
  <c r="K42" i="39"/>
  <c r="AN175" i="39"/>
  <c r="AM44" i="39"/>
  <c r="AK23" i="39"/>
  <c r="AL165" i="39"/>
  <c r="K99" i="39"/>
  <c r="H83" i="39"/>
  <c r="AI51" i="39"/>
  <c r="AE154" i="39"/>
  <c r="AB122" i="39"/>
  <c r="AD63" i="39"/>
  <c r="J181" i="39"/>
  <c r="AL75" i="39"/>
  <c r="AG133" i="39"/>
  <c r="AB171" i="39"/>
  <c r="AJ113" i="39"/>
  <c r="AI70" i="39"/>
  <c r="AF175" i="39"/>
  <c r="AF82" i="39"/>
  <c r="I206" i="39"/>
  <c r="AN200" i="39"/>
  <c r="AD20" i="39"/>
  <c r="G62" i="39"/>
  <c r="AB84" i="39"/>
  <c r="J82" i="39"/>
  <c r="AI22" i="39"/>
  <c r="I17" i="39"/>
  <c r="L180" i="39"/>
  <c r="L181" i="39"/>
  <c r="AB155" i="39"/>
  <c r="AJ112" i="39"/>
  <c r="AJ41" i="39"/>
  <c r="J188" i="39"/>
  <c r="AC94" i="39"/>
  <c r="AG168" i="39"/>
  <c r="AD104" i="39"/>
  <c r="K36" i="39"/>
  <c r="AI86" i="39"/>
  <c r="H32" i="39"/>
  <c r="AD31" i="39"/>
  <c r="AJ120" i="39"/>
  <c r="H51" i="39"/>
  <c r="AB61" i="39"/>
  <c r="H24" i="39"/>
  <c r="L206" i="39"/>
  <c r="AG171" i="39"/>
  <c r="L177" i="39"/>
  <c r="AN140" i="39"/>
  <c r="AC205" i="39"/>
  <c r="K199" i="39"/>
  <c r="AN114" i="39"/>
  <c r="I101" i="39"/>
  <c r="G181" i="39"/>
  <c r="AE121" i="39"/>
  <c r="AJ33" i="39"/>
  <c r="AJ13" i="39"/>
  <c r="AB103" i="39"/>
  <c r="AD143" i="39"/>
  <c r="AE29" i="39"/>
  <c r="G149" i="39"/>
  <c r="AN161" i="39"/>
  <c r="L130" i="39"/>
  <c r="AG102" i="39"/>
  <c r="K138" i="39"/>
  <c r="K131" i="39"/>
  <c r="AC21" i="39"/>
  <c r="AC207" i="39"/>
  <c r="AM161" i="39"/>
  <c r="AE56" i="39"/>
  <c r="AM98" i="39"/>
  <c r="AK152" i="39"/>
  <c r="K58" i="39"/>
  <c r="AB35" i="39"/>
  <c r="AK37" i="39"/>
  <c r="AC105" i="39"/>
  <c r="G70" i="39"/>
  <c r="AL12" i="39"/>
  <c r="J28" i="39"/>
  <c r="AJ95" i="39"/>
  <c r="AB131" i="39"/>
  <c r="AB76" i="39"/>
  <c r="AJ208" i="39"/>
  <c r="J43" i="39"/>
  <c r="AC29" i="39"/>
  <c r="AL149" i="39"/>
  <c r="AJ172" i="39"/>
  <c r="AK42" i="39"/>
  <c r="AE204" i="39"/>
  <c r="AN99" i="39"/>
  <c r="AE147" i="39"/>
  <c r="AF145" i="39"/>
  <c r="L148" i="39"/>
  <c r="AF70" i="39"/>
  <c r="AE104" i="39"/>
  <c r="AM41" i="39"/>
  <c r="J209" i="39"/>
  <c r="AJ211" i="39"/>
  <c r="I41" i="39"/>
  <c r="AB138" i="39"/>
  <c r="I142" i="39"/>
  <c r="AK24" i="39"/>
  <c r="AK141" i="39"/>
  <c r="AE115" i="39"/>
  <c r="AG196" i="39"/>
  <c r="K149" i="39"/>
  <c r="G77" i="39"/>
  <c r="G51" i="39"/>
  <c r="AK143" i="39"/>
  <c r="AG109" i="39"/>
  <c r="H68" i="39"/>
  <c r="J166" i="39"/>
  <c r="AG195" i="39"/>
  <c r="AC68" i="39"/>
  <c r="AB33" i="39"/>
  <c r="AD69" i="39"/>
  <c r="I60" i="39"/>
  <c r="AJ29" i="39"/>
  <c r="AB19" i="39"/>
  <c r="AK27" i="39"/>
  <c r="AF112" i="39"/>
  <c r="AI36" i="39"/>
  <c r="AN146" i="39"/>
  <c r="I39" i="39"/>
  <c r="AJ180" i="39"/>
  <c r="AB156" i="39"/>
  <c r="AL103" i="39"/>
  <c r="AL202" i="39"/>
  <c r="I46" i="39"/>
  <c r="AE150" i="39"/>
  <c r="AJ147" i="39"/>
  <c r="AM50" i="39"/>
  <c r="J170" i="39"/>
  <c r="AL50" i="39"/>
  <c r="AC131" i="39"/>
  <c r="G117" i="39"/>
  <c r="K192" i="39"/>
  <c r="AC127" i="39"/>
  <c r="G147" i="39"/>
  <c r="AB111" i="39"/>
  <c r="AB114" i="39"/>
  <c r="AC51" i="39"/>
  <c r="K210" i="39"/>
  <c r="AF199" i="39"/>
  <c r="AB72" i="39"/>
  <c r="K132" i="39"/>
  <c r="AN194" i="39"/>
  <c r="AN110" i="39"/>
  <c r="K191" i="39"/>
  <c r="J108" i="39"/>
  <c r="H52" i="39"/>
  <c r="L126" i="39"/>
  <c r="AE19" i="39"/>
  <c r="AB146" i="39"/>
  <c r="J67" i="39"/>
  <c r="J92" i="39"/>
  <c r="H37" i="39"/>
  <c r="I161" i="39"/>
  <c r="AC71" i="39"/>
  <c r="AG194" i="39"/>
  <c r="AI32" i="39"/>
  <c r="AE12" i="39"/>
  <c r="H16" i="39"/>
  <c r="AF142" i="39"/>
  <c r="AK80" i="39"/>
  <c r="H65" i="39"/>
  <c r="AF85" i="39"/>
  <c r="G196" i="39"/>
  <c r="AL152" i="39"/>
  <c r="I92" i="39"/>
  <c r="AK74" i="39"/>
  <c r="I72" i="39"/>
  <c r="AE90" i="39"/>
  <c r="AD100" i="39"/>
  <c r="K174" i="39"/>
  <c r="H41" i="39"/>
  <c r="AD17" i="39"/>
  <c r="J59" i="39"/>
  <c r="AJ108" i="39"/>
  <c r="J171" i="39"/>
  <c r="AF114" i="39"/>
  <c r="H78" i="39"/>
  <c r="G206" i="39"/>
  <c r="K14" i="39"/>
  <c r="AM142" i="39"/>
  <c r="AC84" i="39"/>
  <c r="AG185" i="39"/>
  <c r="AN148" i="39"/>
  <c r="AF120" i="39"/>
  <c r="AM72" i="39"/>
  <c r="K193" i="39"/>
  <c r="AB148" i="39"/>
  <c r="AK29" i="39"/>
  <c r="AD156" i="39"/>
  <c r="AD192" i="39"/>
  <c r="J123" i="39"/>
  <c r="AJ136" i="39"/>
  <c r="AK169" i="39"/>
  <c r="AG187" i="39"/>
  <c r="G143" i="39"/>
  <c r="K164" i="39"/>
  <c r="AK114" i="39"/>
  <c r="AM196" i="39"/>
  <c r="AI211" i="39"/>
  <c r="H207" i="39"/>
  <c r="AE208" i="39"/>
  <c r="AK153" i="39"/>
  <c r="J78" i="39"/>
  <c r="AG141" i="39"/>
  <c r="AI27" i="39"/>
  <c r="AM31" i="39"/>
  <c r="AB194" i="39"/>
  <c r="K67" i="39"/>
  <c r="AM34" i="39"/>
  <c r="AM134" i="39"/>
  <c r="AF55" i="39"/>
  <c r="AE123" i="39"/>
  <c r="AB209" i="39"/>
  <c r="G113" i="39"/>
  <c r="AG184" i="39"/>
  <c r="AB91" i="39"/>
  <c r="G211" i="39"/>
  <c r="H48" i="39"/>
  <c r="L141" i="39"/>
  <c r="AB186" i="39"/>
  <c r="AF101" i="39"/>
  <c r="AL123" i="39"/>
  <c r="AE176" i="39"/>
  <c r="AL110" i="39"/>
  <c r="AN158" i="39"/>
  <c r="AI38" i="39"/>
  <c r="AC148" i="39"/>
  <c r="AC26" i="39"/>
  <c r="G166" i="39"/>
  <c r="AB18" i="39"/>
  <c r="AB181" i="39"/>
  <c r="AE110" i="39"/>
  <c r="AK199" i="39"/>
  <c r="AL51" i="39"/>
  <c r="AJ75" i="39"/>
  <c r="H87" i="39"/>
  <c r="AJ98" i="39"/>
  <c r="AF149" i="39"/>
  <c r="AI81" i="39"/>
  <c r="AE21" i="39"/>
  <c r="H109" i="39"/>
  <c r="AM60" i="39"/>
  <c r="K187" i="39"/>
  <c r="AN201" i="39"/>
  <c r="AE179" i="39"/>
  <c r="AJ16" i="39"/>
  <c r="J163" i="39"/>
  <c r="AE142" i="39"/>
  <c r="G183" i="39"/>
  <c r="AI49" i="39"/>
  <c r="AF52" i="39"/>
  <c r="H133" i="39"/>
  <c r="AL106" i="39"/>
  <c r="AM25" i="39"/>
  <c r="AM86" i="39"/>
  <c r="AG99" i="39"/>
  <c r="AJ128" i="39"/>
  <c r="H63" i="39"/>
  <c r="AF32" i="39"/>
  <c r="AC78" i="39"/>
  <c r="AF113" i="39"/>
  <c r="AI97" i="39"/>
  <c r="H112" i="39"/>
  <c r="H131" i="39"/>
  <c r="H18" i="39"/>
  <c r="AD40" i="39"/>
  <c r="J54" i="39"/>
  <c r="K111" i="39"/>
  <c r="J122" i="39"/>
  <c r="AN164" i="39"/>
  <c r="AI159" i="39"/>
  <c r="AK123" i="39"/>
  <c r="H166" i="39"/>
  <c r="AC192" i="39"/>
  <c r="AD182" i="39"/>
  <c r="AG139" i="39"/>
  <c r="AG137" i="39"/>
  <c r="AM120" i="39"/>
  <c r="AK73" i="39"/>
  <c r="I32" i="39"/>
  <c r="AB71" i="39"/>
  <c r="AD158" i="39"/>
  <c r="AB158" i="39"/>
  <c r="AJ121" i="39"/>
  <c r="H101" i="39"/>
  <c r="J175" i="39"/>
  <c r="AF54" i="39"/>
  <c r="I59" i="39"/>
  <c r="H89" i="39"/>
  <c r="J197" i="39"/>
  <c r="AE88" i="39"/>
  <c r="AL66" i="39"/>
  <c r="K198" i="39"/>
  <c r="H84" i="39"/>
  <c r="AE203" i="39"/>
  <c r="AL119" i="39"/>
  <c r="AF189" i="39"/>
  <c r="AB145" i="39"/>
  <c r="AJ44" i="39"/>
  <c r="I199" i="39"/>
  <c r="AC163" i="39"/>
  <c r="AE137" i="39"/>
  <c r="L164" i="39"/>
  <c r="AL115" i="39"/>
  <c r="AD148" i="39"/>
  <c r="AG114" i="39"/>
  <c r="AK204" i="39"/>
  <c r="AG113" i="39"/>
  <c r="AM202" i="39"/>
  <c r="AK110" i="39"/>
  <c r="AK158" i="39"/>
  <c r="AG172" i="39"/>
  <c r="G200" i="39"/>
  <c r="AE43" i="39"/>
  <c r="AK174" i="39"/>
  <c r="K143" i="39"/>
  <c r="AD195" i="39"/>
  <c r="J53" i="39"/>
  <c r="AN101" i="39"/>
  <c r="I197" i="39"/>
  <c r="AD49" i="39"/>
  <c r="L204" i="39"/>
  <c r="K190" i="39"/>
  <c r="AB174" i="39"/>
  <c r="AG198" i="39"/>
  <c r="K123" i="39"/>
  <c r="AL16" i="39"/>
  <c r="AM40" i="39"/>
  <c r="AN132" i="39"/>
  <c r="L103" i="39"/>
  <c r="AG136" i="39"/>
  <c r="AM210" i="39"/>
  <c r="AI59" i="39"/>
  <c r="AC75" i="39"/>
  <c r="AE166" i="39"/>
  <c r="J80" i="39"/>
  <c r="I43" i="39"/>
  <c r="AI153" i="39"/>
  <c r="AK19" i="39"/>
  <c r="AB207" i="39"/>
  <c r="H161" i="39"/>
  <c r="AF170" i="39"/>
  <c r="L111" i="39"/>
  <c r="AD108" i="39"/>
  <c r="I62" i="39"/>
  <c r="I99" i="39"/>
  <c r="AB192" i="39"/>
  <c r="J21" i="39"/>
  <c r="K60" i="39"/>
  <c r="K105" i="39"/>
  <c r="AC88" i="39"/>
  <c r="AB160" i="39"/>
  <c r="AK52" i="39"/>
  <c r="AE64" i="39"/>
  <c r="AE139" i="39"/>
  <c r="AD210" i="39"/>
  <c r="L198" i="39"/>
  <c r="J39" i="39"/>
  <c r="AJ209" i="39"/>
  <c r="AG111" i="39"/>
  <c r="AE85" i="39"/>
  <c r="AI112" i="39"/>
  <c r="AL175" i="39"/>
  <c r="AD131" i="39"/>
  <c r="AJ43" i="39"/>
  <c r="AF154" i="39"/>
  <c r="AD106" i="39"/>
  <c r="AN209" i="39"/>
  <c r="AJ155" i="39"/>
  <c r="H155" i="39"/>
  <c r="AI172" i="39"/>
  <c r="L191" i="39"/>
  <c r="AD19" i="39"/>
  <c r="AJ139" i="39"/>
  <c r="AF22" i="39"/>
  <c r="AD15" i="39"/>
  <c r="K186" i="39"/>
  <c r="AE91" i="39"/>
  <c r="AE109" i="39"/>
  <c r="H139" i="39"/>
  <c r="K153" i="39"/>
  <c r="AK111" i="39"/>
  <c r="AC69" i="39"/>
  <c r="I12" i="39"/>
  <c r="AE141" i="39"/>
  <c r="AM113" i="39"/>
  <c r="AB81" i="39"/>
  <c r="AJ105" i="39"/>
  <c r="AE77" i="39"/>
  <c r="AF125" i="39"/>
  <c r="H42" i="39"/>
  <c r="H177" i="39"/>
  <c r="AB85" i="39"/>
  <c r="AK35" i="39"/>
  <c r="K28" i="39"/>
  <c r="AF84" i="39"/>
  <c r="AF104" i="39"/>
  <c r="AM200" i="39"/>
  <c r="AN113" i="39"/>
  <c r="AM92" i="39"/>
  <c r="AD99" i="39"/>
  <c r="L185" i="39"/>
  <c r="AD142" i="39"/>
  <c r="G16" i="39"/>
  <c r="AC154" i="39"/>
  <c r="AG130" i="39"/>
  <c r="I147" i="39"/>
  <c r="AC42" i="39"/>
  <c r="AE116" i="39"/>
  <c r="G93" i="39"/>
  <c r="AI171" i="39"/>
  <c r="K87" i="39"/>
  <c r="AE60" i="39"/>
  <c r="AL49" i="39"/>
  <c r="AG173" i="39"/>
  <c r="K54" i="39"/>
  <c r="AJ154" i="39"/>
  <c r="AK194" i="39"/>
  <c r="AE163" i="39"/>
  <c r="AD200" i="39"/>
  <c r="AG202" i="39"/>
  <c r="AE42" i="39"/>
  <c r="G124" i="39"/>
  <c r="AB99" i="39"/>
  <c r="AD70" i="39"/>
  <c r="J136" i="39"/>
  <c r="AE191" i="39"/>
  <c r="G52" i="39"/>
  <c r="H44" i="39"/>
  <c r="L135" i="39"/>
  <c r="G78" i="39"/>
  <c r="I155" i="39"/>
  <c r="AJ83" i="39"/>
  <c r="AN204" i="39"/>
  <c r="K177" i="39"/>
  <c r="I109" i="39"/>
  <c r="H110" i="39"/>
  <c r="AC97" i="39"/>
  <c r="AF95" i="39"/>
  <c r="H33" i="39"/>
  <c r="AC90" i="39"/>
  <c r="I74" i="39"/>
  <c r="K120" i="39"/>
  <c r="AE57" i="39"/>
  <c r="AF47" i="39"/>
  <c r="AC137" i="39"/>
  <c r="G71" i="39"/>
  <c r="H150" i="39"/>
  <c r="I36" i="39"/>
  <c r="H104" i="39"/>
  <c r="AN131" i="39"/>
  <c r="AK177" i="39"/>
  <c r="AN145" i="39"/>
  <c r="AM101" i="39"/>
  <c r="AN179" i="39"/>
  <c r="AF72" i="39"/>
  <c r="G155" i="39"/>
  <c r="AJ150" i="39"/>
  <c r="AE99" i="39"/>
  <c r="AM76" i="39"/>
  <c r="AK113" i="39"/>
  <c r="AC73" i="39"/>
  <c r="AC58" i="39"/>
  <c r="AJ157" i="39"/>
  <c r="AB63" i="39"/>
  <c r="G116" i="39"/>
  <c r="AK149" i="39"/>
  <c r="AB176" i="39"/>
  <c r="J127" i="39"/>
  <c r="AK66" i="39"/>
  <c r="L120" i="39"/>
  <c r="AC64" i="39"/>
  <c r="AK57" i="39"/>
  <c r="AJ127" i="39"/>
  <c r="AJ170" i="39"/>
  <c r="AB191" i="39"/>
  <c r="AB164" i="39"/>
  <c r="J142" i="39"/>
  <c r="AC120" i="39"/>
  <c r="J101" i="39"/>
  <c r="AC189" i="39"/>
  <c r="H36" i="39"/>
  <c r="AM144" i="39"/>
  <c r="AC160" i="39"/>
  <c r="AB113" i="39"/>
  <c r="AG201" i="39"/>
  <c r="G136" i="39"/>
  <c r="AI174" i="39"/>
  <c r="AL26" i="39"/>
  <c r="H46" i="39"/>
  <c r="AM168" i="39"/>
  <c r="AL33" i="39"/>
  <c r="AI194" i="39"/>
  <c r="AF131" i="39"/>
  <c r="I15" i="39"/>
  <c r="J177" i="39"/>
  <c r="AI47" i="39"/>
  <c r="AL116" i="39"/>
  <c r="AL204" i="39"/>
  <c r="AK127" i="39"/>
  <c r="I121" i="39"/>
  <c r="AE185" i="39"/>
  <c r="AK109" i="39"/>
  <c r="AE113" i="39"/>
  <c r="AF37" i="39"/>
  <c r="AN117" i="39"/>
  <c r="I154" i="39"/>
  <c r="AN106" i="39"/>
  <c r="I168" i="39"/>
  <c r="AG97" i="39"/>
  <c r="AJ42" i="39"/>
  <c r="AC23" i="39"/>
  <c r="H12" i="39"/>
  <c r="AD167" i="39"/>
  <c r="AL82" i="39"/>
  <c r="G45" i="39"/>
  <c r="AL203" i="39"/>
  <c r="AN173" i="39"/>
  <c r="AB211" i="39"/>
  <c r="J13" i="39"/>
  <c r="AK117" i="39"/>
  <c r="AB15" i="39"/>
  <c r="AB20" i="39"/>
  <c r="H134" i="39"/>
  <c r="J19" i="39"/>
  <c r="AJ185" i="39"/>
  <c r="J158" i="39"/>
  <c r="AL178" i="39"/>
  <c r="J202" i="39"/>
  <c r="AK198" i="39"/>
  <c r="AI63" i="39"/>
  <c r="AM57" i="39"/>
  <c r="J87" i="39"/>
  <c r="AG129" i="39"/>
  <c r="AL109" i="39"/>
  <c r="AK32" i="39"/>
  <c r="AJ176" i="39"/>
  <c r="K43" i="39"/>
  <c r="G178" i="39"/>
  <c r="AE187" i="39"/>
  <c r="AJ91" i="39"/>
  <c r="AK115" i="39"/>
  <c r="L160" i="39"/>
  <c r="H64" i="39"/>
  <c r="AI136" i="39"/>
  <c r="AD74" i="39"/>
  <c r="AI34" i="39"/>
  <c r="AF119" i="39"/>
  <c r="AM82" i="39"/>
  <c r="AJ167" i="39"/>
  <c r="AI179" i="39"/>
  <c r="L157" i="39"/>
  <c r="AG138" i="39"/>
  <c r="AJ210" i="39"/>
  <c r="L170" i="39"/>
  <c r="AL78" i="39"/>
  <c r="AC123" i="39"/>
  <c r="AG116" i="39"/>
  <c r="AJ177" i="39"/>
  <c r="AB204" i="39"/>
  <c r="J183" i="39"/>
  <c r="AE69" i="39"/>
  <c r="L114" i="39"/>
  <c r="AB77" i="39"/>
  <c r="AN119" i="39"/>
  <c r="AE46" i="39"/>
  <c r="H164" i="39"/>
  <c r="I198" i="39"/>
  <c r="I128" i="39"/>
  <c r="AK41" i="39"/>
  <c r="AC171" i="39"/>
  <c r="H174" i="39"/>
  <c r="I207" i="39"/>
  <c r="AC39" i="39"/>
  <c r="AF75" i="39"/>
  <c r="I66" i="39"/>
  <c r="H137" i="39"/>
  <c r="AI73" i="39"/>
  <c r="AD53" i="39"/>
  <c r="AD79" i="39"/>
  <c r="AJ174" i="39"/>
  <c r="AF59" i="39"/>
  <c r="H77" i="39"/>
  <c r="AG98" i="39"/>
  <c r="AL89" i="39"/>
  <c r="AK202" i="39"/>
  <c r="J182" i="39"/>
  <c r="AF211" i="39"/>
  <c r="AD180" i="39"/>
  <c r="AL131" i="39"/>
  <c r="AJ27" i="39"/>
  <c r="I94" i="39"/>
  <c r="AB134" i="39"/>
  <c r="K209" i="39"/>
  <c r="AI39" i="39"/>
  <c r="AF202" i="39"/>
  <c r="K24" i="39"/>
  <c r="AM197" i="39"/>
  <c r="AJ88" i="39"/>
  <c r="H14" i="39"/>
  <c r="AK105" i="39"/>
  <c r="I149" i="39"/>
  <c r="AD114" i="39"/>
  <c r="K98" i="39"/>
  <c r="AE79" i="39"/>
  <c r="AF194" i="39"/>
  <c r="AK85" i="39"/>
  <c r="L195" i="39"/>
  <c r="AD209" i="39"/>
  <c r="G85" i="39"/>
  <c r="J64" i="39"/>
  <c r="AF133" i="39"/>
  <c r="AI135" i="39"/>
  <c r="G126" i="39"/>
  <c r="AE17" i="39"/>
  <c r="AC155" i="39"/>
  <c r="K40" i="39"/>
  <c r="G97" i="39"/>
  <c r="AB133" i="39"/>
  <c r="AG200" i="39"/>
  <c r="AI48" i="39"/>
  <c r="I81" i="39"/>
  <c r="AL94" i="39"/>
  <c r="AE94" i="39"/>
  <c r="AF153" i="39"/>
  <c r="AG153" i="39"/>
  <c r="G204" i="39"/>
  <c r="AM38" i="39"/>
  <c r="AM106" i="39"/>
  <c r="AN112" i="39"/>
  <c r="AE48" i="39"/>
  <c r="AC125" i="39"/>
  <c r="AF157" i="39"/>
  <c r="AK210" i="39"/>
  <c r="AF67" i="39"/>
  <c r="AG131" i="39"/>
  <c r="AC53" i="39"/>
  <c r="AD175" i="39"/>
  <c r="H113" i="39"/>
  <c r="AI50" i="39"/>
  <c r="AM46" i="39"/>
  <c r="AD90" i="39"/>
  <c r="AJ53" i="39"/>
  <c r="J15" i="39"/>
  <c r="AM93" i="39"/>
  <c r="AC59" i="39"/>
  <c r="AD134" i="39"/>
  <c r="AB177" i="39"/>
  <c r="J69" i="39"/>
  <c r="AI82" i="39"/>
  <c r="AK15" i="39"/>
  <c r="AB185" i="39"/>
  <c r="AK89" i="39"/>
  <c r="H191" i="39"/>
  <c r="AC167" i="39"/>
  <c r="AJ99" i="39"/>
  <c r="L149" i="39"/>
  <c r="G30" i="39"/>
  <c r="AB12" i="39"/>
  <c r="K178" i="39"/>
  <c r="AB88" i="39"/>
  <c r="AB161" i="39"/>
  <c r="I125" i="39"/>
  <c r="G18" i="39"/>
  <c r="I169" i="39"/>
  <c r="AL211" i="39"/>
  <c r="G88" i="39"/>
  <c r="AE206" i="39"/>
  <c r="L116" i="39"/>
  <c r="AK211" i="39"/>
  <c r="AC34" i="39"/>
  <c r="AJ192" i="39"/>
  <c r="AL159" i="39"/>
  <c r="AF44" i="39"/>
  <c r="AD208" i="39"/>
  <c r="AL70" i="39"/>
  <c r="AI121" i="39"/>
  <c r="G150" i="39"/>
  <c r="AG180" i="39"/>
  <c r="AD75" i="39"/>
  <c r="AL137" i="39"/>
  <c r="I191" i="39"/>
  <c r="AG125" i="39"/>
  <c r="AI110" i="39"/>
  <c r="AL190" i="39"/>
  <c r="K195" i="39"/>
  <c r="AG209" i="39"/>
  <c r="H142" i="39"/>
  <c r="AJ134" i="39"/>
  <c r="AC91" i="39"/>
  <c r="AK79" i="39"/>
  <c r="AF171" i="39"/>
  <c r="AE156" i="39"/>
  <c r="AE188" i="39"/>
  <c r="AI124" i="39"/>
  <c r="AD145" i="39"/>
  <c r="AD183" i="39"/>
  <c r="AE132" i="39"/>
  <c r="H53" i="39"/>
  <c r="AK161" i="39"/>
  <c r="H103" i="39"/>
  <c r="AN125" i="39"/>
  <c r="AF73" i="39"/>
  <c r="K20" i="39"/>
  <c r="AK34" i="39"/>
  <c r="AJ144" i="39"/>
  <c r="J25" i="39"/>
  <c r="AJ15" i="39"/>
  <c r="AI105" i="39"/>
  <c r="K41" i="39"/>
  <c r="K22" i="39"/>
  <c r="AJ123" i="39"/>
  <c r="L202" i="39"/>
  <c r="AJ133" i="39"/>
  <c r="AF184" i="39"/>
  <c r="AF165" i="39"/>
  <c r="J110" i="39"/>
  <c r="AD68" i="39"/>
  <c r="AL18" i="39"/>
  <c r="AL144" i="39"/>
  <c r="AL206" i="39"/>
  <c r="AB65" i="39"/>
  <c r="H172" i="39"/>
  <c r="AD138" i="39"/>
  <c r="AJ70" i="39"/>
  <c r="G110" i="39"/>
  <c r="J160" i="39"/>
  <c r="AI198" i="39"/>
  <c r="G66" i="39"/>
  <c r="AD197" i="39"/>
  <c r="G79" i="39"/>
  <c r="AD38" i="39"/>
  <c r="AB26" i="39"/>
  <c r="K71" i="39"/>
  <c r="AD112" i="39"/>
  <c r="AI147" i="39"/>
  <c r="AN111" i="39"/>
  <c r="AK103" i="39"/>
  <c r="AM36" i="39"/>
  <c r="AB166" i="39"/>
  <c r="AF139" i="39"/>
  <c r="AC109" i="39"/>
  <c r="AD50" i="39"/>
  <c r="AL105" i="39"/>
  <c r="AG189" i="39"/>
  <c r="AC168" i="39"/>
  <c r="AL93" i="39"/>
  <c r="I90" i="39"/>
  <c r="AG162" i="39"/>
  <c r="G12" i="39"/>
  <c r="AK49" i="39"/>
  <c r="AD198" i="39"/>
  <c r="AL90" i="39"/>
  <c r="G135" i="39"/>
  <c r="AM61" i="39"/>
  <c r="AE31" i="39"/>
  <c r="AL146" i="39"/>
  <c r="AM19" i="39"/>
  <c r="AK180" i="39"/>
  <c r="AD22" i="39"/>
  <c r="AL88" i="39"/>
  <c r="AB170" i="39"/>
  <c r="AE65" i="39"/>
  <c r="AI66" i="39"/>
  <c r="AG108" i="39"/>
  <c r="AI45" i="39"/>
  <c r="J37" i="39"/>
  <c r="K115" i="39"/>
  <c r="AB139" i="39"/>
  <c r="AL40" i="39"/>
  <c r="AI156" i="39"/>
  <c r="G172" i="39"/>
  <c r="K17" i="39"/>
  <c r="G35" i="39"/>
  <c r="AF190" i="39"/>
  <c r="AK101" i="39"/>
  <c r="G163" i="39"/>
  <c r="AM79" i="39"/>
  <c r="J36" i="39"/>
  <c r="J152" i="39"/>
  <c r="AJ179" i="39"/>
  <c r="I24" i="39"/>
  <c r="K38" i="39"/>
  <c r="K196" i="39"/>
  <c r="AN97" i="39"/>
  <c r="J131" i="39"/>
  <c r="AI31" i="39"/>
  <c r="AJ39" i="39"/>
  <c r="K175" i="39"/>
  <c r="AF147" i="39"/>
  <c r="L166" i="39"/>
  <c r="J132" i="39"/>
  <c r="AE148" i="39"/>
  <c r="AB175" i="39"/>
  <c r="AL130" i="39"/>
  <c r="AI35" i="39"/>
  <c r="AK90" i="39"/>
  <c r="AG132" i="39"/>
  <c r="AD189" i="39"/>
  <c r="AD72" i="39"/>
  <c r="AC209" i="39"/>
  <c r="AE194" i="39"/>
  <c r="G102" i="39"/>
  <c r="AL34" i="39"/>
  <c r="AF64" i="39"/>
  <c r="AF69" i="39"/>
  <c r="AN190" i="39"/>
  <c r="AI78" i="39"/>
  <c r="AI150" i="39"/>
  <c r="AF156" i="39"/>
  <c r="AD91" i="39"/>
  <c r="AE160" i="39"/>
  <c r="AK61" i="39"/>
  <c r="AL23" i="39"/>
  <c r="AM84" i="39"/>
  <c r="AB102" i="39"/>
  <c r="AF98" i="39"/>
  <c r="AF182" i="39"/>
  <c r="AK124" i="39"/>
  <c r="L117" i="39"/>
  <c r="K89" i="39"/>
  <c r="AL155" i="39"/>
  <c r="AN139" i="39"/>
  <c r="AC47" i="39"/>
  <c r="AL86" i="39"/>
  <c r="I30" i="39"/>
  <c r="AN180" i="39"/>
  <c r="AE27" i="39"/>
  <c r="AD44" i="39"/>
  <c r="J41" i="39"/>
  <c r="AI91" i="39"/>
  <c r="K112" i="39"/>
  <c r="AL205" i="39"/>
  <c r="AI133" i="39"/>
  <c r="AJ84" i="39"/>
  <c r="I56" i="39"/>
  <c r="AM146" i="39"/>
  <c r="AL194" i="39"/>
  <c r="AE22" i="39"/>
  <c r="K203" i="39"/>
  <c r="AJ65" i="39"/>
  <c r="AB40" i="39"/>
  <c r="L208" i="39"/>
  <c r="AK116" i="39"/>
  <c r="AM114" i="39"/>
  <c r="K92" i="39"/>
  <c r="AE92" i="39"/>
  <c r="AC130" i="39"/>
  <c r="K119" i="39"/>
  <c r="AF196" i="39"/>
  <c r="AE131" i="39"/>
  <c r="I174" i="39"/>
  <c r="AI106" i="39"/>
  <c r="AL148" i="39"/>
  <c r="AI203" i="39"/>
  <c r="AC190" i="39"/>
  <c r="K80" i="39"/>
  <c r="AL14" i="39"/>
  <c r="AC153" i="39"/>
  <c r="AB17" i="39"/>
  <c r="AJ102" i="39"/>
  <c r="AL101" i="39"/>
  <c r="H186" i="39"/>
  <c r="AG101" i="39"/>
  <c r="AL199" i="39"/>
  <c r="AL36" i="39"/>
  <c r="AD126" i="39"/>
  <c r="AB39" i="39"/>
  <c r="AD127" i="39"/>
  <c r="AK93" i="39"/>
  <c r="I186" i="39"/>
  <c r="I210" i="39"/>
  <c r="AD139" i="39"/>
  <c r="K35" i="39"/>
  <c r="AD26" i="39"/>
  <c r="H76" i="39"/>
  <c r="I208" i="39"/>
  <c r="AE58" i="39"/>
  <c r="AM53" i="39"/>
  <c r="AB180" i="39"/>
  <c r="AM170" i="39"/>
  <c r="AI92" i="39"/>
  <c r="G158" i="39"/>
  <c r="G87" i="39"/>
  <c r="AN157" i="39"/>
  <c r="AF206" i="39"/>
  <c r="H194" i="39"/>
  <c r="AL181" i="39"/>
  <c r="AE114" i="39"/>
  <c r="K194" i="39"/>
  <c r="I157" i="39"/>
  <c r="AI80" i="39"/>
  <c r="AF200" i="39"/>
  <c r="AJ160" i="39"/>
  <c r="AJ63" i="39"/>
  <c r="AD56" i="39"/>
  <c r="AL209" i="39"/>
  <c r="AL134" i="39"/>
  <c r="AB141" i="39"/>
  <c r="AL143" i="39"/>
  <c r="H40" i="39"/>
  <c r="AK170" i="39"/>
  <c r="AM165" i="39"/>
  <c r="AF186" i="39"/>
  <c r="K148" i="39"/>
  <c r="AM145" i="39"/>
  <c r="AD30" i="39"/>
  <c r="AK82" i="39"/>
  <c r="AI108" i="39"/>
  <c r="AK205" i="39"/>
  <c r="AM103" i="39"/>
  <c r="AM137" i="39"/>
  <c r="J70" i="39"/>
  <c r="AJ165" i="39"/>
  <c r="AJ25" i="39"/>
  <c r="AK13" i="39"/>
  <c r="AI191" i="39"/>
  <c r="AM70" i="39"/>
  <c r="I211" i="39"/>
  <c r="K201" i="39"/>
  <c r="AI167" i="39"/>
  <c r="AD13" i="39"/>
  <c r="I163" i="39"/>
  <c r="AF143" i="39"/>
  <c r="AJ104" i="39"/>
  <c r="AF25" i="39"/>
  <c r="AK201" i="39"/>
  <c r="AL127" i="39"/>
  <c r="AK150" i="39"/>
  <c r="AN193" i="39"/>
  <c r="AL147" i="39"/>
  <c r="AM160" i="39"/>
  <c r="K94" i="39"/>
  <c r="AF27" i="39"/>
  <c r="AM206" i="39"/>
  <c r="AN102" i="39"/>
  <c r="AG142" i="39"/>
  <c r="AE51" i="39"/>
  <c r="AF160" i="39"/>
  <c r="K137" i="39"/>
  <c r="K182" i="39"/>
  <c r="AB49" i="39"/>
  <c r="AM63" i="39"/>
  <c r="K206" i="39"/>
  <c r="H182" i="39"/>
  <c r="J103" i="39"/>
  <c r="AK51" i="39"/>
  <c r="K147" i="39"/>
  <c r="AF181" i="39"/>
  <c r="AM158" i="39"/>
  <c r="AE59" i="39"/>
  <c r="L98" i="39"/>
  <c r="L190" i="39"/>
  <c r="K73" i="39"/>
  <c r="AM150" i="39"/>
  <c r="AD178" i="39"/>
  <c r="H171" i="39"/>
  <c r="J133" i="39"/>
  <c r="J148" i="39"/>
  <c r="L146" i="39"/>
  <c r="AN147" i="39"/>
  <c r="AD32" i="39"/>
  <c r="G15" i="39"/>
  <c r="AD187" i="39"/>
  <c r="AD137" i="39"/>
  <c r="L159" i="39"/>
  <c r="J81" i="39"/>
  <c r="G26" i="39"/>
  <c r="AF201" i="39"/>
  <c r="K167" i="39"/>
  <c r="K25" i="39"/>
  <c r="AD165" i="39"/>
  <c r="AG150" i="39"/>
  <c r="H56" i="39"/>
  <c r="G23" i="39"/>
  <c r="AL126" i="39"/>
  <c r="AM109" i="39"/>
  <c r="AC33" i="39"/>
  <c r="AN171" i="39"/>
  <c r="AB188" i="39"/>
  <c r="AD188" i="39"/>
  <c r="AM59" i="39"/>
  <c r="G207" i="39"/>
  <c r="L211" i="39"/>
  <c r="L193" i="39"/>
  <c r="AM208" i="39"/>
  <c r="AI192" i="39"/>
  <c r="AN137" i="39"/>
  <c r="G169" i="39"/>
  <c r="AK184" i="39"/>
  <c r="AC128" i="39"/>
  <c r="J46" i="39"/>
  <c r="I180" i="39"/>
  <c r="K83" i="39"/>
  <c r="H43" i="39"/>
  <c r="AB50" i="39"/>
  <c r="AN108" i="39"/>
  <c r="K102" i="39"/>
  <c r="J27" i="39"/>
  <c r="AD46" i="39"/>
  <c r="AC150" i="39"/>
  <c r="H160" i="39"/>
  <c r="AE184" i="39"/>
  <c r="AF80" i="39"/>
  <c r="AI120" i="39"/>
  <c r="AK38" i="39"/>
  <c r="AM88" i="39"/>
  <c r="J120" i="39"/>
  <c r="AL77" i="39"/>
  <c r="AC178" i="39"/>
  <c r="AN178" i="39"/>
  <c r="I188" i="39"/>
  <c r="AN98" i="39"/>
  <c r="AD202" i="39"/>
  <c r="AF141" i="39"/>
  <c r="I182" i="39"/>
  <c r="G133" i="39"/>
  <c r="AE186" i="39"/>
  <c r="AJ22" i="39"/>
  <c r="H154" i="39"/>
  <c r="AD62" i="39"/>
  <c r="AL74" i="39"/>
  <c r="AI178" i="39"/>
  <c r="AE40" i="39"/>
  <c r="AF53" i="39"/>
  <c r="J57" i="39"/>
  <c r="AL97" i="39"/>
  <c r="AK48" i="39"/>
  <c r="G194" i="39"/>
  <c r="AF130" i="39"/>
  <c r="AC72" i="39"/>
  <c r="J180" i="39"/>
  <c r="AD147" i="39"/>
  <c r="AG210" i="39"/>
  <c r="AM169" i="39"/>
  <c r="L131" i="39"/>
  <c r="G192" i="39"/>
  <c r="I153" i="39"/>
  <c r="AM121" i="39"/>
  <c r="AL13" i="39"/>
  <c r="AL35" i="39"/>
  <c r="AE117" i="39"/>
  <c r="AC139" i="39"/>
  <c r="AK200" i="39"/>
  <c r="AN152" i="39"/>
  <c r="AF76" i="39"/>
  <c r="AJ115" i="39"/>
  <c r="I25" i="39"/>
  <c r="AK130" i="39"/>
  <c r="AE47" i="39"/>
  <c r="AF110" i="39"/>
  <c r="AG118" i="39"/>
  <c r="AD34" i="39"/>
  <c r="AM176" i="39"/>
  <c r="AL170" i="39"/>
  <c r="AM74" i="39"/>
  <c r="L112" i="39"/>
  <c r="L194" i="39"/>
  <c r="L122" i="39"/>
  <c r="I200" i="39"/>
  <c r="AM47" i="39"/>
  <c r="AF144" i="39"/>
  <c r="AB205" i="39"/>
  <c r="I88" i="39"/>
  <c r="G159" i="39"/>
  <c r="AG157" i="39"/>
  <c r="AB167" i="39"/>
  <c r="AK165" i="39"/>
  <c r="G198" i="39"/>
  <c r="G59" i="39"/>
  <c r="AN154" i="39"/>
  <c r="AB31" i="39"/>
  <c r="AF13" i="39"/>
  <c r="AD171" i="39"/>
  <c r="AF24" i="39"/>
  <c r="L172" i="39"/>
  <c r="G142" i="39"/>
  <c r="AE33" i="39"/>
  <c r="AM108" i="39"/>
  <c r="I166" i="39"/>
  <c r="J211" i="39"/>
  <c r="AB136" i="39"/>
  <c r="AB22" i="39"/>
  <c r="AK44" i="39"/>
  <c r="K159" i="39"/>
  <c r="AG207" i="39"/>
  <c r="AL112" i="39"/>
  <c r="AB112" i="39"/>
  <c r="AI54" i="39"/>
  <c r="H144" i="39"/>
  <c r="AC136" i="39"/>
  <c r="K125" i="39"/>
  <c r="I18" i="39"/>
  <c r="J156" i="39"/>
  <c r="AC40" i="39"/>
  <c r="AB152" i="39"/>
  <c r="AM33" i="39"/>
  <c r="AI74" i="39"/>
  <c r="AJ119" i="39"/>
  <c r="G205" i="39"/>
  <c r="AD87" i="39"/>
  <c r="J44" i="39"/>
  <c r="AM148" i="39"/>
  <c r="J26" i="39"/>
  <c r="AG193" i="39"/>
  <c r="H73" i="39"/>
  <c r="AI122" i="39"/>
  <c r="AD181" i="39"/>
  <c r="AN100" i="39"/>
  <c r="AJ19" i="39"/>
  <c r="J71" i="39"/>
  <c r="AB36" i="39"/>
  <c r="AI132" i="39"/>
  <c r="AI145" i="39"/>
  <c r="AE175" i="39"/>
  <c r="L205" i="39"/>
  <c r="AI90" i="39"/>
  <c r="AJ132" i="39"/>
  <c r="H132" i="39"/>
  <c r="AB30" i="39"/>
  <c r="AC152" i="39"/>
  <c r="AC210" i="39"/>
  <c r="AD205" i="39"/>
  <c r="AD103" i="39"/>
  <c r="J74" i="39"/>
  <c r="H22" i="39"/>
  <c r="H128" i="39"/>
  <c r="AE197" i="39"/>
  <c r="I64" i="39"/>
  <c r="H204" i="39"/>
  <c r="AF83" i="39"/>
  <c r="AK77" i="39"/>
  <c r="AL39" i="39"/>
  <c r="AF108" i="39"/>
  <c r="AK122" i="39"/>
  <c r="H121" i="39"/>
  <c r="AL182" i="39"/>
  <c r="K32" i="39"/>
  <c r="G99" i="39"/>
  <c r="AF161" i="39"/>
  <c r="AB119" i="39"/>
  <c r="I52" i="39"/>
  <c r="AF39" i="39"/>
  <c r="I78" i="39"/>
  <c r="L100" i="39"/>
  <c r="AM123" i="39"/>
  <c r="I98" i="39"/>
  <c r="AJ55" i="39"/>
  <c r="AJ207" i="39"/>
  <c r="AD95" i="39"/>
  <c r="AC55" i="39"/>
  <c r="L145" i="39"/>
  <c r="I53" i="39"/>
  <c r="AM105" i="39"/>
  <c r="AE14" i="39"/>
  <c r="AM119" i="39"/>
  <c r="AJ153" i="39"/>
  <c r="L168" i="39"/>
  <c r="AB132" i="39"/>
  <c r="AM104" i="39"/>
  <c r="AD166" i="39"/>
  <c r="AC164" i="39"/>
  <c r="AB150" i="39"/>
  <c r="J17" i="39"/>
  <c r="G160" i="39"/>
  <c r="K29" i="39"/>
  <c r="H82" i="39"/>
  <c r="H61" i="39"/>
  <c r="AF122" i="39"/>
  <c r="AK25" i="39"/>
  <c r="AF12" i="39"/>
  <c r="G17" i="39"/>
  <c r="AG127" i="39"/>
  <c r="I83" i="39"/>
  <c r="AB86" i="39"/>
  <c r="I164" i="39"/>
  <c r="H123" i="39"/>
  <c r="AB45" i="39"/>
  <c r="AE86" i="39"/>
  <c r="AB135" i="39"/>
  <c r="AC74" i="39"/>
  <c r="AB106" i="39"/>
  <c r="K124" i="39"/>
  <c r="AD52" i="39"/>
  <c r="G208" i="39"/>
  <c r="AM13" i="39"/>
  <c r="AN126" i="39"/>
  <c r="AF71" i="39"/>
  <c r="I132" i="39"/>
  <c r="AI72" i="39"/>
  <c r="AL41" i="39"/>
  <c r="H98" i="39"/>
  <c r="AK128" i="39"/>
  <c r="AL28" i="39"/>
  <c r="K146" i="39"/>
  <c r="J33" i="39"/>
  <c r="AI15" i="39"/>
  <c r="AJ71" i="39"/>
  <c r="H99" i="39"/>
  <c r="K160" i="39"/>
  <c r="AG148" i="39"/>
  <c r="AD36" i="39"/>
  <c r="AJ106" i="39"/>
  <c r="AC70" i="39"/>
  <c r="AF167" i="39"/>
  <c r="K172" i="39"/>
  <c r="AF159" i="39"/>
  <c r="K208" i="39"/>
  <c r="J90" i="39"/>
  <c r="AC181" i="39"/>
  <c r="J86" i="39"/>
  <c r="AC176" i="39"/>
  <c r="H111" i="39"/>
  <c r="J112" i="39"/>
  <c r="K135" i="39"/>
  <c r="AI190" i="39"/>
  <c r="J116" i="39"/>
  <c r="AI44" i="39"/>
  <c r="AK68" i="39"/>
  <c r="G100" i="39"/>
  <c r="J105" i="39"/>
  <c r="H20" i="39"/>
  <c r="J45" i="39"/>
  <c r="G130" i="39"/>
  <c r="AD130" i="39"/>
  <c r="G131" i="39"/>
  <c r="K127" i="39"/>
  <c r="AL180" i="39"/>
  <c r="H94" i="39"/>
  <c r="I104" i="39"/>
  <c r="K152" i="39"/>
  <c r="AI204" i="39"/>
  <c r="AI67" i="39"/>
  <c r="J186" i="39"/>
  <c r="AD154" i="39"/>
  <c r="AD176" i="39"/>
  <c r="AB16" i="39"/>
  <c r="AJ62" i="39"/>
  <c r="AG170" i="39"/>
  <c r="AF28" i="39"/>
  <c r="AM91" i="39"/>
  <c r="L209" i="39"/>
  <c r="AM22" i="39"/>
  <c r="AE122" i="39"/>
  <c r="AE83" i="39"/>
  <c r="K88" i="39"/>
  <c r="H34" i="39"/>
  <c r="AJ187" i="39"/>
  <c r="AM136" i="39"/>
  <c r="AI109" i="39"/>
  <c r="AM71" i="39"/>
  <c r="AD101" i="39"/>
  <c r="AE24" i="39"/>
  <c r="AB60" i="39"/>
  <c r="J30" i="39"/>
  <c r="AD191" i="39"/>
  <c r="AM188" i="39"/>
  <c r="AM35" i="39"/>
  <c r="AC28" i="39"/>
  <c r="G81" i="39"/>
  <c r="AI55" i="39"/>
  <c r="AC149" i="39"/>
  <c r="AD57" i="39"/>
  <c r="AB92" i="39"/>
  <c r="AF93" i="39"/>
  <c r="AM27" i="39"/>
  <c r="I126" i="39"/>
  <c r="AI76" i="39"/>
  <c r="G67" i="39"/>
  <c r="G92" i="39"/>
  <c r="K110" i="39"/>
  <c r="AC79" i="39"/>
  <c r="L171" i="39"/>
  <c r="AF19" i="39"/>
  <c r="AC172" i="39"/>
  <c r="I158" i="39"/>
  <c r="AC95" i="39"/>
  <c r="K100" i="39"/>
  <c r="L203" i="39"/>
  <c r="H176" i="39"/>
  <c r="AF205" i="39"/>
  <c r="J111" i="39"/>
  <c r="J49" i="39"/>
  <c r="AM198" i="39"/>
  <c r="AK106" i="39"/>
  <c r="AD59" i="39"/>
  <c r="AN169" i="39"/>
  <c r="I170" i="39"/>
  <c r="H180" i="39"/>
  <c r="AF204" i="39"/>
  <c r="AC202" i="39"/>
  <c r="AJ23" i="39"/>
  <c r="AJ205" i="39"/>
  <c r="AI183" i="39"/>
  <c r="AB43" i="39"/>
  <c r="AF180" i="39"/>
  <c r="I177" i="39"/>
  <c r="G41" i="39"/>
  <c r="AC38" i="39"/>
  <c r="L136" i="39"/>
  <c r="AJ171" i="39"/>
  <c r="AB98" i="39"/>
  <c r="AC50" i="39"/>
  <c r="AI189" i="39"/>
  <c r="J192" i="39"/>
  <c r="H80" i="39"/>
  <c r="H127" i="39"/>
  <c r="J62" i="39"/>
  <c r="AG177" i="39"/>
  <c r="J50" i="39"/>
  <c r="AB123" i="39"/>
  <c r="K34" i="39"/>
  <c r="AC45" i="39"/>
  <c r="AJ110" i="39"/>
  <c r="AF210" i="39"/>
  <c r="AE120" i="39"/>
  <c r="J95" i="39"/>
  <c r="AB67" i="39"/>
  <c r="AE149" i="39"/>
  <c r="AF117" i="39"/>
  <c r="AI184" i="39"/>
  <c r="AC18" i="39"/>
  <c r="H157" i="39"/>
  <c r="AM195" i="39"/>
  <c r="AN196" i="39"/>
  <c r="AK14" i="39"/>
  <c r="AJ61" i="39"/>
  <c r="AC175" i="39"/>
  <c r="AE159" i="39"/>
  <c r="H135" i="39"/>
  <c r="AI180" i="39"/>
  <c r="AM153" i="39"/>
  <c r="AD153" i="39"/>
  <c r="AC98" i="39"/>
  <c r="I205" i="39"/>
  <c r="AK206" i="39"/>
  <c r="I28" i="39"/>
  <c r="AM17" i="39"/>
  <c r="AI182" i="39"/>
  <c r="AE182" i="39"/>
  <c r="K161" i="39"/>
  <c r="AM29" i="39"/>
  <c r="AL46" i="39"/>
  <c r="AF16" i="39"/>
  <c r="H211" i="39"/>
  <c r="I110" i="39"/>
  <c r="AE75" i="39"/>
  <c r="AL25" i="39"/>
  <c r="AK21" i="39"/>
  <c r="G19" i="39"/>
  <c r="AN155" i="39"/>
  <c r="AE181" i="39"/>
  <c r="AB137" i="39"/>
  <c r="L107" i="39"/>
  <c r="L187" i="39"/>
  <c r="AL45" i="39"/>
  <c r="AG119" i="39"/>
  <c r="G57" i="39"/>
  <c r="I79" i="39"/>
  <c r="AL191" i="39"/>
  <c r="AC44" i="39"/>
  <c r="AK33" i="39"/>
  <c r="AJ35" i="39"/>
  <c r="I175" i="39"/>
  <c r="AG134" i="39"/>
  <c r="H165" i="39"/>
  <c r="AE55" i="39"/>
  <c r="AL166" i="39"/>
  <c r="AM181" i="39"/>
  <c r="AE54" i="39"/>
  <c r="K72" i="39"/>
  <c r="G50" i="39"/>
  <c r="G165" i="39"/>
  <c r="L127" i="39"/>
  <c r="L142" i="39"/>
  <c r="AK148" i="39"/>
  <c r="AC20" i="39"/>
  <c r="AI185" i="39"/>
  <c r="AD66" i="39"/>
  <c r="I124" i="39"/>
  <c r="I44" i="39"/>
  <c r="AD160" i="39"/>
  <c r="AI30" i="39"/>
  <c r="AM131" i="39"/>
  <c r="I131" i="39"/>
  <c r="H147" i="39"/>
  <c r="AL111" i="39"/>
  <c r="AG147" i="39"/>
  <c r="AM52" i="39"/>
  <c r="I114" i="39"/>
  <c r="AG143" i="39"/>
  <c r="AM154" i="39"/>
  <c r="H116" i="39"/>
  <c r="AK75" i="39"/>
  <c r="AD150" i="39"/>
  <c r="J154" i="39"/>
  <c r="AC206" i="39"/>
  <c r="K181" i="39"/>
  <c r="AJ141" i="39"/>
  <c r="I91" i="39"/>
  <c r="AB142" i="39"/>
  <c r="AM62" i="39"/>
  <c r="AE157" i="39"/>
  <c r="AD152" i="39"/>
  <c r="AN150" i="39"/>
  <c r="AI186" i="39"/>
  <c r="J179" i="39"/>
  <c r="AL193" i="39"/>
  <c r="I69" i="39"/>
  <c r="AE97" i="39"/>
  <c r="J47" i="39"/>
  <c r="AE144" i="39"/>
  <c r="AI127" i="39"/>
  <c r="AM186" i="39"/>
  <c r="AG158" i="39"/>
  <c r="AC141" i="39"/>
  <c r="AL98" i="39"/>
  <c r="AD121" i="39"/>
  <c r="AD94" i="39"/>
  <c r="AJ194" i="39"/>
  <c r="I14" i="39"/>
  <c r="AL188" i="39"/>
  <c r="AI142" i="39"/>
  <c r="AB75" i="39"/>
  <c r="AK16" i="39"/>
  <c r="G115" i="39"/>
  <c r="AL172" i="39"/>
  <c r="AL128" i="39"/>
  <c r="AC180" i="39"/>
  <c r="K48" i="39"/>
  <c r="I73" i="39"/>
  <c r="AI29" i="39"/>
  <c r="AJ203" i="39"/>
  <c r="H187" i="39"/>
  <c r="K184" i="39"/>
  <c r="AF23" i="39"/>
  <c r="AL44" i="39"/>
  <c r="J115" i="39"/>
  <c r="G55" i="39"/>
  <c r="AM37" i="39"/>
  <c r="AJ24" i="39"/>
  <c r="J198" i="39"/>
  <c r="AC80" i="39"/>
  <c r="J150" i="39"/>
  <c r="AF134" i="39"/>
  <c r="AI58" i="39"/>
  <c r="AK197" i="39"/>
  <c r="AE136" i="39"/>
  <c r="AB13" i="39"/>
  <c r="L124" i="39"/>
  <c r="K168" i="39"/>
  <c r="AB80" i="39"/>
  <c r="I58" i="39"/>
  <c r="AE133" i="39"/>
  <c r="AK102" i="39"/>
  <c r="AE202" i="39"/>
  <c r="AJ100" i="39"/>
  <c r="AF148" i="39"/>
  <c r="AN167" i="39"/>
  <c r="AK50" i="39"/>
  <c r="J145" i="39"/>
  <c r="G202" i="39"/>
  <c r="AI116" i="39"/>
  <c r="AL17" i="39"/>
  <c r="AL136" i="39"/>
  <c r="H45" i="39"/>
  <c r="L125" i="39"/>
  <c r="AJ66" i="39"/>
  <c r="G179" i="39"/>
  <c r="AJ81" i="39"/>
  <c r="G65" i="39"/>
  <c r="AE26" i="39"/>
  <c r="AK134" i="39"/>
  <c r="AC114" i="39"/>
  <c r="AL15" i="39"/>
  <c r="H30" i="39"/>
  <c r="I40" i="39"/>
  <c r="AI21" i="39"/>
  <c r="G188" i="39"/>
  <c r="I137" i="39"/>
  <c r="AB53" i="39"/>
  <c r="AE169" i="39"/>
  <c r="K103" i="39"/>
  <c r="AE201" i="39"/>
  <c r="AM95" i="39"/>
  <c r="AI95" i="39"/>
  <c r="AE183" i="39"/>
  <c r="AM143" i="39"/>
  <c r="AB38" i="39"/>
  <c r="K12" i="39"/>
  <c r="AB126" i="39"/>
  <c r="AJ40" i="39"/>
  <c r="L150" i="39"/>
  <c r="AE73" i="39"/>
  <c r="G121" i="39"/>
  <c r="H193" i="39"/>
  <c r="L113" i="39"/>
  <c r="J174" i="39"/>
  <c r="AF152" i="39"/>
  <c r="I146" i="39"/>
  <c r="I138" i="39"/>
  <c r="AF185" i="39"/>
  <c r="J143" i="39"/>
  <c r="H69" i="39"/>
  <c r="AM156" i="39"/>
  <c r="AE124" i="39"/>
  <c r="I156" i="39"/>
  <c r="AM205" i="39"/>
  <c r="AC108" i="39"/>
  <c r="AC179" i="39"/>
  <c r="AG167" i="39"/>
  <c r="K31" i="39"/>
  <c r="AM184" i="39"/>
  <c r="AE155" i="39"/>
  <c r="L167" i="39"/>
  <c r="AI43" i="39"/>
  <c r="L156" i="39"/>
  <c r="AC100" i="39"/>
  <c r="K142" i="39"/>
  <c r="AK209" i="39"/>
  <c r="AG145" i="39"/>
  <c r="H200" i="39"/>
  <c r="J48" i="39"/>
  <c r="AN142" i="39"/>
  <c r="H153" i="39"/>
  <c r="AM90" i="39"/>
  <c r="AM126" i="39"/>
  <c r="AK192" i="39"/>
  <c r="G148" i="39"/>
  <c r="AK166" i="39"/>
  <c r="L196" i="39"/>
  <c r="AD109" i="39"/>
  <c r="AI195" i="39"/>
  <c r="K19" i="39"/>
  <c r="AC92" i="39"/>
  <c r="AC93" i="39"/>
  <c r="J18" i="39"/>
  <c r="AF111" i="39"/>
  <c r="AL32" i="39"/>
  <c r="AN202" i="39"/>
  <c r="AI93" i="39"/>
  <c r="AG122" i="39"/>
  <c r="AC37" i="39"/>
  <c r="AK28" i="39"/>
  <c r="AM172" i="39"/>
  <c r="AF38" i="39"/>
  <c r="AK47" i="39"/>
  <c r="G80" i="39"/>
  <c r="AF150" i="39"/>
  <c r="AI163" i="39"/>
  <c r="AB128" i="39"/>
  <c r="AG181" i="39"/>
  <c r="AM58" i="39"/>
  <c r="AD33" i="39"/>
  <c r="AD169" i="39"/>
  <c r="AB178" i="39"/>
  <c r="AB83" i="39"/>
  <c r="AD113" i="39"/>
  <c r="AC15" i="39"/>
  <c r="AI62" i="39"/>
  <c r="AK203" i="39"/>
  <c r="AE61" i="39"/>
  <c r="H15" i="39"/>
  <c r="AG110" i="39"/>
  <c r="AJ196" i="39"/>
  <c r="AM56" i="39"/>
  <c r="L109" i="39"/>
  <c r="AB115" i="39"/>
  <c r="AM189" i="39"/>
  <c r="AM122" i="39"/>
  <c r="I85" i="39"/>
  <c r="AC66" i="39"/>
  <c r="G125" i="39"/>
  <c r="AN172" i="39"/>
  <c r="AC122" i="39"/>
  <c r="AK136" i="39"/>
  <c r="J40" i="39"/>
  <c r="J117" i="39"/>
  <c r="AM152" i="39"/>
  <c r="K133" i="39"/>
  <c r="G137" i="39"/>
  <c r="AE45" i="39"/>
  <c r="AL19" i="39"/>
  <c r="L139" i="39"/>
  <c r="G180" i="39"/>
  <c r="L183" i="39"/>
  <c r="AG103" i="39"/>
  <c r="AG123" i="39"/>
  <c r="AI57" i="39"/>
  <c r="I136" i="39"/>
  <c r="AL30" i="39"/>
  <c r="H120" i="39"/>
  <c r="AL76" i="39"/>
  <c r="J190" i="39"/>
  <c r="K44" i="39"/>
  <c r="AJ169" i="39"/>
  <c r="AL64" i="39"/>
  <c r="AN138" i="39"/>
  <c r="K86" i="39"/>
  <c r="AD141" i="39"/>
  <c r="J124" i="39"/>
  <c r="I26" i="39"/>
  <c r="AM51" i="39"/>
  <c r="L108" i="39"/>
  <c r="AJ168" i="39"/>
  <c r="AE119" i="39"/>
  <c r="AN210" i="39"/>
  <c r="AD71" i="39"/>
  <c r="AG128" i="39"/>
  <c r="L97" i="39"/>
  <c r="AG154" i="39"/>
  <c r="AJ82" i="39"/>
  <c r="H106" i="39"/>
  <c r="AD80" i="39"/>
  <c r="AD199" i="39"/>
  <c r="AD41" i="39"/>
  <c r="AK168" i="39"/>
  <c r="K15" i="39"/>
  <c r="H70" i="39"/>
  <c r="AK20" i="39"/>
  <c r="AL100" i="39"/>
  <c r="AI188" i="39"/>
  <c r="K128" i="39"/>
  <c r="AI152" i="39"/>
  <c r="AI77" i="39"/>
  <c r="AE207" i="39"/>
  <c r="G39" i="39"/>
  <c r="AI143" i="39"/>
  <c r="AF42" i="39"/>
  <c r="G31" i="39"/>
  <c r="K13" i="39"/>
  <c r="L179" i="39"/>
  <c r="AF166" i="39"/>
  <c r="J20" i="39"/>
  <c r="G21" i="39"/>
  <c r="K121" i="39"/>
  <c r="G189" i="39"/>
  <c r="AK56" i="39"/>
  <c r="AM171" i="39"/>
  <c r="AI20" i="39"/>
  <c r="AE170" i="39"/>
  <c r="AF132" i="39"/>
  <c r="J12" i="39"/>
  <c r="AJ197" i="39"/>
  <c r="L163" i="39"/>
  <c r="AG204" i="39"/>
  <c r="AK92" i="39"/>
  <c r="AB68" i="39"/>
  <c r="AL60" i="39"/>
  <c r="AF121" i="39"/>
  <c r="AC177" i="39"/>
  <c r="H72" i="39"/>
  <c r="AD58" i="39"/>
  <c r="J85" i="39"/>
  <c r="AL141" i="39"/>
  <c r="AM175" i="39"/>
  <c r="K33" i="39"/>
  <c r="AE62" i="39"/>
  <c r="AI56" i="39"/>
  <c r="H57" i="39"/>
  <c r="AM201" i="39"/>
  <c r="AD51" i="39"/>
  <c r="AK178" i="39"/>
  <c r="AM141" i="39"/>
  <c r="I70" i="39"/>
  <c r="AJ79" i="39"/>
  <c r="AM26" i="39"/>
  <c r="AD39" i="39"/>
  <c r="K46" i="39"/>
  <c r="H159" i="39"/>
  <c r="AD83" i="39"/>
  <c r="H54" i="39"/>
  <c r="I185" i="39"/>
  <c r="K59" i="39"/>
  <c r="AD97" i="39"/>
  <c r="AM45" i="39"/>
  <c r="I19" i="39"/>
  <c r="AK55" i="39"/>
  <c r="H125" i="39"/>
  <c r="AE39" i="39"/>
  <c r="AD164" i="39"/>
  <c r="AF97" i="39"/>
  <c r="AB47" i="39"/>
  <c r="AC159" i="39"/>
  <c r="AL57" i="39"/>
  <c r="L110" i="39"/>
  <c r="AD65" i="39"/>
  <c r="AE16" i="39"/>
  <c r="AF81" i="39"/>
  <c r="AE34" i="39"/>
  <c r="AJ156" i="39"/>
  <c r="K76" i="39"/>
  <c r="AJ94" i="39"/>
  <c r="J203" i="39"/>
  <c r="AF17" i="39"/>
  <c r="I31" i="39"/>
  <c r="H81" i="39"/>
  <c r="AB208" i="39"/>
  <c r="AI137" i="39"/>
  <c r="I34" i="39"/>
  <c r="AC193" i="39"/>
  <c r="K122" i="39"/>
  <c r="AK208" i="39"/>
  <c r="AN208" i="39"/>
  <c r="AB94" i="39"/>
  <c r="G127" i="39"/>
  <c r="AI130" i="39"/>
  <c r="I130" i="39"/>
  <c r="AI99" i="39"/>
  <c r="AI28" i="39"/>
  <c r="AC146" i="39"/>
  <c r="AD45" i="39"/>
  <c r="H145" i="39"/>
  <c r="L176" i="39"/>
  <c r="AI210" i="39"/>
  <c r="I179" i="39"/>
  <c r="AJ181" i="39"/>
  <c r="AI148" i="39"/>
  <c r="AF168" i="39"/>
  <c r="AF45" i="39"/>
  <c r="J42" i="39"/>
  <c r="J31" i="39"/>
  <c r="AI19" i="39"/>
  <c r="L96" i="39"/>
  <c r="AB124" i="39"/>
  <c r="AC156" i="39"/>
  <c r="L119" i="39"/>
  <c r="AL61" i="39"/>
  <c r="AM75" i="39"/>
  <c r="AE74" i="39"/>
  <c r="AC56" i="39"/>
  <c r="L102" i="39"/>
  <c r="K66" i="39"/>
  <c r="AF106" i="39"/>
  <c r="AE134" i="39"/>
  <c r="AB203" i="39"/>
  <c r="AC184" i="39"/>
  <c r="AI18" i="39"/>
  <c r="AM99" i="39"/>
  <c r="K51" i="39"/>
  <c r="AM203" i="39"/>
  <c r="AC81" i="39"/>
  <c r="K189" i="39"/>
  <c r="J141" i="39"/>
  <c r="AI193" i="39"/>
  <c r="AI75" i="39"/>
  <c r="AI205" i="39"/>
  <c r="AB165" i="39"/>
  <c r="AD186" i="39"/>
  <c r="G209" i="39"/>
  <c r="AJ31" i="39"/>
  <c r="AI115" i="39"/>
  <c r="AK71" i="39"/>
  <c r="AN166" i="39"/>
  <c r="AI84" i="39"/>
  <c r="AF18" i="39"/>
  <c r="G186" i="39"/>
  <c r="J200" i="39"/>
  <c r="G94" i="39"/>
  <c r="AK121" i="39"/>
  <c r="AM77" i="39"/>
  <c r="L189" i="39"/>
  <c r="AD47" i="39"/>
  <c r="AF51" i="39"/>
  <c r="K95" i="39"/>
  <c r="AK167" i="39"/>
  <c r="AI68" i="39"/>
  <c r="AN109" i="39"/>
  <c r="AJ80" i="39"/>
  <c r="AM87" i="39"/>
  <c r="G47" i="39"/>
  <c r="AD135" i="39"/>
  <c r="AJ143" i="39"/>
  <c r="L118" i="39"/>
  <c r="L162" i="39"/>
  <c r="G156" i="39"/>
  <c r="AN170" i="39"/>
  <c r="AL84" i="39"/>
  <c r="H202" i="39"/>
  <c r="AI164" i="39"/>
  <c r="K207" i="39"/>
  <c r="AB34" i="39"/>
  <c r="AF192" i="39"/>
  <c r="AJ149" i="39"/>
  <c r="G164" i="39"/>
  <c r="AC43" i="39"/>
  <c r="AJ124" i="39"/>
  <c r="I55" i="39"/>
  <c r="AG149" i="39"/>
  <c r="AF94" i="39"/>
  <c r="K49" i="39"/>
  <c r="K52" i="39"/>
  <c r="I192" i="39"/>
  <c r="J153" i="39"/>
  <c r="AJ97" i="39"/>
  <c r="H146" i="39"/>
  <c r="AE82" i="39"/>
  <c r="G134" i="39"/>
  <c r="I184" i="39"/>
  <c r="AE95" i="39"/>
  <c r="AF31" i="39"/>
  <c r="AD122" i="39"/>
  <c r="AG160" i="39"/>
  <c r="AL176" i="39"/>
  <c r="AE198" i="39"/>
  <c r="AC63" i="39"/>
  <c r="AE67" i="39"/>
  <c r="AF126" i="39"/>
  <c r="AM163" i="39"/>
  <c r="AB154" i="39"/>
  <c r="AM28" i="39"/>
  <c r="H179" i="39"/>
  <c r="AB197" i="39"/>
  <c r="AK181" i="39"/>
  <c r="AB89" i="39"/>
  <c r="L101" i="39"/>
  <c r="AF68" i="39"/>
  <c r="AB69" i="39"/>
  <c r="AK104" i="39"/>
  <c r="AE165" i="39"/>
  <c r="AB21" i="39"/>
  <c r="AI83" i="39"/>
  <c r="L207" i="39"/>
  <c r="H55" i="39"/>
  <c r="AC157" i="39"/>
  <c r="AI128" i="39"/>
  <c r="G76" i="39"/>
  <c r="AL37" i="39"/>
  <c r="AF63" i="39"/>
  <c r="K170" i="39"/>
  <c r="AB87" i="39"/>
  <c r="AM159" i="39"/>
  <c r="AG186" i="39"/>
  <c r="J102" i="39"/>
  <c r="H21" i="39"/>
  <c r="AC62" i="39"/>
  <c r="AL27" i="39"/>
  <c r="AE13" i="39"/>
  <c r="I27" i="39"/>
  <c r="G64" i="39"/>
  <c r="AE138" i="39"/>
  <c r="AF102" i="39"/>
  <c r="AJ34" i="39"/>
  <c r="J56" i="39"/>
  <c r="G68" i="39"/>
  <c r="L192" i="39"/>
  <c r="H136" i="39"/>
  <c r="AK59" i="39"/>
  <c r="AJ126" i="39"/>
  <c r="AF197" i="39"/>
  <c r="K136" i="39"/>
  <c r="AK196" i="39"/>
  <c r="AB110" i="39"/>
  <c r="AI52" i="39"/>
  <c r="AE41" i="39"/>
  <c r="AG104" i="39"/>
  <c r="L143" i="39"/>
  <c r="H163" i="39"/>
  <c r="AF60" i="39"/>
  <c r="K155" i="39"/>
  <c r="AM115" i="39"/>
  <c r="I33" i="39"/>
  <c r="AN122" i="39"/>
  <c r="J61" i="39"/>
  <c r="G168" i="39"/>
  <c r="AJ32" i="39"/>
  <c r="G187" i="39"/>
  <c r="AM32" i="39"/>
  <c r="AC183" i="39"/>
  <c r="AI199" i="39"/>
  <c r="G86" i="39"/>
  <c r="AG144" i="39"/>
  <c r="AJ117" i="39"/>
  <c r="AI149" i="39"/>
  <c r="AC19" i="39"/>
  <c r="AK172" i="39"/>
  <c r="AB66" i="39"/>
  <c r="J89" i="39"/>
  <c r="AG156" i="39"/>
  <c r="K166" i="39"/>
  <c r="AD92" i="39"/>
  <c r="K77" i="39"/>
  <c r="AF79" i="39"/>
  <c r="I204" i="39"/>
  <c r="AD21" i="39"/>
  <c r="G60" i="39"/>
  <c r="AC144" i="39"/>
  <c r="AJ26" i="39"/>
  <c r="AF99" i="39"/>
  <c r="AC54" i="39"/>
  <c r="AB109" i="39"/>
  <c r="L129" i="39"/>
  <c r="G190" i="39"/>
  <c r="AM116" i="39"/>
  <c r="AI134" i="39"/>
  <c r="AN156" i="39"/>
  <c r="I47" i="39"/>
  <c r="AJ59" i="39"/>
  <c r="AC41" i="39"/>
  <c r="AM102" i="39"/>
  <c r="AC22" i="39"/>
  <c r="AI155" i="39"/>
  <c r="AE143" i="39"/>
  <c r="AJ138" i="39"/>
  <c r="AB163" i="39"/>
  <c r="J149" i="39"/>
  <c r="AF33" i="39"/>
  <c r="H203" i="39"/>
  <c r="AD14" i="39"/>
  <c r="AE15" i="39"/>
  <c r="AN188" i="39"/>
  <c r="AN186" i="39"/>
  <c r="AJ103" i="39"/>
  <c r="AC16" i="39"/>
  <c r="AI40" i="39"/>
  <c r="G176" i="39"/>
  <c r="AN123" i="39"/>
  <c r="G82" i="39"/>
  <c r="AF203" i="39"/>
  <c r="AE100" i="39"/>
  <c r="H126" i="39"/>
  <c r="AJ49" i="39"/>
  <c r="AJ125" i="39"/>
  <c r="AN124" i="39"/>
  <c r="AN127" i="39"/>
  <c r="AF136" i="39"/>
  <c r="AM155" i="39"/>
  <c r="AC174" i="39"/>
  <c r="AD43" i="39"/>
  <c r="I127" i="39"/>
  <c r="AK137" i="39"/>
  <c r="AI24" i="39"/>
  <c r="AK108" i="39"/>
  <c r="AG140" i="39"/>
  <c r="AI196" i="39"/>
  <c r="AF48" i="39"/>
  <c r="AJ190" i="39"/>
  <c r="J32" i="39"/>
  <c r="I120" i="39"/>
  <c r="I49" i="39"/>
  <c r="AI201" i="39"/>
  <c r="H100" i="39"/>
  <c r="AD177" i="39"/>
  <c r="AJ93" i="39"/>
  <c r="AI69" i="39"/>
  <c r="I203" i="39"/>
  <c r="AB116" i="39"/>
  <c r="G193" i="39"/>
  <c r="G34" i="39"/>
  <c r="AN177" i="39"/>
  <c r="AD35" i="39"/>
  <c r="AG163" i="39"/>
  <c r="I100" i="39"/>
  <c r="AG176" i="39"/>
  <c r="AK159" i="39"/>
  <c r="AK164" i="39"/>
  <c r="J189" i="39"/>
  <c r="J113" i="39"/>
  <c r="I196" i="39"/>
  <c r="AF30" i="39"/>
  <c r="AM127" i="39"/>
  <c r="AJ47" i="39"/>
  <c r="AC12" i="39"/>
  <c r="AL179" i="39"/>
  <c r="L184" i="39"/>
  <c r="AE125" i="39"/>
  <c r="J144" i="39"/>
  <c r="J34" i="39"/>
  <c r="K101" i="39"/>
  <c r="AN129" i="39"/>
  <c r="AB143" i="39"/>
  <c r="G108" i="39"/>
  <c r="AB62" i="39"/>
  <c r="AJ188" i="39"/>
  <c r="AK157" i="39"/>
  <c r="AB97" i="39"/>
  <c r="AC126" i="39"/>
  <c r="G152" i="39"/>
  <c r="K79" i="39"/>
  <c r="I172" i="39"/>
  <c r="I178" i="39"/>
  <c r="AN130" i="39"/>
  <c r="AI114" i="39"/>
  <c r="AJ68" i="39"/>
  <c r="AK142" i="39"/>
  <c r="AG106" i="39"/>
  <c r="J16" i="39"/>
  <c r="H205" i="39"/>
  <c r="J65" i="39"/>
  <c r="I38" i="39"/>
  <c r="AD144" i="39"/>
  <c r="AK179" i="39"/>
  <c r="AC102" i="39"/>
  <c r="AC201" i="39"/>
  <c r="AL31" i="39"/>
  <c r="AM20" i="39"/>
  <c r="AM194" i="39"/>
  <c r="AD132" i="39"/>
  <c r="I89" i="39"/>
  <c r="AM199" i="39"/>
  <c r="AL201" i="39"/>
  <c r="J98" i="39"/>
  <c r="AK43" i="39"/>
  <c r="H102" i="39"/>
  <c r="AC35" i="39"/>
  <c r="AE153" i="39"/>
  <c r="K116" i="39"/>
  <c r="I134" i="39"/>
  <c r="AL139" i="39"/>
  <c r="I111" i="39"/>
  <c r="G48" i="39"/>
  <c r="AC86" i="39"/>
  <c r="K150" i="39"/>
  <c r="AL42" i="39"/>
  <c r="AE112" i="39"/>
  <c r="L165" i="39"/>
  <c r="AL133" i="39"/>
  <c r="AJ191" i="39"/>
  <c r="L197" i="39"/>
  <c r="AI154" i="39"/>
  <c r="AK112" i="39"/>
  <c r="AJ36" i="39"/>
  <c r="AL24" i="39"/>
  <c r="AK185" i="39"/>
  <c r="AF62" i="39"/>
  <c r="AG161" i="39"/>
  <c r="AJ89" i="39"/>
  <c r="AJ204" i="39"/>
  <c r="G54" i="39"/>
  <c r="AE30" i="39"/>
  <c r="H92" i="39"/>
  <c r="AL29" i="39"/>
  <c r="AF176" i="39"/>
  <c r="AC158" i="39"/>
  <c r="AL195" i="39"/>
  <c r="AM21" i="39"/>
  <c r="AI117" i="39"/>
  <c r="AB105" i="39"/>
  <c r="AL167" i="39"/>
  <c r="AL81" i="39"/>
  <c r="AF77" i="39"/>
  <c r="AF179" i="39"/>
  <c r="AN198" i="39"/>
  <c r="I160" i="39"/>
  <c r="AE98" i="39"/>
  <c r="H59" i="39"/>
  <c r="AK30" i="39"/>
  <c r="AD115" i="39"/>
  <c r="AJ198" i="39"/>
  <c r="AK17" i="39"/>
  <c r="AI16" i="39"/>
  <c r="L147" i="39"/>
  <c r="J184" i="39"/>
  <c r="AM78" i="39"/>
  <c r="AI157" i="39"/>
  <c r="AK54" i="39"/>
  <c r="AC199" i="39"/>
  <c r="AK207" i="39"/>
  <c r="AF187" i="39"/>
  <c r="AL153" i="39"/>
  <c r="J24" i="39"/>
  <c r="AF15" i="39"/>
  <c r="AD185" i="39"/>
  <c r="AE135" i="39"/>
  <c r="AE128" i="39"/>
  <c r="J161" i="39"/>
  <c r="G104" i="39"/>
  <c r="AK160" i="39"/>
  <c r="AL160" i="39"/>
  <c r="AE130" i="39"/>
  <c r="AI17" i="39"/>
  <c r="AK186" i="39"/>
  <c r="AE210" i="39"/>
  <c r="AL67" i="39"/>
  <c r="J22" i="39"/>
  <c r="AI104" i="39"/>
  <c r="AI177" i="39"/>
  <c r="AE101" i="39"/>
  <c r="AC194" i="39"/>
  <c r="AM183" i="39"/>
  <c r="AJ200" i="39"/>
  <c r="G25" i="39"/>
  <c r="L210" i="39"/>
  <c r="H47" i="39"/>
  <c r="I57" i="39"/>
  <c r="I144" i="39"/>
  <c r="G132" i="39"/>
  <c r="AJ30" i="39"/>
  <c r="AE28" i="39"/>
  <c r="I82" i="39"/>
  <c r="I48" i="39"/>
  <c r="AF46" i="39"/>
  <c r="AB14" i="39"/>
  <c r="AJ18" i="39"/>
  <c r="AN185" i="39"/>
  <c r="I106" i="39"/>
  <c r="AL177" i="39"/>
  <c r="AI161" i="39"/>
  <c r="AC17" i="39"/>
  <c r="J51" i="39"/>
  <c r="J185" i="39"/>
  <c r="H190" i="39"/>
  <c r="AL87" i="39"/>
  <c r="AJ17" i="39"/>
  <c r="I183" i="39"/>
  <c r="AI14" i="39"/>
  <c r="AC104" i="39"/>
  <c r="AB48" i="39"/>
  <c r="AC113" i="39"/>
  <c r="H60" i="39"/>
  <c r="AK18" i="39"/>
  <c r="AM179" i="39"/>
  <c r="L99" i="39"/>
  <c r="K47" i="39"/>
  <c r="AJ146" i="39"/>
  <c r="AM94" i="39"/>
  <c r="AC65" i="39"/>
  <c r="G13" i="39"/>
  <c r="AI23" i="39"/>
  <c r="J137" i="39"/>
  <c r="AE52" i="39"/>
  <c r="AL43" i="39"/>
  <c r="AE167" i="39"/>
  <c r="I45" i="39"/>
  <c r="AB127" i="39"/>
  <c r="AM209" i="39"/>
  <c r="AM65" i="39"/>
  <c r="AL21" i="39"/>
  <c r="J187" i="39"/>
  <c r="AM133" i="39"/>
  <c r="AC25" i="39"/>
  <c r="AM187" i="39"/>
  <c r="AC103" i="39"/>
  <c r="AF198" i="39"/>
  <c r="AC124" i="39"/>
  <c r="AM211" i="39"/>
  <c r="H97" i="39"/>
  <c r="G40" i="39"/>
  <c r="AL108" i="39"/>
  <c r="K117" i="39"/>
  <c r="AK191" i="39"/>
  <c r="AD93" i="39"/>
  <c r="AM128" i="39"/>
  <c r="J52" i="39"/>
  <c r="K163" i="39"/>
  <c r="I115" i="39"/>
  <c r="AD128" i="39"/>
  <c r="G122" i="39"/>
  <c r="AL145" i="39"/>
  <c r="AK100" i="39"/>
  <c r="H199" i="39"/>
  <c r="AL163" i="39"/>
  <c r="J159" i="39"/>
  <c r="J119" i="39"/>
  <c r="AG115" i="39"/>
  <c r="AF128" i="39"/>
  <c r="AJ122" i="39"/>
  <c r="AD125" i="39"/>
  <c r="AD29" i="39"/>
  <c r="J79" i="39"/>
  <c r="AD155" i="39"/>
  <c r="G203" i="39"/>
  <c r="AC31" i="39"/>
  <c r="AK39" i="39"/>
  <c r="AI138" i="39"/>
  <c r="L199" i="39"/>
  <c r="H108" i="39"/>
  <c r="AB196" i="39"/>
  <c r="AD120" i="39"/>
  <c r="H49" i="39"/>
  <c r="AG192" i="39"/>
  <c r="AF138" i="39"/>
  <c r="AM24" i="39"/>
  <c r="K93" i="39"/>
  <c r="AJ51" i="39"/>
  <c r="K30" i="39"/>
  <c r="I76" i="39"/>
  <c r="AL157" i="39"/>
  <c r="AE78" i="39"/>
  <c r="AC197" i="39"/>
  <c r="AI144" i="39"/>
  <c r="AD190" i="39"/>
  <c r="H13" i="39"/>
  <c r="G89" i="39"/>
  <c r="AD179" i="39"/>
  <c r="AB73" i="39"/>
  <c r="AM191" i="39"/>
  <c r="K23" i="39"/>
  <c r="AD111" i="39"/>
  <c r="H206" i="39"/>
  <c r="AF14" i="39"/>
  <c r="H115" i="39"/>
  <c r="AG197" i="39"/>
  <c r="G105" i="39"/>
  <c r="AI146" i="39"/>
  <c r="AB55" i="39"/>
  <c r="G90" i="39"/>
  <c r="AE102" i="39"/>
  <c r="AI26" i="39"/>
  <c r="AB64" i="39"/>
  <c r="AE145" i="39"/>
  <c r="K69" i="39"/>
  <c r="H91" i="39"/>
  <c r="AJ148" i="39"/>
  <c r="AF74" i="39"/>
  <c r="AG175" i="39"/>
  <c r="AN197" i="39"/>
  <c r="G195" i="39"/>
  <c r="G28" i="39"/>
  <c r="AJ195" i="39"/>
  <c r="H29" i="39"/>
  <c r="AG169" i="39"/>
  <c r="AK88" i="39"/>
  <c r="AG146" i="39"/>
  <c r="AE32" i="39"/>
  <c r="AK183" i="39"/>
  <c r="AJ28" i="39"/>
  <c r="K53" i="39"/>
  <c r="AC186" i="39"/>
  <c r="G46" i="39"/>
  <c r="AL38" i="39"/>
  <c r="AN183" i="39"/>
  <c r="I35" i="39"/>
  <c r="AI85" i="39"/>
  <c r="AF88" i="39"/>
  <c r="G120" i="39"/>
  <c r="AG121" i="39"/>
  <c r="AN118" i="39"/>
  <c r="AN144" i="39"/>
  <c r="AM166" i="39"/>
  <c r="AN141" i="39"/>
  <c r="AK72" i="39"/>
  <c r="H188" i="39"/>
  <c r="I16" i="39"/>
  <c r="I189" i="39"/>
  <c r="AK36" i="39"/>
  <c r="AI181" i="39"/>
  <c r="AL200" i="39"/>
  <c r="G111" i="39"/>
  <c r="AK156" i="39"/>
  <c r="G73" i="39"/>
  <c r="K18" i="39"/>
  <c r="AJ178" i="39"/>
  <c r="AE126" i="39"/>
  <c r="G33" i="39"/>
  <c r="J91" i="39"/>
  <c r="AD136" i="39"/>
  <c r="AN184" i="39"/>
  <c r="J109" i="39"/>
  <c r="AF178" i="39"/>
  <c r="H169" i="39"/>
  <c r="AC198" i="39"/>
  <c r="I187" i="39"/>
  <c r="J66" i="39"/>
  <c r="K21" i="39"/>
  <c r="AM149" i="39"/>
  <c r="G42" i="39"/>
  <c r="I201" i="39"/>
  <c r="AE171" i="39"/>
  <c r="AL79" i="39"/>
  <c r="I159" i="39"/>
  <c r="AN211" i="39"/>
  <c r="AI176" i="39"/>
  <c r="AN176" i="39"/>
  <c r="AI187" i="39"/>
  <c r="AM69" i="39"/>
  <c r="I195" i="39"/>
  <c r="J147" i="39"/>
  <c r="J138" i="39"/>
  <c r="AI206" i="39"/>
  <c r="AJ78" i="39"/>
  <c r="I193" i="39"/>
  <c r="AI209" i="39"/>
  <c r="J14" i="39"/>
  <c r="AL158" i="39"/>
  <c r="AD23" i="39"/>
  <c r="G56" i="39"/>
  <c r="J195" i="39"/>
  <c r="G210" i="39"/>
  <c r="G49" i="39"/>
  <c r="AI60" i="39"/>
  <c r="AL138" i="39"/>
  <c r="AI202" i="39"/>
  <c r="AC30" i="39"/>
  <c r="AM16" i="39"/>
  <c r="J77" i="39"/>
  <c r="AB125" i="39"/>
  <c r="AK144" i="39"/>
  <c r="AC46" i="39"/>
  <c r="AE76" i="39"/>
  <c r="AF123" i="39"/>
  <c r="AM100" i="39"/>
  <c r="AF109" i="39"/>
  <c r="G161" i="39"/>
  <c r="AM192" i="39"/>
  <c r="AC208" i="39"/>
  <c r="K144" i="39"/>
  <c r="G201" i="39"/>
  <c r="AE35" i="39"/>
  <c r="AL171" i="39"/>
  <c r="AC203" i="39"/>
  <c r="AN128" i="39"/>
  <c r="I75" i="39"/>
  <c r="AL186" i="39"/>
  <c r="AD78" i="39"/>
  <c r="K64" i="39"/>
  <c r="J194" i="39"/>
  <c r="AI46" i="39"/>
  <c r="AF177" i="39"/>
  <c r="AL56" i="39"/>
  <c r="I42" i="39"/>
  <c r="AD174" i="39"/>
  <c r="AD207" i="39"/>
  <c r="AC77" i="39"/>
  <c r="AB27" i="39"/>
  <c r="AC134" i="39"/>
  <c r="AB24" i="39"/>
  <c r="AL92" i="39"/>
  <c r="AJ163" i="39"/>
  <c r="L151" i="39"/>
  <c r="G182" i="39"/>
  <c r="AF155" i="39"/>
  <c r="AG203" i="39"/>
  <c r="J210" i="39"/>
  <c r="AB58" i="39"/>
  <c r="AI168" i="39"/>
  <c r="AL208" i="39"/>
  <c r="K169" i="39"/>
  <c r="G53" i="39"/>
  <c r="AK145" i="39"/>
  <c r="J199" i="39"/>
  <c r="AG152" i="39"/>
  <c r="H181" i="39"/>
  <c r="AF183" i="39"/>
  <c r="AN187" i="39"/>
  <c r="AN120" i="39"/>
  <c r="AL154" i="39"/>
  <c r="I116" i="39"/>
  <c r="J97" i="39"/>
  <c r="AN134" i="39"/>
  <c r="AD117" i="39"/>
  <c r="AL53" i="39"/>
  <c r="AL150" i="39"/>
  <c r="AB51" i="39"/>
  <c r="AM49" i="39"/>
  <c r="AI208" i="39"/>
  <c r="AM125" i="39"/>
  <c r="AB101" i="39"/>
  <c r="AG178" i="39"/>
  <c r="G61" i="39"/>
  <c r="H27" i="39"/>
  <c r="AD89" i="39"/>
  <c r="AE189" i="39"/>
  <c r="AK126" i="39"/>
  <c r="AM147" i="39"/>
  <c r="K130" i="39"/>
  <c r="AD73" i="39"/>
  <c r="AE68" i="39"/>
  <c r="AJ159" i="39"/>
  <c r="AM178" i="39"/>
  <c r="AC166" i="39"/>
  <c r="AK99" i="39"/>
  <c r="AM182" i="39"/>
  <c r="AE18" i="39"/>
  <c r="AD194" i="39"/>
  <c r="AB32" i="39"/>
  <c r="AL164" i="39"/>
  <c r="AB157" i="39"/>
  <c r="AN162" i="39"/>
  <c r="AF172" i="39"/>
  <c r="L128" i="39"/>
  <c r="AG112" i="39"/>
  <c r="H119" i="39"/>
  <c r="AI71" i="39"/>
  <c r="G84" i="39"/>
  <c r="AB144" i="39"/>
  <c r="AM204" i="39"/>
  <c r="AM15" i="39"/>
  <c r="AL48" i="39"/>
  <c r="AI160" i="39"/>
  <c r="AF34" i="39"/>
  <c r="AM130" i="39"/>
  <c r="AF29" i="39"/>
  <c r="AG155" i="39"/>
  <c r="H130" i="39"/>
  <c r="AK58" i="39"/>
  <c r="AC133" i="39"/>
  <c r="AJ58" i="39"/>
  <c r="AI103" i="39"/>
  <c r="AC27" i="39"/>
  <c r="AM132" i="39"/>
  <c r="AL196" i="39"/>
  <c r="AB184" i="39"/>
  <c r="J29" i="39"/>
  <c r="H149" i="39"/>
  <c r="AL156" i="39"/>
  <c r="AF91" i="39"/>
  <c r="J165" i="39"/>
  <c r="L123" i="39"/>
  <c r="AM138" i="39"/>
  <c r="AB130" i="39"/>
  <c r="AM43" i="39"/>
  <c r="AB172" i="39"/>
  <c r="G103" i="39"/>
  <c r="J88" i="39"/>
  <c r="L152" i="39"/>
  <c r="AE66" i="39"/>
  <c r="K50" i="39"/>
  <c r="AL71" i="39"/>
  <c r="AK176" i="39"/>
  <c r="AD206" i="39"/>
  <c r="AB147" i="39"/>
  <c r="AG188" i="39"/>
  <c r="AE180" i="39"/>
  <c r="AF90" i="39"/>
  <c r="J164" i="39"/>
  <c r="AJ45" i="39"/>
  <c r="AE23" i="39"/>
  <c r="AN174" i="39"/>
  <c r="I135" i="39"/>
  <c r="L169" i="39"/>
  <c r="AM83" i="39"/>
  <c r="AK12" i="39"/>
  <c r="AJ145" i="39"/>
  <c r="G24" i="39"/>
  <c r="AK163" i="39"/>
  <c r="AB78" i="39"/>
  <c r="AF66" i="39"/>
  <c r="K91" i="39"/>
  <c r="AK40" i="39"/>
  <c r="AM117" i="39"/>
  <c r="AC49" i="39"/>
  <c r="AE177" i="39"/>
  <c r="H19" i="39"/>
  <c r="G146" i="39"/>
  <c r="G197" i="39"/>
  <c r="I152" i="39"/>
  <c r="L186" i="39"/>
  <c r="H67" i="39"/>
  <c r="L144" i="39"/>
  <c r="AL192" i="39"/>
  <c r="AD159" i="39"/>
  <c r="AC119" i="39"/>
  <c r="AB29" i="39"/>
  <c r="AF49" i="39"/>
  <c r="AI13" i="39"/>
  <c r="AI37" i="39"/>
  <c r="AE158" i="39"/>
  <c r="AI98" i="39"/>
  <c r="AB57" i="39"/>
  <c r="L188" i="39"/>
  <c r="AE190" i="39"/>
  <c r="AN136" i="39"/>
  <c r="AJ206" i="39"/>
  <c r="H183" i="39"/>
  <c r="AC132" i="39"/>
  <c r="AC135" i="39"/>
  <c r="G175" i="39"/>
  <c r="I202" i="39"/>
  <c r="I112" i="39"/>
  <c r="AC112" i="39"/>
  <c r="H175" i="39"/>
  <c r="I123" i="39"/>
  <c r="AK65" i="39"/>
  <c r="AD98" i="39"/>
  <c r="AG107" i="39"/>
  <c r="AB93" i="39"/>
  <c r="AK154" i="39"/>
  <c r="AK193" i="39"/>
  <c r="AD116" i="39"/>
  <c r="H39" i="39"/>
  <c r="K204" i="39"/>
  <c r="K109" i="39"/>
  <c r="AN103" i="39"/>
  <c r="AI61" i="39"/>
  <c r="AC82" i="39"/>
  <c r="AG117" i="39"/>
  <c r="AB56" i="39"/>
  <c r="AE164" i="39"/>
  <c r="G185" i="39"/>
  <c r="AF61" i="39"/>
  <c r="J207" i="39"/>
  <c r="AD76" i="39"/>
  <c r="AJ50" i="39"/>
  <c r="H93" i="39"/>
  <c r="J146" i="39"/>
  <c r="J201" i="39"/>
  <c r="J172" i="39"/>
  <c r="AJ74" i="39"/>
  <c r="AL161" i="39"/>
  <c r="G32" i="39"/>
  <c r="AL189" i="39"/>
  <c r="AL58" i="39"/>
  <c r="AC142" i="39"/>
  <c r="AE84" i="39"/>
  <c r="AN149" i="39"/>
  <c r="AN206" i="39"/>
  <c r="AL117" i="39"/>
  <c r="I165" i="39"/>
  <c r="L158" i="39"/>
  <c r="J139" i="39"/>
  <c r="AC24" i="39"/>
  <c r="K185" i="39"/>
  <c r="AB153" i="39"/>
  <c r="AN195" i="39"/>
  <c r="AC115" i="39"/>
  <c r="AI119" i="39"/>
  <c r="AE70" i="39"/>
  <c r="K126" i="39"/>
  <c r="AD25" i="39"/>
  <c r="I171" i="39"/>
  <c r="AE25" i="39"/>
  <c r="AJ189" i="39"/>
  <c r="AL73" i="39"/>
  <c r="AE192" i="39"/>
  <c r="AG164" i="39"/>
  <c r="AC169" i="39"/>
  <c r="AL59" i="39"/>
  <c r="G20" i="39"/>
  <c r="AF169" i="39"/>
  <c r="AD28" i="39"/>
  <c r="AN153" i="39"/>
  <c r="K68" i="39"/>
  <c r="AM167" i="39"/>
  <c r="AF36" i="39"/>
  <c r="AD110" i="39"/>
  <c r="G29" i="39"/>
  <c r="AD124" i="39"/>
  <c r="H185" i="39"/>
  <c r="AN181" i="39"/>
  <c r="G139" i="39"/>
  <c r="AJ37" i="39"/>
  <c r="AN135" i="39"/>
  <c r="AK175" i="39"/>
  <c r="K62" i="39"/>
  <c r="AI207" i="39"/>
  <c r="AI125" i="39"/>
  <c r="AN207" i="39"/>
  <c r="AC185" i="39"/>
  <c r="AE72" i="39"/>
  <c r="AF103" i="39"/>
  <c r="AC182" i="39"/>
  <c r="AN199" i="39"/>
  <c r="AD133" i="39"/>
  <c r="AK171" i="39"/>
  <c r="H195" i="39"/>
  <c r="H148" i="39"/>
  <c r="AC83" i="39"/>
  <c r="AF20" i="39"/>
  <c r="AC89" i="39"/>
  <c r="J60" i="39"/>
  <c r="AQ89" i="39" l="1"/>
  <c r="BC89" i="39" s="1"/>
  <c r="AT20" i="39"/>
  <c r="BF20" i="39" s="1"/>
  <c r="AQ83" i="39"/>
  <c r="BC83" i="39" s="1"/>
  <c r="AR133" i="39"/>
  <c r="BD133" i="39" s="1"/>
  <c r="AQ182" i="39"/>
  <c r="BC182" i="39" s="1"/>
  <c r="AT103" i="39"/>
  <c r="BF103" i="39" s="1"/>
  <c r="AS72" i="39"/>
  <c r="BE72" i="39" s="1"/>
  <c r="AQ185" i="39"/>
  <c r="BC185" i="39" s="1"/>
  <c r="AR124" i="39"/>
  <c r="BD124" i="39" s="1"/>
  <c r="L29" i="39"/>
  <c r="AR110" i="39"/>
  <c r="BD110" i="39" s="1"/>
  <c r="AT36" i="39"/>
  <c r="BF36" i="39" s="1"/>
  <c r="AR28" i="39"/>
  <c r="BD28" i="39" s="1"/>
  <c r="AT169" i="39"/>
  <c r="BF169" i="39" s="1"/>
  <c r="L20" i="39"/>
  <c r="AQ169" i="39"/>
  <c r="BC169" i="39" s="1"/>
  <c r="AS192" i="39"/>
  <c r="BE192" i="39" s="1"/>
  <c r="AS25" i="39"/>
  <c r="BE25" i="39" s="1"/>
  <c r="AR25" i="39"/>
  <c r="BD25" i="39" s="1"/>
  <c r="AS70" i="39"/>
  <c r="BE70" i="39" s="1"/>
  <c r="AQ115" i="39"/>
  <c r="BC115" i="39" s="1"/>
  <c r="AP153" i="39"/>
  <c r="BB153" i="39" s="1"/>
  <c r="AQ24" i="39"/>
  <c r="BC24" i="39" s="1"/>
  <c r="AS84" i="39"/>
  <c r="BE84" i="39" s="1"/>
  <c r="AQ142" i="39"/>
  <c r="BC142" i="39" s="1"/>
  <c r="L32" i="39"/>
  <c r="AR76" i="39"/>
  <c r="BD76" i="39" s="1"/>
  <c r="AT61" i="39"/>
  <c r="BF61" i="39" s="1"/>
  <c r="AS164" i="39"/>
  <c r="BE164" i="39" s="1"/>
  <c r="AG56" i="39"/>
  <c r="AP56" i="39"/>
  <c r="BB56" i="39" s="1"/>
  <c r="AQ82" i="39"/>
  <c r="BC82" i="39" s="1"/>
  <c r="AN61" i="39"/>
  <c r="AR116" i="39"/>
  <c r="BD116" i="39" s="1"/>
  <c r="AP93" i="39"/>
  <c r="BB93" i="39" s="1"/>
  <c r="AG93" i="39"/>
  <c r="AR98" i="39"/>
  <c r="BD98" i="39" s="1"/>
  <c r="AQ112" i="39"/>
  <c r="BC112" i="39" s="1"/>
  <c r="AQ135" i="39"/>
  <c r="BC135" i="39" s="1"/>
  <c r="AQ132" i="39"/>
  <c r="BC132" i="39" s="1"/>
  <c r="AS190" i="39"/>
  <c r="BE190" i="39" s="1"/>
  <c r="AG57" i="39"/>
  <c r="AP57" i="39"/>
  <c r="BB57" i="39" s="1"/>
  <c r="AS158" i="39"/>
  <c r="BE158" i="39" s="1"/>
  <c r="AN37" i="39"/>
  <c r="AN13" i="39"/>
  <c r="AT49" i="39"/>
  <c r="BF49" i="39" s="1"/>
  <c r="AP29" i="39"/>
  <c r="BB29" i="39" s="1"/>
  <c r="AG29" i="39"/>
  <c r="AQ119" i="39"/>
  <c r="BC119" i="39" s="1"/>
  <c r="AR159" i="39"/>
  <c r="BD159" i="39" s="1"/>
  <c r="AS177" i="39"/>
  <c r="BE177" i="39" s="1"/>
  <c r="AQ49" i="39"/>
  <c r="BC49" i="39" s="1"/>
  <c r="AT66" i="39"/>
  <c r="BF66" i="39" s="1"/>
  <c r="AG78" i="39"/>
  <c r="AP78" i="39"/>
  <c r="BB78" i="39" s="1"/>
  <c r="L24" i="39"/>
  <c r="AS23" i="39"/>
  <c r="BE23" i="39" s="1"/>
  <c r="AT90" i="39"/>
  <c r="BF90" i="39" s="1"/>
  <c r="AS180" i="39"/>
  <c r="BE180" i="39" s="1"/>
  <c r="AP147" i="39"/>
  <c r="BB147" i="39" s="1"/>
  <c r="AR206" i="39"/>
  <c r="BD206" i="39" s="1"/>
  <c r="AS66" i="39"/>
  <c r="BE66" i="39" s="1"/>
  <c r="AP172" i="39"/>
  <c r="BB172" i="39" s="1"/>
  <c r="AP130" i="39"/>
  <c r="BB130" i="39" s="1"/>
  <c r="AT91" i="39"/>
  <c r="BF91" i="39" s="1"/>
  <c r="AP184" i="39"/>
  <c r="BB184" i="39" s="1"/>
  <c r="AQ27" i="39"/>
  <c r="BC27" i="39" s="1"/>
  <c r="AQ133" i="39"/>
  <c r="BC133" i="39" s="1"/>
  <c r="AT29" i="39"/>
  <c r="BF29" i="39" s="1"/>
  <c r="AT34" i="39"/>
  <c r="BF34" i="39" s="1"/>
  <c r="AP144" i="39"/>
  <c r="BB144" i="39" s="1"/>
  <c r="L84" i="39"/>
  <c r="AN71" i="39"/>
  <c r="AT172" i="39"/>
  <c r="BF172" i="39" s="1"/>
  <c r="AP157" i="39"/>
  <c r="BB157" i="39" s="1"/>
  <c r="AP32" i="39"/>
  <c r="BB32" i="39" s="1"/>
  <c r="AG32" i="39"/>
  <c r="AR194" i="39"/>
  <c r="BD194" i="39" s="1"/>
  <c r="AS18" i="39"/>
  <c r="BE18" i="39" s="1"/>
  <c r="AQ166" i="39"/>
  <c r="BC166" i="39" s="1"/>
  <c r="AS68" i="39"/>
  <c r="BE68" i="39" s="1"/>
  <c r="AR73" i="39"/>
  <c r="BD73" i="39" s="1"/>
  <c r="AS189" i="39"/>
  <c r="BE189" i="39" s="1"/>
  <c r="AR89" i="39"/>
  <c r="BD89" i="39" s="1"/>
  <c r="L61" i="39"/>
  <c r="AP101" i="39"/>
  <c r="BB101" i="39" s="1"/>
  <c r="AP51" i="39"/>
  <c r="BB51" i="39" s="1"/>
  <c r="AG51" i="39"/>
  <c r="AR117" i="39"/>
  <c r="BD117" i="39" s="1"/>
  <c r="AT183" i="39"/>
  <c r="BF183" i="39" s="1"/>
  <c r="L53" i="39"/>
  <c r="AP58" i="39"/>
  <c r="BB58" i="39" s="1"/>
  <c r="AG58" i="39"/>
  <c r="AT155" i="39"/>
  <c r="BF155" i="39" s="1"/>
  <c r="AP24" i="39"/>
  <c r="BB24" i="39" s="1"/>
  <c r="AG24" i="39"/>
  <c r="AQ134" i="39"/>
  <c r="BC134" i="39" s="1"/>
  <c r="AG27" i="39"/>
  <c r="AP27" i="39"/>
  <c r="BB27" i="39" s="1"/>
  <c r="AQ77" i="39"/>
  <c r="BC77" i="39" s="1"/>
  <c r="AR207" i="39"/>
  <c r="BD207" i="39" s="1"/>
  <c r="AR174" i="39"/>
  <c r="BD174" i="39" s="1"/>
  <c r="AT177" i="39"/>
  <c r="BF177" i="39" s="1"/>
  <c r="AN46" i="39"/>
  <c r="AR78" i="39"/>
  <c r="BD78" i="39" s="1"/>
  <c r="AQ203" i="39"/>
  <c r="BC203" i="39" s="1"/>
  <c r="AS35" i="39"/>
  <c r="BE35" i="39" s="1"/>
  <c r="AQ208" i="39"/>
  <c r="BC208" i="39" s="1"/>
  <c r="AT109" i="39"/>
  <c r="BF109" i="39" s="1"/>
  <c r="AT123" i="39"/>
  <c r="BF123" i="39" s="1"/>
  <c r="AS76" i="39"/>
  <c r="BE76" i="39" s="1"/>
  <c r="AQ46" i="39"/>
  <c r="BC46" i="39" s="1"/>
  <c r="AP125" i="39"/>
  <c r="BB125" i="39" s="1"/>
  <c r="AQ30" i="39"/>
  <c r="BC30" i="39" s="1"/>
  <c r="AN60" i="39"/>
  <c r="L49" i="39"/>
  <c r="L56" i="39"/>
  <c r="AR23" i="39"/>
  <c r="BD23" i="39" s="1"/>
  <c r="AS171" i="39"/>
  <c r="BE171" i="39" s="1"/>
  <c r="L42" i="39"/>
  <c r="AQ198" i="39"/>
  <c r="BC198" i="39" s="1"/>
  <c r="AT178" i="39"/>
  <c r="BF178" i="39" s="1"/>
  <c r="AR136" i="39"/>
  <c r="BD136" i="39" s="1"/>
  <c r="L33" i="39"/>
  <c r="AS126" i="39"/>
  <c r="BE126" i="39" s="1"/>
  <c r="L73" i="39"/>
  <c r="AT88" i="39"/>
  <c r="BF88" i="39" s="1"/>
  <c r="AN85" i="39"/>
  <c r="L46" i="39"/>
  <c r="AQ186" i="39"/>
  <c r="BC186" i="39" s="1"/>
  <c r="AS32" i="39"/>
  <c r="BE32" i="39" s="1"/>
  <c r="L28" i="39"/>
  <c r="AT74" i="39"/>
  <c r="BF74" i="39" s="1"/>
  <c r="AS145" i="39"/>
  <c r="BE145" i="39" s="1"/>
  <c r="AP64" i="39"/>
  <c r="BB64" i="39" s="1"/>
  <c r="AG64" i="39"/>
  <c r="AN26" i="39"/>
  <c r="AS102" i="39"/>
  <c r="BE102" i="39" s="1"/>
  <c r="L90" i="39"/>
  <c r="AP55" i="39"/>
  <c r="BB55" i="39" s="1"/>
  <c r="AG55" i="39"/>
  <c r="AT14" i="39"/>
  <c r="BF14" i="39" s="1"/>
  <c r="AR111" i="39"/>
  <c r="BD111" i="39" s="1"/>
  <c r="AP73" i="39"/>
  <c r="BB73" i="39" s="1"/>
  <c r="AG73" i="39"/>
  <c r="AR179" i="39"/>
  <c r="BD179" i="39" s="1"/>
  <c r="L89" i="39"/>
  <c r="AR190" i="39"/>
  <c r="BD190" i="39" s="1"/>
  <c r="AQ197" i="39"/>
  <c r="BC197" i="39" s="1"/>
  <c r="AS78" i="39"/>
  <c r="BE78" i="39" s="1"/>
  <c r="AT138" i="39"/>
  <c r="BF138" i="39" s="1"/>
  <c r="AR120" i="39"/>
  <c r="BD120" i="39" s="1"/>
  <c r="AP196" i="39"/>
  <c r="BB196" i="39" s="1"/>
  <c r="AQ31" i="39"/>
  <c r="BC31" i="39" s="1"/>
  <c r="AR155" i="39"/>
  <c r="BD155" i="39" s="1"/>
  <c r="AR29" i="39"/>
  <c r="BD29" i="39" s="1"/>
  <c r="AR125" i="39"/>
  <c r="BD125" i="39" s="1"/>
  <c r="AT128" i="39"/>
  <c r="BF128" i="39" s="1"/>
  <c r="AR128" i="39"/>
  <c r="BD128" i="39" s="1"/>
  <c r="AR93" i="39"/>
  <c r="BD93" i="39" s="1"/>
  <c r="L40" i="39"/>
  <c r="AQ124" i="39"/>
  <c r="BC124" i="39" s="1"/>
  <c r="AT198" i="39"/>
  <c r="BF198" i="39" s="1"/>
  <c r="AQ103" i="39"/>
  <c r="BC103" i="39" s="1"/>
  <c r="AQ25" i="39"/>
  <c r="BC25" i="39" s="1"/>
  <c r="AP127" i="39"/>
  <c r="BB127" i="39" s="1"/>
  <c r="AS167" i="39"/>
  <c r="BE167" i="39" s="1"/>
  <c r="AS52" i="39"/>
  <c r="BE52" i="39" s="1"/>
  <c r="AN23" i="39"/>
  <c r="L13" i="39"/>
  <c r="AQ65" i="39"/>
  <c r="BC65" i="39" s="1"/>
  <c r="AQ113" i="39"/>
  <c r="BC113" i="39" s="1"/>
  <c r="AG48" i="39"/>
  <c r="AP48" i="39"/>
  <c r="BB48" i="39" s="1"/>
  <c r="AQ104" i="39"/>
  <c r="BC104" i="39" s="1"/>
  <c r="AN14" i="39"/>
  <c r="AQ17" i="39"/>
  <c r="BC17" i="39" s="1"/>
  <c r="AG14" i="39"/>
  <c r="AP14" i="39"/>
  <c r="BB14" i="39" s="1"/>
  <c r="AT46" i="39"/>
  <c r="BF46" i="39" s="1"/>
  <c r="AS28" i="39"/>
  <c r="BE28" i="39" s="1"/>
  <c r="L25" i="39"/>
  <c r="AQ194" i="39"/>
  <c r="BC194" i="39" s="1"/>
  <c r="AS101" i="39"/>
  <c r="BE101" i="39" s="1"/>
  <c r="AS210" i="39"/>
  <c r="BE210" i="39" s="1"/>
  <c r="AN17" i="39"/>
  <c r="AS130" i="39"/>
  <c r="BE130" i="39" s="1"/>
  <c r="AS128" i="39"/>
  <c r="BE128" i="39" s="1"/>
  <c r="AS135" i="39"/>
  <c r="BE135" i="39" s="1"/>
  <c r="AR185" i="39"/>
  <c r="BD185" i="39" s="1"/>
  <c r="AT15" i="39"/>
  <c r="BF15" i="39" s="1"/>
  <c r="AT187" i="39"/>
  <c r="BF187" i="39" s="1"/>
  <c r="AQ199" i="39"/>
  <c r="BC199" i="39" s="1"/>
  <c r="AN16" i="39"/>
  <c r="AR115" i="39"/>
  <c r="BD115" i="39" s="1"/>
  <c r="AS98" i="39"/>
  <c r="BE98" i="39" s="1"/>
  <c r="AT179" i="39"/>
  <c r="BF179" i="39" s="1"/>
  <c r="AT77" i="39"/>
  <c r="BF77" i="39" s="1"/>
  <c r="AP105" i="39"/>
  <c r="BB105" i="39" s="1"/>
  <c r="AQ158" i="39"/>
  <c r="BC158" i="39" s="1"/>
  <c r="AT176" i="39"/>
  <c r="BF176" i="39" s="1"/>
  <c r="AS30" i="39"/>
  <c r="BE30" i="39" s="1"/>
  <c r="L54" i="39"/>
  <c r="AT62" i="39"/>
  <c r="BF62" i="39" s="1"/>
  <c r="AS112" i="39"/>
  <c r="BE112" i="39" s="1"/>
  <c r="AQ86" i="39"/>
  <c r="BC86" i="39" s="1"/>
  <c r="L48" i="39"/>
  <c r="AS153" i="39"/>
  <c r="BE153" i="39" s="1"/>
  <c r="AQ35" i="39"/>
  <c r="BC35" i="39" s="1"/>
  <c r="AR132" i="39"/>
  <c r="BD132" i="39" s="1"/>
  <c r="AQ201" i="39"/>
  <c r="BC201" i="39" s="1"/>
  <c r="AQ102" i="39"/>
  <c r="BC102" i="39" s="1"/>
  <c r="AR144" i="39"/>
  <c r="BD144" i="39" s="1"/>
  <c r="AQ126" i="39"/>
  <c r="BC126" i="39" s="1"/>
  <c r="AP97" i="39"/>
  <c r="BB97" i="39" s="1"/>
  <c r="AP62" i="39"/>
  <c r="BB62" i="39" s="1"/>
  <c r="AG62" i="39"/>
  <c r="AP143" i="39"/>
  <c r="BB143" i="39" s="1"/>
  <c r="AS125" i="39"/>
  <c r="BE125" i="39" s="1"/>
  <c r="AQ12" i="39"/>
  <c r="BC12" i="39" s="1"/>
  <c r="AT30" i="39"/>
  <c r="BF30" i="39" s="1"/>
  <c r="AR35" i="39"/>
  <c r="BD35" i="39" s="1"/>
  <c r="L34" i="39"/>
  <c r="AP116" i="39"/>
  <c r="BB116" i="39" s="1"/>
  <c r="AN69" i="39"/>
  <c r="AR177" i="39"/>
  <c r="BD177" i="39" s="1"/>
  <c r="AT48" i="39"/>
  <c r="BF48" i="39" s="1"/>
  <c r="AN24" i="39"/>
  <c r="AR43" i="39"/>
  <c r="BD43" i="39" s="1"/>
  <c r="AQ174" i="39"/>
  <c r="BC174" i="39" s="1"/>
  <c r="AT136" i="39"/>
  <c r="BF136" i="39" s="1"/>
  <c r="AS100" i="39"/>
  <c r="BE100" i="39" s="1"/>
  <c r="AT203" i="39"/>
  <c r="BF203" i="39" s="1"/>
  <c r="L82" i="39"/>
  <c r="AN40" i="39"/>
  <c r="AQ16" i="39"/>
  <c r="BC16" i="39" s="1"/>
  <c r="AS15" i="39"/>
  <c r="BE15" i="39" s="1"/>
  <c r="AR14" i="39"/>
  <c r="BD14" i="39" s="1"/>
  <c r="AT33" i="39"/>
  <c r="BF33" i="39" s="1"/>
  <c r="AP163" i="39"/>
  <c r="BB163" i="39" s="1"/>
  <c r="AS143" i="39"/>
  <c r="BE143" i="39" s="1"/>
  <c r="AQ22" i="39"/>
  <c r="BC22" i="39" s="1"/>
  <c r="AQ41" i="39"/>
  <c r="BC41" i="39" s="1"/>
  <c r="AP109" i="39"/>
  <c r="BB109" i="39" s="1"/>
  <c r="AQ54" i="39"/>
  <c r="BC54" i="39" s="1"/>
  <c r="AT99" i="39"/>
  <c r="BF99" i="39" s="1"/>
  <c r="AQ144" i="39"/>
  <c r="BC144" i="39" s="1"/>
  <c r="L60" i="39"/>
  <c r="AR21" i="39"/>
  <c r="BD21" i="39" s="1"/>
  <c r="AT79" i="39"/>
  <c r="BF79" i="39" s="1"/>
  <c r="AR92" i="39"/>
  <c r="BD92" i="39" s="1"/>
  <c r="AG66" i="39"/>
  <c r="AP66" i="39"/>
  <c r="BB66" i="39" s="1"/>
  <c r="AQ19" i="39"/>
  <c r="BC19" i="39" s="1"/>
  <c r="L86" i="39"/>
  <c r="AQ183" i="39"/>
  <c r="BC183" i="39" s="1"/>
  <c r="AT60" i="39"/>
  <c r="BF60" i="39" s="1"/>
  <c r="AS41" i="39"/>
  <c r="BE41" i="39" s="1"/>
  <c r="AN52" i="39"/>
  <c r="AP110" i="39"/>
  <c r="BB110" i="39" s="1"/>
  <c r="AT197" i="39"/>
  <c r="BF197" i="39" s="1"/>
  <c r="L68" i="39"/>
  <c r="AT102" i="39"/>
  <c r="BF102" i="39" s="1"/>
  <c r="AS138" i="39"/>
  <c r="BE138" i="39" s="1"/>
  <c r="L64" i="39"/>
  <c r="AS13" i="39"/>
  <c r="BE13" i="39" s="1"/>
  <c r="AQ62" i="39"/>
  <c r="BC62" i="39" s="1"/>
  <c r="AP87" i="39"/>
  <c r="BB87" i="39" s="1"/>
  <c r="AG87" i="39"/>
  <c r="AT63" i="39"/>
  <c r="BF63" i="39" s="1"/>
  <c r="L76" i="39"/>
  <c r="AQ157" i="39"/>
  <c r="BC157" i="39" s="1"/>
  <c r="AN83" i="39"/>
  <c r="AG21" i="39"/>
  <c r="AP21" i="39"/>
  <c r="BB21" i="39" s="1"/>
  <c r="AS165" i="39"/>
  <c r="BE165" i="39" s="1"/>
  <c r="AP69" i="39"/>
  <c r="BB69" i="39" s="1"/>
  <c r="AG69" i="39"/>
  <c r="AT68" i="39"/>
  <c r="BF68" i="39" s="1"/>
  <c r="AP89" i="39"/>
  <c r="BB89" i="39" s="1"/>
  <c r="AG89" i="39"/>
  <c r="AP197" i="39"/>
  <c r="BB197" i="39" s="1"/>
  <c r="AP154" i="39"/>
  <c r="BB154" i="39" s="1"/>
  <c r="AT126" i="39"/>
  <c r="BF126" i="39" s="1"/>
  <c r="AS67" i="39"/>
  <c r="BE67" i="39" s="1"/>
  <c r="AQ63" i="39"/>
  <c r="BC63" i="39" s="1"/>
  <c r="AS198" i="39"/>
  <c r="BE198" i="39" s="1"/>
  <c r="AR122" i="39"/>
  <c r="BD122" i="39" s="1"/>
  <c r="AT31" i="39"/>
  <c r="BF31" i="39" s="1"/>
  <c r="AS95" i="39"/>
  <c r="BE95" i="39" s="1"/>
  <c r="AS82" i="39"/>
  <c r="BE82" i="39" s="1"/>
  <c r="AT94" i="39"/>
  <c r="BF94" i="39" s="1"/>
  <c r="AQ43" i="39"/>
  <c r="BC43" i="39" s="1"/>
  <c r="AT192" i="39"/>
  <c r="BF192" i="39" s="1"/>
  <c r="AG34" i="39"/>
  <c r="AP34" i="39"/>
  <c r="BB34" i="39" s="1"/>
  <c r="AR135" i="39"/>
  <c r="BD135" i="39" s="1"/>
  <c r="L47" i="39"/>
  <c r="AN68" i="39"/>
  <c r="AT51" i="39"/>
  <c r="BF51" i="39" s="1"/>
  <c r="AR47" i="39"/>
  <c r="BD47" i="39" s="1"/>
  <c r="L94" i="39"/>
  <c r="AT18" i="39"/>
  <c r="BF18" i="39" s="1"/>
  <c r="AN84" i="39"/>
  <c r="AR186" i="39"/>
  <c r="BD186" i="39" s="1"/>
  <c r="AP165" i="39"/>
  <c r="BB165" i="39" s="1"/>
  <c r="AN75" i="39"/>
  <c r="AQ81" i="39"/>
  <c r="BC81" i="39" s="1"/>
  <c r="AN18" i="39"/>
  <c r="AQ184" i="39"/>
  <c r="BC184" i="39" s="1"/>
  <c r="AP203" i="39"/>
  <c r="BB203" i="39" s="1"/>
  <c r="AS134" i="39"/>
  <c r="BE134" i="39" s="1"/>
  <c r="AT106" i="39"/>
  <c r="BF106" i="39" s="1"/>
  <c r="AQ56" i="39"/>
  <c r="BC56" i="39" s="1"/>
  <c r="AS74" i="39"/>
  <c r="BE74" i="39" s="1"/>
  <c r="AQ156" i="39"/>
  <c r="BC156" i="39" s="1"/>
  <c r="AP124" i="39"/>
  <c r="BB124" i="39" s="1"/>
  <c r="AN19" i="39"/>
  <c r="AT45" i="39"/>
  <c r="BF45" i="39" s="1"/>
  <c r="AT168" i="39"/>
  <c r="BF168" i="39" s="1"/>
  <c r="AR45" i="39"/>
  <c r="BD45" i="39" s="1"/>
  <c r="AQ146" i="39"/>
  <c r="BC146" i="39" s="1"/>
  <c r="AN28" i="39"/>
  <c r="AG94" i="39"/>
  <c r="AP94" i="39"/>
  <c r="BB94" i="39" s="1"/>
  <c r="AQ193" i="39"/>
  <c r="BC193" i="39" s="1"/>
  <c r="AP208" i="39"/>
  <c r="BB208" i="39" s="1"/>
  <c r="AT17" i="39"/>
  <c r="BF17" i="39" s="1"/>
  <c r="AS34" i="39"/>
  <c r="BE34" i="39" s="1"/>
  <c r="AT81" i="39"/>
  <c r="BF81" i="39" s="1"/>
  <c r="AS16" i="39"/>
  <c r="BE16" i="39" s="1"/>
  <c r="AR65" i="39"/>
  <c r="BD65" i="39" s="1"/>
  <c r="AQ159" i="39"/>
  <c r="BC159" i="39" s="1"/>
  <c r="AP47" i="39"/>
  <c r="BB47" i="39" s="1"/>
  <c r="AG47" i="39"/>
  <c r="AT97" i="39"/>
  <c r="BF97" i="39" s="1"/>
  <c r="AR164" i="39"/>
  <c r="BD164" i="39" s="1"/>
  <c r="AS39" i="39"/>
  <c r="BE39" i="39" s="1"/>
  <c r="AR97" i="39"/>
  <c r="BD97" i="39" s="1"/>
  <c r="AR83" i="39"/>
  <c r="BD83" i="39" s="1"/>
  <c r="AR39" i="39"/>
  <c r="BD39" i="39" s="1"/>
  <c r="AR51" i="39"/>
  <c r="BD51" i="39" s="1"/>
  <c r="AN56" i="39"/>
  <c r="AS62" i="39"/>
  <c r="BE62" i="39" s="1"/>
  <c r="AR58" i="39"/>
  <c r="BD58" i="39" s="1"/>
  <c r="AQ177" i="39"/>
  <c r="BC177" i="39" s="1"/>
  <c r="AT121" i="39"/>
  <c r="BF121" i="39" s="1"/>
  <c r="AP68" i="39"/>
  <c r="BB68" i="39" s="1"/>
  <c r="AG68" i="39"/>
  <c r="AT132" i="39"/>
  <c r="BF132" i="39" s="1"/>
  <c r="AS170" i="39"/>
  <c r="BE170" i="39" s="1"/>
  <c r="AN20" i="39"/>
  <c r="L21" i="39"/>
  <c r="AT166" i="39"/>
  <c r="BF166" i="39" s="1"/>
  <c r="L31" i="39"/>
  <c r="AT42" i="39"/>
  <c r="BF42" i="39" s="1"/>
  <c r="L39" i="39"/>
  <c r="AS207" i="39"/>
  <c r="BE207" i="39" s="1"/>
  <c r="AN77" i="39"/>
  <c r="AR41" i="39"/>
  <c r="BD41" i="39" s="1"/>
  <c r="AR199" i="39"/>
  <c r="BD199" i="39" s="1"/>
  <c r="AR80" i="39"/>
  <c r="BD80" i="39" s="1"/>
  <c r="AR71" i="39"/>
  <c r="BD71" i="39" s="1"/>
  <c r="AS119" i="39"/>
  <c r="BE119" i="39" s="1"/>
  <c r="AR141" i="39"/>
  <c r="BD141" i="39" s="1"/>
  <c r="AN57" i="39"/>
  <c r="AS45" i="39"/>
  <c r="BE45" i="39" s="1"/>
  <c r="AQ122" i="39"/>
  <c r="BC122" i="39" s="1"/>
  <c r="AQ66" i="39"/>
  <c r="BC66" i="39" s="1"/>
  <c r="AP115" i="39"/>
  <c r="BB115" i="39" s="1"/>
  <c r="AS61" i="39"/>
  <c r="BE61" i="39" s="1"/>
  <c r="AN62" i="39"/>
  <c r="AQ15" i="39"/>
  <c r="BC15" i="39" s="1"/>
  <c r="AR113" i="39"/>
  <c r="BD113" i="39" s="1"/>
  <c r="AP83" i="39"/>
  <c r="BB83" i="39" s="1"/>
  <c r="AG83" i="39"/>
  <c r="AP178" i="39"/>
  <c r="BB178" i="39" s="1"/>
  <c r="AR169" i="39"/>
  <c r="BD169" i="39" s="1"/>
  <c r="AR33" i="39"/>
  <c r="BD33" i="39" s="1"/>
  <c r="AP128" i="39"/>
  <c r="BB128" i="39" s="1"/>
  <c r="AT150" i="39"/>
  <c r="BF150" i="39" s="1"/>
  <c r="L80" i="39"/>
  <c r="AT38" i="39"/>
  <c r="BF38" i="39" s="1"/>
  <c r="AQ37" i="39"/>
  <c r="BC37" i="39" s="1"/>
  <c r="AN93" i="39"/>
  <c r="AT111" i="39"/>
  <c r="BF111" i="39" s="1"/>
  <c r="AQ93" i="39"/>
  <c r="BC93" i="39" s="1"/>
  <c r="AQ92" i="39"/>
  <c r="BC92" i="39" s="1"/>
  <c r="AR109" i="39"/>
  <c r="BD109" i="39" s="1"/>
  <c r="AQ100" i="39"/>
  <c r="BC100" i="39" s="1"/>
  <c r="AN43" i="39"/>
  <c r="AS155" i="39"/>
  <c r="BE155" i="39" s="1"/>
  <c r="AQ179" i="39"/>
  <c r="BC179" i="39" s="1"/>
  <c r="AQ108" i="39"/>
  <c r="BC108" i="39" s="1"/>
  <c r="AS124" i="39"/>
  <c r="BE124" i="39" s="1"/>
  <c r="AT185" i="39"/>
  <c r="BF185" i="39" s="1"/>
  <c r="AT152" i="39"/>
  <c r="BF152" i="39" s="1"/>
  <c r="AS73" i="39"/>
  <c r="BE73" i="39" s="1"/>
  <c r="AP126" i="39"/>
  <c r="BB126" i="39" s="1"/>
  <c r="AG38" i="39"/>
  <c r="AP38" i="39"/>
  <c r="BB38" i="39" s="1"/>
  <c r="AS183" i="39"/>
  <c r="BE183" i="39" s="1"/>
  <c r="AN95" i="39"/>
  <c r="AS201" i="39"/>
  <c r="BE201" i="39" s="1"/>
  <c r="AS169" i="39"/>
  <c r="BE169" i="39" s="1"/>
  <c r="AG53" i="39"/>
  <c r="AP53" i="39"/>
  <c r="BB53" i="39" s="1"/>
  <c r="AN21" i="39"/>
  <c r="AQ114" i="39"/>
  <c r="BC114" i="39" s="1"/>
  <c r="AS26" i="39"/>
  <c r="BE26" i="39" s="1"/>
  <c r="L65" i="39"/>
  <c r="AT148" i="39"/>
  <c r="BF148" i="39" s="1"/>
  <c r="AS202" i="39"/>
  <c r="BE202" i="39" s="1"/>
  <c r="AS133" i="39"/>
  <c r="BE133" i="39" s="1"/>
  <c r="AG80" i="39"/>
  <c r="AP80" i="39"/>
  <c r="BB80" i="39" s="1"/>
  <c r="AG13" i="39"/>
  <c r="AP13" i="39"/>
  <c r="BB13" i="39" s="1"/>
  <c r="AS136" i="39"/>
  <c r="BE136" i="39" s="1"/>
  <c r="AN58" i="39"/>
  <c r="AT134" i="39"/>
  <c r="BF134" i="39" s="1"/>
  <c r="AQ80" i="39"/>
  <c r="BC80" i="39" s="1"/>
  <c r="L55" i="39"/>
  <c r="AT23" i="39"/>
  <c r="BF23" i="39" s="1"/>
  <c r="AN29" i="39"/>
  <c r="AQ180" i="39"/>
  <c r="BC180" i="39" s="1"/>
  <c r="AP75" i="39"/>
  <c r="BB75" i="39" s="1"/>
  <c r="AG75" i="39"/>
  <c r="AR94" i="39"/>
  <c r="BD94" i="39" s="1"/>
  <c r="AR121" i="39"/>
  <c r="BD121" i="39" s="1"/>
  <c r="AQ141" i="39"/>
  <c r="BC141" i="39" s="1"/>
  <c r="AS144" i="39"/>
  <c r="BE144" i="39" s="1"/>
  <c r="AS97" i="39"/>
  <c r="BE97" i="39" s="1"/>
  <c r="AR152" i="39"/>
  <c r="BD152" i="39" s="1"/>
  <c r="AS157" i="39"/>
  <c r="BE157" i="39" s="1"/>
  <c r="AP142" i="39"/>
  <c r="BB142" i="39" s="1"/>
  <c r="AQ206" i="39"/>
  <c r="BC206" i="39" s="1"/>
  <c r="AR150" i="39"/>
  <c r="BD150" i="39" s="1"/>
  <c r="AN30" i="39"/>
  <c r="AR160" i="39"/>
  <c r="BD160" i="39" s="1"/>
  <c r="AR66" i="39"/>
  <c r="BD66" i="39" s="1"/>
  <c r="AQ20" i="39"/>
  <c r="BC20" i="39" s="1"/>
  <c r="L50" i="39"/>
  <c r="AS54" i="39"/>
  <c r="BE54" i="39" s="1"/>
  <c r="AS55" i="39"/>
  <c r="BE55" i="39" s="1"/>
  <c r="AQ44" i="39"/>
  <c r="BC44" i="39" s="1"/>
  <c r="L57" i="39"/>
  <c r="AP137" i="39"/>
  <c r="BB137" i="39" s="1"/>
  <c r="AS181" i="39"/>
  <c r="BE181" i="39" s="1"/>
  <c r="L19" i="39"/>
  <c r="AS75" i="39"/>
  <c r="BE75" i="39" s="1"/>
  <c r="AT16" i="39"/>
  <c r="BF16" i="39" s="1"/>
  <c r="AS182" i="39"/>
  <c r="BE182" i="39" s="1"/>
  <c r="AQ98" i="39"/>
  <c r="BC98" i="39" s="1"/>
  <c r="AR153" i="39"/>
  <c r="BD153" i="39" s="1"/>
  <c r="AS159" i="39"/>
  <c r="BE159" i="39" s="1"/>
  <c r="AQ175" i="39"/>
  <c r="BC175" i="39" s="1"/>
  <c r="AQ18" i="39"/>
  <c r="BC18" i="39" s="1"/>
  <c r="AT117" i="39"/>
  <c r="BF117" i="39" s="1"/>
  <c r="AS149" i="39"/>
  <c r="BE149" i="39" s="1"/>
  <c r="AP67" i="39"/>
  <c r="BB67" i="39" s="1"/>
  <c r="AG67" i="39"/>
  <c r="AS120" i="39"/>
  <c r="BE120" i="39" s="1"/>
  <c r="AT210" i="39"/>
  <c r="BF210" i="39" s="1"/>
  <c r="AQ45" i="39"/>
  <c r="BC45" i="39" s="1"/>
  <c r="AP123" i="39"/>
  <c r="BB123" i="39" s="1"/>
  <c r="AQ50" i="39"/>
  <c r="BC50" i="39" s="1"/>
  <c r="AP98" i="39"/>
  <c r="BB98" i="39" s="1"/>
  <c r="AQ38" i="39"/>
  <c r="BC38" i="39" s="1"/>
  <c r="L41" i="39"/>
  <c r="AT180" i="39"/>
  <c r="BF180" i="39" s="1"/>
  <c r="AP43" i="39"/>
  <c r="BB43" i="39" s="1"/>
  <c r="AG43" i="39"/>
  <c r="AQ202" i="39"/>
  <c r="BC202" i="39" s="1"/>
  <c r="AT204" i="39"/>
  <c r="BF204" i="39" s="1"/>
  <c r="AR59" i="39"/>
  <c r="BD59" i="39" s="1"/>
  <c r="AT205" i="39"/>
  <c r="BF205" i="39" s="1"/>
  <c r="AQ95" i="39"/>
  <c r="BC95" i="39" s="1"/>
  <c r="AQ172" i="39"/>
  <c r="BC172" i="39" s="1"/>
  <c r="AT19" i="39"/>
  <c r="BF19" i="39" s="1"/>
  <c r="AQ79" i="39"/>
  <c r="BC79" i="39" s="1"/>
  <c r="L92" i="39"/>
  <c r="L67" i="39"/>
  <c r="AN76" i="39"/>
  <c r="AT93" i="39"/>
  <c r="BF93" i="39" s="1"/>
  <c r="AG92" i="39"/>
  <c r="AP92" i="39"/>
  <c r="BB92" i="39" s="1"/>
  <c r="AR57" i="39"/>
  <c r="BD57" i="39" s="1"/>
  <c r="AQ149" i="39"/>
  <c r="BC149" i="39" s="1"/>
  <c r="AN55" i="39"/>
  <c r="L81" i="39"/>
  <c r="AQ28" i="39"/>
  <c r="BC28" i="39" s="1"/>
  <c r="AR191" i="39"/>
  <c r="BD191" i="39" s="1"/>
  <c r="AP60" i="39"/>
  <c r="BB60" i="39" s="1"/>
  <c r="AG60" i="39"/>
  <c r="AS24" i="39"/>
  <c r="BE24" i="39" s="1"/>
  <c r="AR101" i="39"/>
  <c r="BD101" i="39" s="1"/>
  <c r="AS83" i="39"/>
  <c r="BE83" i="39" s="1"/>
  <c r="AS122" i="39"/>
  <c r="BE122" i="39" s="1"/>
  <c r="AT28" i="39"/>
  <c r="BF28" i="39" s="1"/>
  <c r="AP16" i="39"/>
  <c r="BB16" i="39" s="1"/>
  <c r="AG16" i="39"/>
  <c r="AR176" i="39"/>
  <c r="BD176" i="39" s="1"/>
  <c r="AR154" i="39"/>
  <c r="BD154" i="39" s="1"/>
  <c r="AN67" i="39"/>
  <c r="AR130" i="39"/>
  <c r="BD130" i="39" s="1"/>
  <c r="AN44" i="39"/>
  <c r="AQ176" i="39"/>
  <c r="BC176" i="39" s="1"/>
  <c r="AQ181" i="39"/>
  <c r="BC181" i="39" s="1"/>
  <c r="AT159" i="39"/>
  <c r="BF159" i="39" s="1"/>
  <c r="AT167" i="39"/>
  <c r="BF167" i="39" s="1"/>
  <c r="AQ70" i="39"/>
  <c r="BC70" i="39" s="1"/>
  <c r="AR36" i="39"/>
  <c r="BD36" i="39" s="1"/>
  <c r="AN15" i="39"/>
  <c r="AN72" i="39"/>
  <c r="AT71" i="39"/>
  <c r="BF71" i="39" s="1"/>
  <c r="AR52" i="39"/>
  <c r="BD52" i="39" s="1"/>
  <c r="AP106" i="39"/>
  <c r="BB106" i="39" s="1"/>
  <c r="AQ74" i="39"/>
  <c r="BC74" i="39" s="1"/>
  <c r="AP135" i="39"/>
  <c r="BB135" i="39" s="1"/>
  <c r="AS86" i="39"/>
  <c r="BE86" i="39" s="1"/>
  <c r="AP45" i="39"/>
  <c r="BB45" i="39" s="1"/>
  <c r="AG45" i="39"/>
  <c r="AG86" i="39"/>
  <c r="AP86" i="39"/>
  <c r="BB86" i="39" s="1"/>
  <c r="L17" i="39"/>
  <c r="AT12" i="39"/>
  <c r="BF12" i="39" s="1"/>
  <c r="AT122" i="39"/>
  <c r="BF122" i="39" s="1"/>
  <c r="AP150" i="39"/>
  <c r="BB150" i="39" s="1"/>
  <c r="AQ164" i="39"/>
  <c r="BC164" i="39" s="1"/>
  <c r="AR166" i="39"/>
  <c r="BD166" i="39" s="1"/>
  <c r="AP132" i="39"/>
  <c r="BB132" i="39" s="1"/>
  <c r="AS14" i="39"/>
  <c r="BE14" i="39" s="1"/>
  <c r="AQ55" i="39"/>
  <c r="BC55" i="39" s="1"/>
  <c r="AR95" i="39"/>
  <c r="BD95" i="39" s="1"/>
  <c r="AT39" i="39"/>
  <c r="BF39" i="39" s="1"/>
  <c r="AP119" i="39"/>
  <c r="BB119" i="39" s="1"/>
  <c r="AT161" i="39"/>
  <c r="BF161" i="39" s="1"/>
  <c r="AT108" i="39"/>
  <c r="BF108" i="39" s="1"/>
  <c r="AT83" i="39"/>
  <c r="BF83" i="39" s="1"/>
  <c r="AS197" i="39"/>
  <c r="BE197" i="39" s="1"/>
  <c r="AR103" i="39"/>
  <c r="BD103" i="39" s="1"/>
  <c r="AR205" i="39"/>
  <c r="BD205" i="39" s="1"/>
  <c r="AQ210" i="39"/>
  <c r="BC210" i="39" s="1"/>
  <c r="AQ152" i="39"/>
  <c r="BC152" i="39" s="1"/>
  <c r="AG30" i="39"/>
  <c r="AP30" i="39"/>
  <c r="BB30" i="39" s="1"/>
  <c r="AN90" i="39"/>
  <c r="AS175" i="39"/>
  <c r="BE175" i="39" s="1"/>
  <c r="AG36" i="39"/>
  <c r="AP36" i="39"/>
  <c r="BB36" i="39" s="1"/>
  <c r="AR181" i="39"/>
  <c r="BD181" i="39" s="1"/>
  <c r="AR87" i="39"/>
  <c r="BD87" i="39" s="1"/>
  <c r="AN74" i="39"/>
  <c r="AP152" i="39"/>
  <c r="BB152" i="39" s="1"/>
  <c r="AQ40" i="39"/>
  <c r="BC40" i="39" s="1"/>
  <c r="AQ136" i="39"/>
  <c r="BC136" i="39" s="1"/>
  <c r="AN54" i="39"/>
  <c r="AP112" i="39"/>
  <c r="BB112" i="39" s="1"/>
  <c r="AG22" i="39"/>
  <c r="AP22" i="39"/>
  <c r="BB22" i="39" s="1"/>
  <c r="AP136" i="39"/>
  <c r="BB136" i="39" s="1"/>
  <c r="AS33" i="39"/>
  <c r="BE33" i="39" s="1"/>
  <c r="AT24" i="39"/>
  <c r="BF24" i="39" s="1"/>
  <c r="AR171" i="39"/>
  <c r="BD171" i="39" s="1"/>
  <c r="AT13" i="39"/>
  <c r="BF13" i="39" s="1"/>
  <c r="AG31" i="39"/>
  <c r="AP31" i="39"/>
  <c r="BB31" i="39" s="1"/>
  <c r="L59" i="39"/>
  <c r="AP167" i="39"/>
  <c r="BB167" i="39" s="1"/>
  <c r="AP205" i="39"/>
  <c r="BB205" i="39" s="1"/>
  <c r="AT144" i="39"/>
  <c r="BF144" i="39" s="1"/>
  <c r="AR34" i="39"/>
  <c r="BD34" i="39" s="1"/>
  <c r="AT110" i="39"/>
  <c r="BF110" i="39" s="1"/>
  <c r="AS47" i="39"/>
  <c r="BE47" i="39" s="1"/>
  <c r="AT76" i="39"/>
  <c r="BF76" i="39" s="1"/>
  <c r="AQ139" i="39"/>
  <c r="BC139" i="39" s="1"/>
  <c r="AS117" i="39"/>
  <c r="BE117" i="39" s="1"/>
  <c r="AR147" i="39"/>
  <c r="BD147" i="39" s="1"/>
  <c r="AQ72" i="39"/>
  <c r="BC72" i="39" s="1"/>
  <c r="AT130" i="39"/>
  <c r="BF130" i="39" s="1"/>
  <c r="AT53" i="39"/>
  <c r="BF53" i="39" s="1"/>
  <c r="AS40" i="39"/>
  <c r="BE40" i="39" s="1"/>
  <c r="AR62" i="39"/>
  <c r="BD62" i="39" s="1"/>
  <c r="AS186" i="39"/>
  <c r="BE186" i="39" s="1"/>
  <c r="AT141" i="39"/>
  <c r="BF141" i="39" s="1"/>
  <c r="AR202" i="39"/>
  <c r="BD202" i="39" s="1"/>
  <c r="AQ178" i="39"/>
  <c r="BC178" i="39" s="1"/>
  <c r="AT80" i="39"/>
  <c r="BF80" i="39" s="1"/>
  <c r="AS184" i="39"/>
  <c r="BE184" i="39" s="1"/>
  <c r="AQ150" i="39"/>
  <c r="BC150" i="39" s="1"/>
  <c r="AR46" i="39"/>
  <c r="BD46" i="39" s="1"/>
  <c r="AP50" i="39"/>
  <c r="BB50" i="39" s="1"/>
  <c r="AG50" i="39"/>
  <c r="AQ128" i="39"/>
  <c r="BC128" i="39" s="1"/>
  <c r="AR188" i="39"/>
  <c r="BD188" i="39" s="1"/>
  <c r="AP188" i="39"/>
  <c r="BB188" i="39" s="1"/>
  <c r="AQ33" i="39"/>
  <c r="BC33" i="39" s="1"/>
  <c r="L23" i="39"/>
  <c r="AR165" i="39"/>
  <c r="BD165" i="39" s="1"/>
  <c r="AT201" i="39"/>
  <c r="BF201" i="39" s="1"/>
  <c r="L26" i="39"/>
  <c r="AR137" i="39"/>
  <c r="BD137" i="39" s="1"/>
  <c r="AR187" i="39"/>
  <c r="BD187" i="39" s="1"/>
  <c r="L15" i="39"/>
  <c r="AR32" i="39"/>
  <c r="BD32" i="39" s="1"/>
  <c r="AR178" i="39"/>
  <c r="BD178" i="39" s="1"/>
  <c r="AS59" i="39"/>
  <c r="BE59" i="39" s="1"/>
  <c r="AT181" i="39"/>
  <c r="BF181" i="39" s="1"/>
  <c r="AP49" i="39"/>
  <c r="BB49" i="39" s="1"/>
  <c r="AG49" i="39"/>
  <c r="AT160" i="39"/>
  <c r="BF160" i="39" s="1"/>
  <c r="AS51" i="39"/>
  <c r="BE51" i="39" s="1"/>
  <c r="AT27" i="39"/>
  <c r="BF27" i="39" s="1"/>
  <c r="AT25" i="39"/>
  <c r="BF25" i="39" s="1"/>
  <c r="AT143" i="39"/>
  <c r="BF143" i="39" s="1"/>
  <c r="AR13" i="39"/>
  <c r="BD13" i="39" s="1"/>
  <c r="AR30" i="39"/>
  <c r="BD30" i="39" s="1"/>
  <c r="AT186" i="39"/>
  <c r="BF186" i="39" s="1"/>
  <c r="AP141" i="39"/>
  <c r="BB141" i="39" s="1"/>
  <c r="AR56" i="39"/>
  <c r="BD56" i="39" s="1"/>
  <c r="AT200" i="39"/>
  <c r="BF200" i="39" s="1"/>
  <c r="AN80" i="39"/>
  <c r="AS114" i="39"/>
  <c r="BE114" i="39" s="1"/>
  <c r="AT206" i="39"/>
  <c r="BF206" i="39" s="1"/>
  <c r="L87" i="39"/>
  <c r="AN92" i="39"/>
  <c r="AP180" i="39"/>
  <c r="BB180" i="39" s="1"/>
  <c r="AS58" i="39"/>
  <c r="BE58" i="39" s="1"/>
  <c r="AR26" i="39"/>
  <c r="BD26" i="39" s="1"/>
  <c r="AR139" i="39"/>
  <c r="BD139" i="39" s="1"/>
  <c r="AR127" i="39"/>
  <c r="BD127" i="39" s="1"/>
  <c r="AG39" i="39"/>
  <c r="AP39" i="39"/>
  <c r="BB39" i="39" s="1"/>
  <c r="AR126" i="39"/>
  <c r="BD126" i="39" s="1"/>
  <c r="AG17" i="39"/>
  <c r="AP17" i="39"/>
  <c r="BB17" i="39" s="1"/>
  <c r="AQ153" i="39"/>
  <c r="BC153" i="39" s="1"/>
  <c r="AQ190" i="39"/>
  <c r="BC190" i="39" s="1"/>
  <c r="AS131" i="39"/>
  <c r="BE131" i="39" s="1"/>
  <c r="AT196" i="39"/>
  <c r="BF196" i="39" s="1"/>
  <c r="AQ130" i="39"/>
  <c r="BC130" i="39" s="1"/>
  <c r="AS92" i="39"/>
  <c r="BE92" i="39" s="1"/>
  <c r="AP40" i="39"/>
  <c r="BB40" i="39" s="1"/>
  <c r="AG40" i="39"/>
  <c r="AS22" i="39"/>
  <c r="BE22" i="39" s="1"/>
  <c r="AN91" i="39"/>
  <c r="AR44" i="39"/>
  <c r="BD44" i="39" s="1"/>
  <c r="AS27" i="39"/>
  <c r="BE27" i="39" s="1"/>
  <c r="AQ47" i="39"/>
  <c r="BC47" i="39" s="1"/>
  <c r="AT182" i="39"/>
  <c r="BF182" i="39" s="1"/>
  <c r="AT98" i="39"/>
  <c r="BF98" i="39" s="1"/>
  <c r="AP102" i="39"/>
  <c r="BB102" i="39" s="1"/>
  <c r="AS160" i="39"/>
  <c r="BE160" i="39" s="1"/>
  <c r="AR91" i="39"/>
  <c r="BD91" i="39" s="1"/>
  <c r="AT156" i="39"/>
  <c r="BF156" i="39" s="1"/>
  <c r="AN78" i="39"/>
  <c r="AT69" i="39"/>
  <c r="BF69" i="39" s="1"/>
  <c r="AT64" i="39"/>
  <c r="BF64" i="39" s="1"/>
  <c r="AS194" i="39"/>
  <c r="BE194" i="39" s="1"/>
  <c r="AQ209" i="39"/>
  <c r="BC209" i="39" s="1"/>
  <c r="AR72" i="39"/>
  <c r="BD72" i="39" s="1"/>
  <c r="AR189" i="39"/>
  <c r="BD189" i="39" s="1"/>
  <c r="AN35" i="39"/>
  <c r="AP175" i="39"/>
  <c r="BB175" i="39" s="1"/>
  <c r="AS148" i="39"/>
  <c r="BE148" i="39" s="1"/>
  <c r="AT147" i="39"/>
  <c r="BF147" i="39" s="1"/>
  <c r="AN31" i="39"/>
  <c r="AT190" i="39"/>
  <c r="BF190" i="39" s="1"/>
  <c r="L35" i="39"/>
  <c r="AP139" i="39"/>
  <c r="BB139" i="39" s="1"/>
  <c r="AN45" i="39"/>
  <c r="AN66" i="39"/>
  <c r="AS65" i="39"/>
  <c r="BE65" i="39" s="1"/>
  <c r="AP170" i="39"/>
  <c r="BB170" i="39" s="1"/>
  <c r="AR22" i="39"/>
  <c r="BD22" i="39" s="1"/>
  <c r="AS31" i="39"/>
  <c r="BE31" i="39" s="1"/>
  <c r="AR198" i="39"/>
  <c r="BD198" i="39" s="1"/>
  <c r="L12" i="39"/>
  <c r="AQ168" i="39"/>
  <c r="BC168" i="39" s="1"/>
  <c r="AR50" i="39"/>
  <c r="BD50" i="39" s="1"/>
  <c r="AQ109" i="39"/>
  <c r="BC109" i="39" s="1"/>
  <c r="AT139" i="39"/>
  <c r="BF139" i="39" s="1"/>
  <c r="AP166" i="39"/>
  <c r="BB166" i="39" s="1"/>
  <c r="AR112" i="39"/>
  <c r="BD112" i="39" s="1"/>
  <c r="AP26" i="39"/>
  <c r="BB26" i="39" s="1"/>
  <c r="AG26" i="39"/>
  <c r="AR38" i="39"/>
  <c r="BD38" i="39" s="1"/>
  <c r="L79" i="39"/>
  <c r="AR197" i="39"/>
  <c r="BD197" i="39" s="1"/>
  <c r="L66" i="39"/>
  <c r="AR138" i="39"/>
  <c r="BD138" i="39" s="1"/>
  <c r="AP65" i="39"/>
  <c r="BB65" i="39" s="1"/>
  <c r="AG65" i="39"/>
  <c r="AR68" i="39"/>
  <c r="BD68" i="39" s="1"/>
  <c r="AT165" i="39"/>
  <c r="BF165" i="39" s="1"/>
  <c r="AT184" i="39"/>
  <c r="BF184" i="39" s="1"/>
  <c r="AT73" i="39"/>
  <c r="BF73" i="39" s="1"/>
  <c r="AS132" i="39"/>
  <c r="BE132" i="39" s="1"/>
  <c r="AR183" i="39"/>
  <c r="BD183" i="39" s="1"/>
  <c r="AR145" i="39"/>
  <c r="BD145" i="39" s="1"/>
  <c r="AS188" i="39"/>
  <c r="BE188" i="39" s="1"/>
  <c r="AS156" i="39"/>
  <c r="BE156" i="39" s="1"/>
  <c r="AT171" i="39"/>
  <c r="BF171" i="39" s="1"/>
  <c r="AQ91" i="39"/>
  <c r="BC91" i="39" s="1"/>
  <c r="AR75" i="39"/>
  <c r="BD75" i="39" s="1"/>
  <c r="AR208" i="39"/>
  <c r="BD208" i="39" s="1"/>
  <c r="AT44" i="39"/>
  <c r="BF44" i="39" s="1"/>
  <c r="AQ34" i="39"/>
  <c r="BC34" i="39" s="1"/>
  <c r="AS206" i="39"/>
  <c r="BE206" i="39" s="1"/>
  <c r="L88" i="39"/>
  <c r="L18" i="39"/>
  <c r="AP161" i="39"/>
  <c r="BB161" i="39" s="1"/>
  <c r="AP88" i="39"/>
  <c r="BB88" i="39" s="1"/>
  <c r="AG88" i="39"/>
  <c r="AP12" i="39"/>
  <c r="BB12" i="39" s="1"/>
  <c r="AG12" i="39"/>
  <c r="L30" i="39"/>
  <c r="AQ167" i="39"/>
  <c r="BC167" i="39" s="1"/>
  <c r="AP185" i="39"/>
  <c r="BB185" i="39" s="1"/>
  <c r="AN82" i="39"/>
  <c r="AP177" i="39"/>
  <c r="BB177" i="39" s="1"/>
  <c r="AR134" i="39"/>
  <c r="BD134" i="39" s="1"/>
  <c r="AQ59" i="39"/>
  <c r="BC59" i="39" s="1"/>
  <c r="AR90" i="39"/>
  <c r="BD90" i="39" s="1"/>
  <c r="AN50" i="39"/>
  <c r="AR175" i="39"/>
  <c r="BD175" i="39" s="1"/>
  <c r="AQ53" i="39"/>
  <c r="BC53" i="39" s="1"/>
  <c r="AT67" i="39"/>
  <c r="BF67" i="39" s="1"/>
  <c r="AT157" i="39"/>
  <c r="BF157" i="39" s="1"/>
  <c r="AQ125" i="39"/>
  <c r="BC125" i="39" s="1"/>
  <c r="AS48" i="39"/>
  <c r="BE48" i="39" s="1"/>
  <c r="AT153" i="39"/>
  <c r="BF153" i="39" s="1"/>
  <c r="AS94" i="39"/>
  <c r="BE94" i="39" s="1"/>
  <c r="AN48" i="39"/>
  <c r="AP133" i="39"/>
  <c r="BB133" i="39" s="1"/>
  <c r="AQ155" i="39"/>
  <c r="BC155" i="39" s="1"/>
  <c r="AS17" i="39"/>
  <c r="BE17" i="39" s="1"/>
  <c r="AT133" i="39"/>
  <c r="BF133" i="39" s="1"/>
  <c r="L85" i="39"/>
  <c r="AR209" i="39"/>
  <c r="BD209" i="39" s="1"/>
  <c r="AT194" i="39"/>
  <c r="BF194" i="39" s="1"/>
  <c r="AS79" i="39"/>
  <c r="BE79" i="39" s="1"/>
  <c r="AR114" i="39"/>
  <c r="BD114" i="39" s="1"/>
  <c r="AT202" i="39"/>
  <c r="BF202" i="39" s="1"/>
  <c r="AN39" i="39"/>
  <c r="AP134" i="39"/>
  <c r="BB134" i="39" s="1"/>
  <c r="AR180" i="39"/>
  <c r="BD180" i="39" s="1"/>
  <c r="AT211" i="39"/>
  <c r="BF211" i="39" s="1"/>
  <c r="AT59" i="39"/>
  <c r="BF59" i="39" s="1"/>
  <c r="AR79" i="39"/>
  <c r="BD79" i="39" s="1"/>
  <c r="AR53" i="39"/>
  <c r="BD53" i="39" s="1"/>
  <c r="AN73" i="39"/>
  <c r="AT75" i="39"/>
  <c r="BF75" i="39" s="1"/>
  <c r="AQ39" i="39"/>
  <c r="BC39" i="39" s="1"/>
  <c r="AQ171" i="39"/>
  <c r="BC171" i="39" s="1"/>
  <c r="AS46" i="39"/>
  <c r="BE46" i="39" s="1"/>
  <c r="AP77" i="39"/>
  <c r="BB77" i="39" s="1"/>
  <c r="AG77" i="39"/>
  <c r="AS69" i="39"/>
  <c r="BE69" i="39" s="1"/>
  <c r="AP204" i="39"/>
  <c r="BB204" i="39" s="1"/>
  <c r="AQ123" i="39"/>
  <c r="BC123" i="39" s="1"/>
  <c r="AT119" i="39"/>
  <c r="BF119" i="39" s="1"/>
  <c r="AN34" i="39"/>
  <c r="AR74" i="39"/>
  <c r="BD74" i="39" s="1"/>
  <c r="AS187" i="39"/>
  <c r="BE187" i="39" s="1"/>
  <c r="AN63" i="39"/>
  <c r="AG20" i="39"/>
  <c r="AP20" i="39"/>
  <c r="BB20" i="39" s="1"/>
  <c r="AG15" i="39"/>
  <c r="AP15" i="39"/>
  <c r="BB15" i="39" s="1"/>
  <c r="AP211" i="39"/>
  <c r="BB211" i="39" s="1"/>
  <c r="L45" i="39"/>
  <c r="AR167" i="39"/>
  <c r="BD167" i="39" s="1"/>
  <c r="AQ23" i="39"/>
  <c r="BC23" i="39" s="1"/>
  <c r="AT37" i="39"/>
  <c r="BF37" i="39" s="1"/>
  <c r="AS113" i="39"/>
  <c r="BE113" i="39" s="1"/>
  <c r="AS185" i="39"/>
  <c r="BE185" i="39" s="1"/>
  <c r="AN47" i="39"/>
  <c r="AT131" i="39"/>
  <c r="BF131" i="39" s="1"/>
  <c r="AP113" i="39"/>
  <c r="BB113" i="39" s="1"/>
  <c r="AQ160" i="39"/>
  <c r="BC160" i="39" s="1"/>
  <c r="AQ189" i="39"/>
  <c r="BC189" i="39" s="1"/>
  <c r="AQ120" i="39"/>
  <c r="BC120" i="39" s="1"/>
  <c r="AP164" i="39"/>
  <c r="BB164" i="39" s="1"/>
  <c r="AP191" i="39"/>
  <c r="BB191" i="39" s="1"/>
  <c r="AQ64" i="39"/>
  <c r="BC64" i="39" s="1"/>
  <c r="AP176" i="39"/>
  <c r="BB176" i="39" s="1"/>
  <c r="AP63" i="39"/>
  <c r="BB63" i="39" s="1"/>
  <c r="AG63" i="39"/>
  <c r="AQ58" i="39"/>
  <c r="BC58" i="39" s="1"/>
  <c r="AQ73" i="39"/>
  <c r="BC73" i="39" s="1"/>
  <c r="AS99" i="39"/>
  <c r="BE99" i="39" s="1"/>
  <c r="AT72" i="39"/>
  <c r="BF72" i="39" s="1"/>
  <c r="L71" i="39"/>
  <c r="AQ137" i="39"/>
  <c r="BC137" i="39" s="1"/>
  <c r="AT47" i="39"/>
  <c r="BF47" i="39" s="1"/>
  <c r="AS57" i="39"/>
  <c r="BE57" i="39" s="1"/>
  <c r="AQ90" i="39"/>
  <c r="BC90" i="39" s="1"/>
  <c r="AT95" i="39"/>
  <c r="BF95" i="39" s="1"/>
  <c r="AQ97" i="39"/>
  <c r="BC97" i="39" s="1"/>
  <c r="L78" i="39"/>
  <c r="L52" i="39"/>
  <c r="AS191" i="39"/>
  <c r="BE191" i="39" s="1"/>
  <c r="AR70" i="39"/>
  <c r="BD70" i="39" s="1"/>
  <c r="AP99" i="39"/>
  <c r="BB99" i="39" s="1"/>
  <c r="AS42" i="39"/>
  <c r="BE42" i="39" s="1"/>
  <c r="AR200" i="39"/>
  <c r="BD200" i="39" s="1"/>
  <c r="AS163" i="39"/>
  <c r="BE163" i="39" s="1"/>
  <c r="AS60" i="39"/>
  <c r="BE60" i="39" s="1"/>
  <c r="L93" i="39"/>
  <c r="AS116" i="39"/>
  <c r="BE116" i="39" s="1"/>
  <c r="AQ42" i="39"/>
  <c r="BC42" i="39" s="1"/>
  <c r="AQ154" i="39"/>
  <c r="BC154" i="39" s="1"/>
  <c r="L16" i="39"/>
  <c r="AR142" i="39"/>
  <c r="BD142" i="39" s="1"/>
  <c r="AR99" i="39"/>
  <c r="BD99" i="39" s="1"/>
  <c r="AT104" i="39"/>
  <c r="BF104" i="39" s="1"/>
  <c r="AT84" i="39"/>
  <c r="BF84" i="39" s="1"/>
  <c r="AP85" i="39"/>
  <c r="BB85" i="39" s="1"/>
  <c r="AG85" i="39"/>
  <c r="AT125" i="39"/>
  <c r="BF125" i="39" s="1"/>
  <c r="AS77" i="39"/>
  <c r="BE77" i="39" s="1"/>
  <c r="AG81" i="39"/>
  <c r="AP81" i="39"/>
  <c r="BB81" i="39" s="1"/>
  <c r="AS141" i="39"/>
  <c r="BE141" i="39" s="1"/>
  <c r="AQ69" i="39"/>
  <c r="BC69" i="39" s="1"/>
  <c r="AS109" i="39"/>
  <c r="BE109" i="39" s="1"/>
  <c r="AS91" i="39"/>
  <c r="BE91" i="39" s="1"/>
  <c r="AR15" i="39"/>
  <c r="BD15" i="39" s="1"/>
  <c r="AT22" i="39"/>
  <c r="BF22" i="39" s="1"/>
  <c r="AR19" i="39"/>
  <c r="BD19" i="39" s="1"/>
  <c r="AR106" i="39"/>
  <c r="BD106" i="39" s="1"/>
  <c r="AT154" i="39"/>
  <c r="BF154" i="39" s="1"/>
  <c r="AR131" i="39"/>
  <c r="BD131" i="39" s="1"/>
  <c r="AS85" i="39"/>
  <c r="BE85" i="39" s="1"/>
  <c r="AR210" i="39"/>
  <c r="BD210" i="39" s="1"/>
  <c r="AS139" i="39"/>
  <c r="BE139" i="39" s="1"/>
  <c r="AS64" i="39"/>
  <c r="BE64" i="39" s="1"/>
  <c r="AP160" i="39"/>
  <c r="BB160" i="39" s="1"/>
  <c r="AQ88" i="39"/>
  <c r="BC88" i="39" s="1"/>
  <c r="AP192" i="39"/>
  <c r="BB192" i="39" s="1"/>
  <c r="AR108" i="39"/>
  <c r="BD108" i="39" s="1"/>
  <c r="AT170" i="39"/>
  <c r="BF170" i="39" s="1"/>
  <c r="AP207" i="39"/>
  <c r="BB207" i="39" s="1"/>
  <c r="AS166" i="39"/>
  <c r="BE166" i="39" s="1"/>
  <c r="AQ75" i="39"/>
  <c r="BC75" i="39" s="1"/>
  <c r="AN59" i="39"/>
  <c r="AP174" i="39"/>
  <c r="BB174" i="39" s="1"/>
  <c r="AR49" i="39"/>
  <c r="BD49" i="39" s="1"/>
  <c r="AR195" i="39"/>
  <c r="BD195" i="39" s="1"/>
  <c r="AS43" i="39"/>
  <c r="BE43" i="39" s="1"/>
  <c r="AR148" i="39"/>
  <c r="BD148" i="39" s="1"/>
  <c r="AS137" i="39"/>
  <c r="BE137" i="39" s="1"/>
  <c r="AQ163" i="39"/>
  <c r="BC163" i="39" s="1"/>
  <c r="AP145" i="39"/>
  <c r="BB145" i="39" s="1"/>
  <c r="AT189" i="39"/>
  <c r="BF189" i="39" s="1"/>
  <c r="AS203" i="39"/>
  <c r="BE203" i="39" s="1"/>
  <c r="AS88" i="39"/>
  <c r="BE88" i="39" s="1"/>
  <c r="AT54" i="39"/>
  <c r="BF54" i="39" s="1"/>
  <c r="AP158" i="39"/>
  <c r="BB158" i="39" s="1"/>
  <c r="AR158" i="39"/>
  <c r="BD158" i="39" s="1"/>
  <c r="AP71" i="39"/>
  <c r="BB71" i="39" s="1"/>
  <c r="AG71" i="39"/>
  <c r="AR182" i="39"/>
  <c r="BD182" i="39" s="1"/>
  <c r="AQ192" i="39"/>
  <c r="BC192" i="39" s="1"/>
  <c r="AR40" i="39"/>
  <c r="BD40" i="39" s="1"/>
  <c r="AT113" i="39"/>
  <c r="BF113" i="39" s="1"/>
  <c r="AQ78" i="39"/>
  <c r="BC78" i="39" s="1"/>
  <c r="AT32" i="39"/>
  <c r="BF32" i="39" s="1"/>
  <c r="AT52" i="39"/>
  <c r="BF52" i="39" s="1"/>
  <c r="AN49" i="39"/>
  <c r="AS142" i="39"/>
  <c r="BE142" i="39" s="1"/>
  <c r="AS179" i="39"/>
  <c r="BE179" i="39" s="1"/>
  <c r="AS21" i="39"/>
  <c r="BE21" i="39" s="1"/>
  <c r="AN81" i="39"/>
  <c r="AT149" i="39"/>
  <c r="BF149" i="39" s="1"/>
  <c r="AS110" i="39"/>
  <c r="BE110" i="39" s="1"/>
  <c r="AP181" i="39"/>
  <c r="BB181" i="39" s="1"/>
  <c r="AP18" i="39"/>
  <c r="BB18" i="39" s="1"/>
  <c r="AG18" i="39"/>
  <c r="AQ26" i="39"/>
  <c r="BC26" i="39" s="1"/>
  <c r="AQ148" i="39"/>
  <c r="BC148" i="39" s="1"/>
  <c r="AN38" i="39"/>
  <c r="AS176" i="39"/>
  <c r="BE176" i="39" s="1"/>
  <c r="AT101" i="39"/>
  <c r="BF101" i="39" s="1"/>
  <c r="AP186" i="39"/>
  <c r="BB186" i="39" s="1"/>
  <c r="AP91" i="39"/>
  <c r="BB91" i="39" s="1"/>
  <c r="AG91" i="39"/>
  <c r="AP209" i="39"/>
  <c r="BB209" i="39" s="1"/>
  <c r="AS123" i="39"/>
  <c r="BE123" i="39" s="1"/>
  <c r="AT55" i="39"/>
  <c r="BF55" i="39" s="1"/>
  <c r="AP194" i="39"/>
  <c r="BB194" i="39" s="1"/>
  <c r="AN27" i="39"/>
  <c r="AS208" i="39"/>
  <c r="BE208" i="39" s="1"/>
  <c r="AR192" i="39"/>
  <c r="BD192" i="39" s="1"/>
  <c r="AR156" i="39"/>
  <c r="BD156" i="39" s="1"/>
  <c r="AP148" i="39"/>
  <c r="BB148" i="39" s="1"/>
  <c r="AT120" i="39"/>
  <c r="BF120" i="39" s="1"/>
  <c r="AQ84" i="39"/>
  <c r="BC84" i="39" s="1"/>
  <c r="AT114" i="39"/>
  <c r="BF114" i="39" s="1"/>
  <c r="AR17" i="39"/>
  <c r="BD17" i="39" s="1"/>
  <c r="AR100" i="39"/>
  <c r="BD100" i="39" s="1"/>
  <c r="AS90" i="39"/>
  <c r="BE90" i="39" s="1"/>
  <c r="AT85" i="39"/>
  <c r="BF85" i="39" s="1"/>
  <c r="AT142" i="39"/>
  <c r="BF142" i="39" s="1"/>
  <c r="AS12" i="39"/>
  <c r="BE12" i="39" s="1"/>
  <c r="AN32" i="39"/>
  <c r="AQ71" i="39"/>
  <c r="BC71" i="39" s="1"/>
  <c r="AP146" i="39"/>
  <c r="BB146" i="39" s="1"/>
  <c r="AS19" i="39"/>
  <c r="BE19" i="39" s="1"/>
  <c r="AP72" i="39"/>
  <c r="BB72" i="39" s="1"/>
  <c r="AG72" i="39"/>
  <c r="AT199" i="39"/>
  <c r="BF199" i="39" s="1"/>
  <c r="AQ51" i="39"/>
  <c r="BC51" i="39" s="1"/>
  <c r="AP114" i="39"/>
  <c r="BB114" i="39" s="1"/>
  <c r="AP111" i="39"/>
  <c r="BB111" i="39" s="1"/>
  <c r="AQ127" i="39"/>
  <c r="BC127" i="39" s="1"/>
  <c r="AQ131" i="39"/>
  <c r="BC131" i="39" s="1"/>
  <c r="AS150" i="39"/>
  <c r="BE150" i="39" s="1"/>
  <c r="AP156" i="39"/>
  <c r="BB156" i="39" s="1"/>
  <c r="AN36" i="39"/>
  <c r="AT112" i="39"/>
  <c r="BF112" i="39" s="1"/>
  <c r="AP19" i="39"/>
  <c r="BB19" i="39" s="1"/>
  <c r="AG19" i="39"/>
  <c r="AR69" i="39"/>
  <c r="BD69" i="39" s="1"/>
  <c r="AG33" i="39"/>
  <c r="AP33" i="39"/>
  <c r="BB33" i="39" s="1"/>
  <c r="AQ68" i="39"/>
  <c r="BC68" i="39" s="1"/>
  <c r="L51" i="39"/>
  <c r="L77" i="39"/>
  <c r="AS115" i="39"/>
  <c r="BE115" i="39" s="1"/>
  <c r="AP138" i="39"/>
  <c r="BB138" i="39" s="1"/>
  <c r="AS104" i="39"/>
  <c r="BE104" i="39" s="1"/>
  <c r="AT70" i="39"/>
  <c r="BF70" i="39" s="1"/>
  <c r="AT145" i="39"/>
  <c r="BF145" i="39" s="1"/>
  <c r="AS147" i="39"/>
  <c r="BE147" i="39" s="1"/>
  <c r="AS204" i="39"/>
  <c r="BE204" i="39" s="1"/>
  <c r="AQ29" i="39"/>
  <c r="BC29" i="39" s="1"/>
  <c r="AG76" i="39"/>
  <c r="AP76" i="39"/>
  <c r="BB76" i="39" s="1"/>
  <c r="AP131" i="39"/>
  <c r="BB131" i="39" s="1"/>
  <c r="L70" i="39"/>
  <c r="AQ105" i="39"/>
  <c r="BC105" i="39" s="1"/>
  <c r="AG35" i="39"/>
  <c r="AP35" i="39"/>
  <c r="BB35" i="39" s="1"/>
  <c r="AS56" i="39"/>
  <c r="BE56" i="39" s="1"/>
  <c r="AQ207" i="39"/>
  <c r="BC207" i="39" s="1"/>
  <c r="AQ21" i="39"/>
  <c r="BC21" i="39" s="1"/>
  <c r="AS29" i="39"/>
  <c r="BE29" i="39" s="1"/>
  <c r="AR143" i="39"/>
  <c r="BD143" i="39" s="1"/>
  <c r="AP103" i="39"/>
  <c r="BB103" i="39" s="1"/>
  <c r="AS121" i="39"/>
  <c r="BE121" i="39" s="1"/>
  <c r="AQ205" i="39"/>
  <c r="BC205" i="39" s="1"/>
  <c r="AG61" i="39"/>
  <c r="AP61" i="39"/>
  <c r="BB61" i="39" s="1"/>
  <c r="AR31" i="39"/>
  <c r="BD31" i="39" s="1"/>
  <c r="AN86" i="39"/>
  <c r="AR104" i="39"/>
  <c r="BD104" i="39" s="1"/>
  <c r="AQ94" i="39"/>
  <c r="BC94" i="39" s="1"/>
  <c r="AP155" i="39"/>
  <c r="BB155" i="39" s="1"/>
  <c r="AN22" i="39"/>
  <c r="AP84" i="39"/>
  <c r="BB84" i="39" s="1"/>
  <c r="AG84" i="39"/>
  <c r="L62" i="39"/>
  <c r="AR20" i="39"/>
  <c r="BD20" i="39" s="1"/>
  <c r="AT82" i="39"/>
  <c r="BF82" i="39" s="1"/>
  <c r="AT175" i="39"/>
  <c r="BF175" i="39" s="1"/>
  <c r="AN70" i="39"/>
  <c r="AP171" i="39"/>
  <c r="BB171" i="39" s="1"/>
  <c r="AR63" i="39"/>
  <c r="BD63" i="39" s="1"/>
  <c r="AP122" i="39"/>
  <c r="BB122" i="39" s="1"/>
  <c r="AS154" i="39"/>
  <c r="BE154" i="39" s="1"/>
  <c r="AN51" i="39"/>
  <c r="AQ14" i="39"/>
  <c r="BC14" i="39" s="1"/>
  <c r="AP198" i="39"/>
  <c r="BB198" i="39" s="1"/>
  <c r="AQ187" i="39"/>
  <c r="BC187" i="39" s="1"/>
  <c r="AR193" i="39"/>
  <c r="BD193" i="39" s="1"/>
  <c r="AN64" i="39"/>
  <c r="AP82" i="39"/>
  <c r="BB82" i="39" s="1"/>
  <c r="AG82" i="39"/>
  <c r="AP100" i="39"/>
  <c r="BB100" i="39" s="1"/>
  <c r="AT105" i="39"/>
  <c r="BF105" i="39" s="1"/>
  <c r="AP54" i="39"/>
  <c r="BB54" i="39" s="1"/>
  <c r="AG54" i="39"/>
  <c r="AP193" i="39"/>
  <c r="BB193" i="39" s="1"/>
  <c r="AQ36" i="39"/>
  <c r="BC36" i="39" s="1"/>
  <c r="L72" i="39"/>
  <c r="AR37" i="39"/>
  <c r="BD37" i="39" s="1"/>
  <c r="AT207" i="39"/>
  <c r="BF207" i="39" s="1"/>
  <c r="AP182" i="39"/>
  <c r="BB182" i="39" s="1"/>
  <c r="AR60" i="39"/>
  <c r="BD60" i="39" s="1"/>
  <c r="AP108" i="39"/>
  <c r="BB108" i="39" s="1"/>
  <c r="AN42" i="39"/>
  <c r="AQ32" i="39"/>
  <c r="BC32" i="39" s="1"/>
  <c r="AQ211" i="39"/>
  <c r="BC211" i="39" s="1"/>
  <c r="AT92" i="39"/>
  <c r="BF92" i="39" s="1"/>
  <c r="AN89" i="39"/>
  <c r="AT58" i="39"/>
  <c r="BF58" i="39" s="1"/>
  <c r="AR203" i="39"/>
  <c r="BD203" i="39" s="1"/>
  <c r="AS168" i="39"/>
  <c r="BE168" i="39" s="1"/>
  <c r="AP169" i="39"/>
  <c r="BB169" i="39" s="1"/>
  <c r="AN53" i="39"/>
  <c r="AT43" i="39"/>
  <c r="BF43" i="39" s="1"/>
  <c r="AS105" i="39"/>
  <c r="BE105" i="39" s="1"/>
  <c r="AT40" i="39"/>
  <c r="BF40" i="39" s="1"/>
  <c r="AR146" i="39"/>
  <c r="BD146" i="39" s="1"/>
  <c r="AR55" i="39"/>
  <c r="BD55" i="39" s="1"/>
  <c r="AR48" i="39"/>
  <c r="BD48" i="39" s="1"/>
  <c r="AT146" i="39"/>
  <c r="BF146" i="39" s="1"/>
  <c r="AR84" i="39"/>
  <c r="BD84" i="39" s="1"/>
  <c r="AT57" i="39"/>
  <c r="BF57" i="39" s="1"/>
  <c r="AP201" i="39"/>
  <c r="BB201" i="39" s="1"/>
  <c r="AT78" i="39"/>
  <c r="BF78" i="39" s="1"/>
  <c r="AQ85" i="39"/>
  <c r="BC85" i="39" s="1"/>
  <c r="AP79" i="39"/>
  <c r="BB79" i="39" s="1"/>
  <c r="AG79" i="39"/>
  <c r="AR201" i="39"/>
  <c r="BD201" i="39" s="1"/>
  <c r="AP168" i="39"/>
  <c r="BB168" i="39" s="1"/>
  <c r="AS205" i="39"/>
  <c r="BE205" i="39" s="1"/>
  <c r="AT124" i="39"/>
  <c r="BF124" i="39" s="1"/>
  <c r="L63" i="39"/>
  <c r="AP37" i="39"/>
  <c r="BB37" i="39" s="1"/>
  <c r="AG37" i="39"/>
  <c r="L58" i="39"/>
  <c r="AS199" i="39"/>
  <c r="BE199" i="39" s="1"/>
  <c r="AT87" i="39"/>
  <c r="BF87" i="39" s="1"/>
  <c r="AP149" i="39"/>
  <c r="BB149" i="39" s="1"/>
  <c r="AR27" i="39"/>
  <c r="BD27" i="39" s="1"/>
  <c r="AP202" i="39"/>
  <c r="BB202" i="39" s="1"/>
  <c r="AP189" i="39"/>
  <c r="BB189" i="39" s="1"/>
  <c r="AS161" i="39"/>
  <c r="BE161" i="39" s="1"/>
  <c r="AS106" i="39"/>
  <c r="BE106" i="39" s="1"/>
  <c r="AR105" i="39"/>
  <c r="BD105" i="39" s="1"/>
  <c r="AS108" i="39"/>
  <c r="BE108" i="39" s="1"/>
  <c r="AN65" i="39"/>
  <c r="AR149" i="39"/>
  <c r="BD149" i="39" s="1"/>
  <c r="AR161" i="39"/>
  <c r="BD161" i="39" s="1"/>
  <c r="AS174" i="39"/>
  <c r="BE174" i="39" s="1"/>
  <c r="AQ170" i="39"/>
  <c r="BC170" i="39" s="1"/>
  <c r="AS152" i="39"/>
  <c r="BE152" i="39" s="1"/>
  <c r="AP210" i="39"/>
  <c r="BB210" i="39" s="1"/>
  <c r="AT208" i="39"/>
  <c r="BF208" i="39" s="1"/>
  <c r="AQ121" i="39"/>
  <c r="BC121" i="39" s="1"/>
  <c r="AQ60" i="39"/>
  <c r="BC60" i="39" s="1"/>
  <c r="AT137" i="39"/>
  <c r="BF137" i="39" s="1"/>
  <c r="AT115" i="39"/>
  <c r="BF115" i="39" s="1"/>
  <c r="AS63" i="39"/>
  <c r="BE63" i="39" s="1"/>
  <c r="AQ145" i="39"/>
  <c r="BC145" i="39" s="1"/>
  <c r="AS211" i="39"/>
  <c r="BE211" i="39" s="1"/>
  <c r="AS127" i="39"/>
  <c r="BE127" i="39" s="1"/>
  <c r="L74" i="39"/>
  <c r="AQ191" i="39"/>
  <c r="BC191" i="39" s="1"/>
  <c r="AS172" i="39"/>
  <c r="BE172" i="39" s="1"/>
  <c r="AP206" i="39"/>
  <c r="BB206" i="39" s="1"/>
  <c r="AG25" i="39"/>
  <c r="AP25" i="39"/>
  <c r="BB25" i="39" s="1"/>
  <c r="AT135" i="39"/>
  <c r="BF135" i="39" s="1"/>
  <c r="L91" i="39"/>
  <c r="AR157" i="39"/>
  <c r="BD157" i="39" s="1"/>
  <c r="AT26" i="39"/>
  <c r="BF26" i="39" s="1"/>
  <c r="AR67" i="39"/>
  <c r="BD67" i="39" s="1"/>
  <c r="AR196" i="39"/>
  <c r="BD196" i="39" s="1"/>
  <c r="AR12" i="39"/>
  <c r="BD12" i="39" s="1"/>
  <c r="AS196" i="39"/>
  <c r="BE196" i="39" s="1"/>
  <c r="AR42" i="39"/>
  <c r="BD42" i="39" s="1"/>
  <c r="AQ57" i="39"/>
  <c r="BC57" i="39" s="1"/>
  <c r="AN33" i="39"/>
  <c r="L83" i="39"/>
  <c r="AR168" i="39"/>
  <c r="BD168" i="39" s="1"/>
  <c r="AQ101" i="39"/>
  <c r="BC101" i="39" s="1"/>
  <c r="AQ138" i="39"/>
  <c r="BC138" i="39" s="1"/>
  <c r="L36" i="39"/>
  <c r="AT35" i="39"/>
  <c r="BF35" i="39" s="1"/>
  <c r="AQ116" i="39"/>
  <c r="BC116" i="39" s="1"/>
  <c r="AT100" i="39"/>
  <c r="BF100" i="39" s="1"/>
  <c r="AR86" i="39"/>
  <c r="BD86" i="39" s="1"/>
  <c r="AG42" i="39"/>
  <c r="AP42" i="39"/>
  <c r="BB42" i="39" s="1"/>
  <c r="AR24" i="39"/>
  <c r="BD24" i="39" s="1"/>
  <c r="AQ52" i="39"/>
  <c r="BC52" i="39" s="1"/>
  <c r="AP179" i="39"/>
  <c r="BB179" i="39" s="1"/>
  <c r="AQ188" i="39"/>
  <c r="BC188" i="39" s="1"/>
  <c r="AT86" i="39"/>
  <c r="BF86" i="39" s="1"/>
  <c r="AT174" i="39"/>
  <c r="BF174" i="39" s="1"/>
  <c r="AG44" i="39"/>
  <c r="AP44" i="39"/>
  <c r="BB44" i="39" s="1"/>
  <c r="AN25" i="39"/>
  <c r="AP70" i="39"/>
  <c r="BB70" i="39" s="1"/>
  <c r="AG70" i="39"/>
  <c r="AT127" i="39"/>
  <c r="BF127" i="39" s="1"/>
  <c r="AS87" i="39"/>
  <c r="BE87" i="39" s="1"/>
  <c r="AG52" i="39"/>
  <c r="AP52" i="39"/>
  <c r="BB52" i="39" s="1"/>
  <c r="AS20" i="39"/>
  <c r="BE20" i="39" s="1"/>
  <c r="AT50" i="39"/>
  <c r="BF50" i="39" s="1"/>
  <c r="AS193" i="39"/>
  <c r="BE193" i="39" s="1"/>
  <c r="AS103" i="39"/>
  <c r="BE103" i="39" s="1"/>
  <c r="AS38" i="39"/>
  <c r="BE38" i="39" s="1"/>
  <c r="AR88" i="39"/>
  <c r="BD88" i="39" s="1"/>
  <c r="AT56" i="39"/>
  <c r="BF56" i="39" s="1"/>
  <c r="AR16" i="39"/>
  <c r="BD16" i="39" s="1"/>
  <c r="AS200" i="39"/>
  <c r="BE200" i="39" s="1"/>
  <c r="AS71" i="39"/>
  <c r="BE71" i="39" s="1"/>
  <c r="AN94" i="39"/>
  <c r="AQ61" i="39"/>
  <c r="BC61" i="39" s="1"/>
  <c r="AT116" i="39"/>
  <c r="BF116" i="39" s="1"/>
  <c r="AS93" i="39"/>
  <c r="BE93" i="39" s="1"/>
  <c r="AR54" i="39"/>
  <c r="BD54" i="39" s="1"/>
  <c r="AG59" i="39"/>
  <c r="AP59" i="39"/>
  <c r="BB59" i="39" s="1"/>
  <c r="AR61" i="39"/>
  <c r="BD61" i="39" s="1"/>
  <c r="AS50" i="39"/>
  <c r="BE50" i="39" s="1"/>
  <c r="AN79" i="39"/>
  <c r="AQ147" i="39"/>
  <c r="BC147" i="39" s="1"/>
  <c r="AQ143" i="39"/>
  <c r="BC143" i="39" s="1"/>
  <c r="AP74" i="39"/>
  <c r="BB74" i="39" s="1"/>
  <c r="AG74" i="39"/>
  <c r="AT195" i="39"/>
  <c r="BF195" i="39" s="1"/>
  <c r="AS49" i="39"/>
  <c r="BE49" i="39" s="1"/>
  <c r="AR170" i="39"/>
  <c r="BD170" i="39" s="1"/>
  <c r="AP121" i="39"/>
  <c r="BB121" i="39" s="1"/>
  <c r="AT21" i="39"/>
  <c r="BF21" i="39" s="1"/>
  <c r="AT41" i="39"/>
  <c r="BF41" i="39" s="1"/>
  <c r="AS37" i="39"/>
  <c r="BE37" i="39" s="1"/>
  <c r="L37" i="39"/>
  <c r="AQ48" i="39"/>
  <c r="BC48" i="39" s="1"/>
  <c r="L69" i="39"/>
  <c r="AQ196" i="39"/>
  <c r="BC196" i="39" s="1"/>
  <c r="AQ204" i="39"/>
  <c r="BC204" i="39" s="1"/>
  <c r="AP23" i="39"/>
  <c r="BB23" i="39" s="1"/>
  <c r="AG23" i="39"/>
  <c r="AR204" i="39"/>
  <c r="BD204" i="39" s="1"/>
  <c r="AR82" i="39"/>
  <c r="BD82" i="39" s="1"/>
  <c r="AP90" i="39"/>
  <c r="BB90" i="39" s="1"/>
  <c r="AG90" i="39"/>
  <c r="AR81" i="39"/>
  <c r="BD81" i="39" s="1"/>
  <c r="L38" i="39"/>
  <c r="AS81" i="39"/>
  <c r="BE81" i="39" s="1"/>
  <c r="AS178" i="39"/>
  <c r="BE178" i="39" s="1"/>
  <c r="AQ87" i="39"/>
  <c r="BC87" i="39" s="1"/>
  <c r="AT163" i="39"/>
  <c r="BF163" i="39" s="1"/>
  <c r="AN87" i="39"/>
  <c r="AT89" i="39"/>
  <c r="BF89" i="39" s="1"/>
  <c r="AP190" i="39"/>
  <c r="BB190" i="39" s="1"/>
  <c r="AQ99" i="39"/>
  <c r="BC99" i="39" s="1"/>
  <c r="AP183" i="39"/>
  <c r="BB183" i="39" s="1"/>
  <c r="AQ195" i="39"/>
  <c r="BC195" i="39" s="1"/>
  <c r="AT193" i="39"/>
  <c r="BF193" i="39" s="1"/>
  <c r="AT158" i="39"/>
  <c r="BF158" i="39" s="1"/>
  <c r="AS89" i="39"/>
  <c r="BE89" i="39" s="1"/>
  <c r="AQ117" i="39"/>
  <c r="BC117" i="39" s="1"/>
  <c r="AS195" i="39"/>
  <c r="BE195" i="39" s="1"/>
  <c r="AR119" i="39"/>
  <c r="BD119" i="39" s="1"/>
  <c r="AR211" i="39"/>
  <c r="BD211" i="39" s="1"/>
  <c r="AP104" i="39"/>
  <c r="BB104" i="39" s="1"/>
  <c r="AQ200" i="39"/>
  <c r="BC200" i="39" s="1"/>
  <c r="AP195" i="39"/>
  <c r="BB195" i="39" s="1"/>
  <c r="L22" i="39"/>
  <c r="AG41" i="39"/>
  <c r="AP41" i="39"/>
  <c r="BB41" i="39" s="1"/>
  <c r="AR85" i="39"/>
  <c r="BD85" i="39" s="1"/>
  <c r="AQ13" i="39"/>
  <c r="BC13" i="39" s="1"/>
  <c r="AP200" i="39"/>
  <c r="BB200" i="39" s="1"/>
  <c r="AP117" i="39"/>
  <c r="BB117" i="39" s="1"/>
  <c r="AR163" i="39"/>
  <c r="BD163" i="39" s="1"/>
  <c r="AR184" i="39"/>
  <c r="BD184" i="39" s="1"/>
  <c r="AP199" i="39"/>
  <c r="BB199" i="39" s="1"/>
  <c r="AR123" i="39"/>
  <c r="BD123" i="39" s="1"/>
  <c r="AR18" i="39"/>
  <c r="BD18" i="39" s="1"/>
  <c r="AN88" i="39"/>
  <c r="L27" i="39"/>
  <c r="AN41" i="39"/>
  <c r="AQ161" i="39"/>
  <c r="BC161" i="39" s="1"/>
  <c r="AR102" i="39"/>
  <c r="BD102" i="39" s="1"/>
  <c r="AP120" i="39"/>
  <c r="BB120" i="39" s="1"/>
  <c r="AP187" i="39"/>
  <c r="BB187" i="39" s="1"/>
  <c r="AT188" i="39"/>
  <c r="BF188" i="39" s="1"/>
  <c r="AN12" i="39"/>
  <c r="AQ76" i="39"/>
  <c r="BC76" i="39" s="1"/>
  <c r="AS146" i="39"/>
  <c r="BE146" i="39" s="1"/>
  <c r="AT209" i="39"/>
  <c r="BF209" i="39" s="1"/>
  <c r="L43" i="39"/>
  <c r="AQ110" i="39"/>
  <c r="BC110" i="39" s="1"/>
  <c r="AR172" i="39"/>
  <c r="BD172" i="39" s="1"/>
  <c r="L44" i="39"/>
  <c r="AP46" i="39"/>
  <c r="BB46" i="39" s="1"/>
  <c r="AG46" i="39"/>
  <c r="AR77" i="39"/>
  <c r="BD77" i="39" s="1"/>
  <c r="AS53" i="39"/>
  <c r="BE53" i="39" s="1"/>
  <c r="AS44" i="39"/>
  <c r="BE44" i="39" s="1"/>
  <c r="AT191" i="39"/>
  <c r="BF191" i="39" s="1"/>
  <c r="AP159" i="39"/>
  <c r="BB159" i="39" s="1"/>
  <c r="AS111" i="39"/>
  <c r="BE111" i="39" s="1"/>
  <c r="AG95" i="39"/>
  <c r="AP95" i="39"/>
  <c r="BB95" i="39" s="1"/>
  <c r="AS80" i="39"/>
  <c r="BE80" i="39" s="1"/>
  <c r="L14" i="39"/>
  <c r="AS209" i="39"/>
  <c r="BE209" i="39" s="1"/>
  <c r="L95" i="39"/>
  <c r="AR64" i="39"/>
  <c r="BD64" i="39" s="1"/>
  <c r="AP28" i="39"/>
  <c r="BB28" i="39" s="1"/>
  <c r="AG28" i="39"/>
  <c r="AQ111" i="39"/>
  <c r="BC111" i="39" s="1"/>
  <c r="AQ67" i="39"/>
  <c r="BC67" i="39" s="1"/>
  <c r="AT164" i="39"/>
  <c r="BF164" i="39" s="1"/>
  <c r="AQ165" i="39"/>
  <c r="BC165" i="39" s="1"/>
  <c r="AS36" i="39"/>
  <c r="BE36" i="39" s="1"/>
  <c r="AT65" i="39"/>
  <c r="BF65" i="39" s="1"/>
  <c r="L75" i="39"/>
  <c r="AQ106" i="39"/>
  <c r="BC106" i="39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<sst xmlns="http://schemas.openxmlformats.org/spreadsheetml/2006/main" count="8981" uniqueCount="157">
  <si>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</si>
  <si>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</si>
  <si>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</si>
  <si>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</si>
  <si>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</si>
  <si>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</si>
  <si>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</si>
  <si>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</si>
  <si>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</si>
  <si>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</si>
  <si>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</si>
  <si>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</si>
  <si>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</si>
  <si>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</si>
  <si>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</si>
  <si>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</si>
  <si>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</si>
  <si>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</si>
  <si>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</si>
  <si>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</si>
  <si>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</si>
  <si>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</si>
  <si>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</si>
  <si>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</si>
  <si>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</si>
  <si>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</si>
  <si>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</si>
  <si>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</si>
  <si>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</si>
  <si>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</si>
  <si>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</si>
  <si>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</si>
  <si>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</si>
  <si>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</si>
  <si>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</si>
  <si>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</si>
  <si>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</si>
  <si>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</si>
  <si>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</si>
  <si>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</si>
  <si>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</si>
  <si>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</si>
  <si>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</si>
  <si>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</si>
  <si>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</si>
  <si>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</si>
  <si>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</si>
  <si>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</si>
  <si>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</si>
  <si>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</si>
  <si>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</si>
  <si>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</si>
  <si>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</si>
  <si>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</si>
  <si>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</si>
  <si>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</si>
  <si>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</si>
  <si>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</si>
  <si>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</si>
  <si>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</si>
  <si>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</si>
  <si>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</si>
  <si>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</si>
  <si>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</si>
  <si>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Rebased Asset Distribution_Volume</t>
  </si>
  <si>
    <t>Impact of Overall Intervention, 31/03/2021</t>
  </si>
  <si>
    <t>Very High</t>
  </si>
  <si>
    <t>High</t>
  </si>
  <si>
    <t>Medium</t>
  </si>
  <si>
    <t>Low</t>
  </si>
  <si>
    <t>Gas Distribution NOMs Rebasing Data Template</t>
  </si>
  <si>
    <t>Cadent East of England</t>
  </si>
  <si>
    <t>Cadent London</t>
  </si>
  <si>
    <t>Cadent West Midlands</t>
  </si>
  <si>
    <t>Cadent North West</t>
  </si>
  <si>
    <t>Northern Gas Networks PLC</t>
  </si>
  <si>
    <t>Scotland Gas Networks</t>
  </si>
  <si>
    <t>Wales &amp; West Utilities PLC</t>
  </si>
  <si>
    <t>Company Names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</si>
  <si>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</si>
  <si>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</si>
  <si>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</si>
  <si>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</si>
  <si>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</si>
  <si>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1.1 NOMs Original Targets_Volume</t>
  </si>
  <si>
    <t>2.1 NOMs Rebased Targets_Volume</t>
  </si>
  <si>
    <t>2.2 NOMs Rebased Targets_Monetised</t>
  </si>
  <si>
    <t>Original Asset Distribution_Volume</t>
  </si>
  <si>
    <t>Please select company name</t>
  </si>
  <si>
    <t>Description</t>
  </si>
  <si>
    <t>1.1 Orig Targets_Volume</t>
  </si>
  <si>
    <t>2.1 Rebased Targets_Volume</t>
  </si>
  <si>
    <t>2.2 Rebased Targets_Monetised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</si>
  <si>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</si>
  <si>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</si>
  <si>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</si>
  <si>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</si>
  <si>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</si>
  <si>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</si>
  <si>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</si>
  <si>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</si>
  <si>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</si>
  <si>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</si>
  <si>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</si>
  <si>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Rebased Volume of Interventions</t>
  </si>
  <si>
    <t>Block 7</t>
  </si>
  <si>
    <t>Total</t>
  </si>
  <si>
    <t>-</t>
  </si>
  <si>
    <t>Rebased Targets</t>
  </si>
  <si>
    <t>Southern Gas Networks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</si>
  <si>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</si>
  <si>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</si>
  <si>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</si>
  <si>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</si>
  <si>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</si>
  <si>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</si>
  <si>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</si>
  <si>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</si>
  <si>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</si>
  <si>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</si>
  <si>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</si>
  <si>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</si>
  <si>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</si>
  <si>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</si>
  <si>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</si>
  <si>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</si>
  <si>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</si>
  <si>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</si>
  <si>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</si>
  <si>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</si>
  <si>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</si>
  <si>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</si>
  <si>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</si>
  <si>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</si>
  <si>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</si>
  <si>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</si>
  <si>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Version Control</t>
  </si>
  <si>
    <t>Date Published</t>
  </si>
  <si>
    <t>v1.0</t>
  </si>
  <si>
    <t>R£</t>
  </si>
  <si>
    <t>Data template completed for NOMs original volume targets</t>
  </si>
  <si>
    <t>Data template completed for NOMs rebased volume targets</t>
  </si>
  <si>
    <t>Data template completed for NOMs rebased monetised targets</t>
  </si>
  <si>
    <t>Copy of GD1 original Workbook Table 4.3.3 'Input Sheet'</t>
  </si>
  <si>
    <t>Purpose</t>
  </si>
  <si>
    <t>Monetised Risk (R£, 2014/15 Price Base)</t>
  </si>
  <si>
    <t>Rebased Asset Distribution (Total MR, 2014/15 Price Base)</t>
  </si>
  <si>
    <t>Submitted on 25th February 2019</t>
  </si>
  <si>
    <t>Supplementary document</t>
  </si>
  <si>
    <t>Cadent Lon: Rebased Targets and subsidiary rebasing data</t>
  </si>
  <si>
    <t>Cover sheet</t>
  </si>
  <si>
    <t>Content Sheet</t>
  </si>
  <si>
    <t>List of worksheets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</si>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</sst>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£&quot;#,##0.00"/>
    <numFmt numFmtId="167" formatCode="0.00000"/>
  </numFmts>
  <fonts count="2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G Omega"/>
      <family val="2"/>
    </font>
    <font>
      <sz val="10"/>
      <color theme="1"/>
      <name val="CG Omeg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579">
    <xf numFmtId="0" fontId="0" fillId="0" borderId="0" xfId="0"/>
    <xf numFmtId="0" fontId="6" fillId="0" borderId="0" xfId="0" applyFont="1"/>
    <xf numFmtId="0" fontId="0" fillId="0" borderId="0" xfId="0"/>
    <xf numFmtId="0" fontId="4" fillId="5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14" borderId="18" xfId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14" borderId="5" xfId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2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 applyFill="1"/>
    <xf numFmtId="164" fontId="8" fillId="15" borderId="15" xfId="1" applyNumberFormat="1" applyFont="1" applyFill="1" applyBorder="1" applyAlignment="1" applyProtection="1">
      <alignment vertical="center" wrapText="1"/>
    </xf>
    <xf numFmtId="165" fontId="8" fillId="11" borderId="15" xfId="1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6" fontId="0" fillId="0" borderId="0" xfId="0" applyNumberFormat="1"/>
    <xf numFmtId="166" fontId="8" fillId="15" borderId="15" xfId="1" applyNumberFormat="1" applyFont="1" applyFill="1" applyBorder="1" applyAlignment="1" applyProtection="1">
      <alignment vertical="center" wrapText="1"/>
    </xf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0" xfId="1" applyNumberFormat="1" applyFont="1" applyFill="1" applyBorder="1" applyAlignment="1">
      <alignment vertical="center" wrapText="1"/>
    </xf>
    <xf numFmtId="164" fontId="8" fillId="15" borderId="15" xfId="1" applyNumberFormat="1" applyFont="1" applyFill="1" applyBorder="1" applyAlignment="1" applyProtection="1">
      <alignment vertical="center" wrapText="1"/>
      <protection locked="0"/>
    </xf>
    <xf numFmtId="164" fontId="8" fillId="9" borderId="21" xfId="1" applyNumberFormat="1" applyFont="1" applyFill="1" applyBorder="1" applyAlignment="1">
      <alignment vertical="center" wrapText="1"/>
    </xf>
    <xf numFmtId="164" fontId="8" fillId="14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8" borderId="39" xfId="1" applyFont="1" applyFill="1" applyBorder="1" applyAlignment="1">
      <alignment horizontal="center" vertical="center" wrapText="1"/>
    </xf>
    <xf numFmtId="164" fontId="8" fillId="15" borderId="35" xfId="1" applyNumberFormat="1" applyFont="1" applyFill="1" applyBorder="1" applyAlignment="1" applyProtection="1">
      <alignment vertical="center" wrapText="1"/>
      <protection locked="0"/>
    </xf>
    <xf numFmtId="164" fontId="8" fillId="15" borderId="35" xfId="1" applyNumberFormat="1" applyFont="1" applyFill="1" applyBorder="1" applyAlignment="1" applyProtection="1">
      <alignment vertical="center" wrapText="1"/>
    </xf>
    <xf numFmtId="164" fontId="8" fillId="15" borderId="20" xfId="1" applyNumberFormat="1" applyFont="1" applyFill="1" applyBorder="1" applyAlignment="1" applyProtection="1">
      <alignment vertical="center" wrapText="1"/>
    </xf>
    <xf numFmtId="164" fontId="8" fillId="11" borderId="35" xfId="1" applyNumberFormat="1" applyFont="1" applyFill="1" applyBorder="1" applyAlignment="1" applyProtection="1">
      <alignment vertical="center" wrapText="1"/>
      <protection locked="0"/>
    </xf>
    <xf numFmtId="164" fontId="8" fillId="11" borderId="20" xfId="1" applyNumberFormat="1" applyFont="1" applyFill="1" applyBorder="1" applyAlignment="1" applyProtection="1">
      <alignment vertical="center" wrapText="1"/>
      <protection locked="0"/>
    </xf>
    <xf numFmtId="164" fontId="8" fillId="15" borderId="37" xfId="1" applyNumberFormat="1" applyFont="1" applyFill="1" applyBorder="1" applyAlignment="1" applyProtection="1">
      <alignment vertical="center" wrapText="1"/>
      <protection locked="0"/>
    </xf>
    <xf numFmtId="164" fontId="8" fillId="15" borderId="6" xfId="1" applyNumberFormat="1" applyFont="1" applyFill="1" applyBorder="1" applyAlignment="1" applyProtection="1">
      <alignment vertical="center" wrapText="1"/>
      <protection locked="0"/>
    </xf>
    <xf numFmtId="164" fontId="8" fillId="15" borderId="37" xfId="1" applyNumberFormat="1" applyFont="1" applyFill="1" applyBorder="1" applyAlignment="1" applyProtection="1">
      <alignment vertical="center" wrapText="1"/>
    </xf>
    <xf numFmtId="164" fontId="8" fillId="15" borderId="6" xfId="1" applyNumberFormat="1" applyFont="1" applyFill="1" applyBorder="1" applyAlignment="1" applyProtection="1">
      <alignment vertical="center" wrapText="1"/>
    </xf>
    <xf numFmtId="164" fontId="8" fillId="15" borderId="21" xfId="1" applyNumberFormat="1" applyFont="1" applyFill="1" applyBorder="1" applyAlignment="1" applyProtection="1">
      <alignment vertical="center" wrapText="1"/>
    </xf>
    <xf numFmtId="164" fontId="8" fillId="11" borderId="37" xfId="1" applyNumberFormat="1" applyFont="1" applyFill="1" applyBorder="1" applyAlignment="1" applyProtection="1">
      <alignment vertical="center" wrapText="1"/>
      <protection locked="0"/>
    </xf>
    <xf numFmtId="164" fontId="8" fillId="11" borderId="6" xfId="1" applyNumberFormat="1" applyFont="1" applyFill="1" applyBorder="1" applyAlignment="1" applyProtection="1">
      <alignment vertical="center" wrapText="1"/>
      <protection locked="0"/>
    </xf>
    <xf numFmtId="164" fontId="8" fillId="11" borderId="21" xfId="1" applyNumberFormat="1" applyFont="1" applyFill="1" applyBorder="1" applyAlignment="1" applyProtection="1">
      <alignment vertical="center" wrapText="1"/>
      <protection locked="0"/>
    </xf>
    <xf numFmtId="164" fontId="8" fillId="0" borderId="37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21" xfId="1" applyNumberFormat="1" applyFont="1" applyFill="1" applyBorder="1" applyAlignment="1" applyProtection="1">
      <alignment horizontal="center" vertical="center" wrapText="1"/>
    </xf>
    <xf numFmtId="164" fontId="8" fillId="15" borderId="41" xfId="1" applyNumberFormat="1" applyFont="1" applyFill="1" applyBorder="1" applyAlignment="1" applyProtection="1">
      <alignment vertical="center" wrapText="1"/>
      <protection locked="0"/>
    </xf>
    <xf numFmtId="164" fontId="8" fillId="15" borderId="42" xfId="1" applyNumberFormat="1" applyFont="1" applyFill="1" applyBorder="1" applyAlignment="1" applyProtection="1">
      <alignment vertical="center" wrapText="1"/>
      <protection locked="0"/>
    </xf>
    <xf numFmtId="164" fontId="8" fillId="15" borderId="41" xfId="1" applyNumberFormat="1" applyFont="1" applyFill="1" applyBorder="1" applyAlignment="1" applyProtection="1">
      <alignment vertical="center" wrapText="1"/>
    </xf>
    <xf numFmtId="164" fontId="8" fillId="15" borderId="42" xfId="1" applyNumberFormat="1" applyFont="1" applyFill="1" applyBorder="1" applyAlignment="1" applyProtection="1">
      <alignment vertical="center" wrapText="1"/>
    </xf>
    <xf numFmtId="164" fontId="8" fillId="15" borderId="22" xfId="1" applyNumberFormat="1" applyFont="1" applyFill="1" applyBorder="1" applyAlignment="1" applyProtection="1">
      <alignment vertical="center" wrapText="1"/>
    </xf>
    <xf numFmtId="164" fontId="8" fillId="11" borderId="41" xfId="1" applyNumberFormat="1" applyFont="1" applyFill="1" applyBorder="1" applyAlignment="1" applyProtection="1">
      <alignment vertical="center" wrapText="1"/>
      <protection locked="0"/>
    </xf>
    <xf numFmtId="164" fontId="8" fillId="11" borderId="42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8" fillId="0" borderId="41" xfId="1" applyNumberFormat="1" applyFont="1" applyFill="1" applyBorder="1" applyAlignment="1" applyProtection="1">
      <alignment horizontal="center" vertical="center" wrapText="1"/>
    </xf>
    <xf numFmtId="164" fontId="8" fillId="0" borderId="42" xfId="1" applyNumberFormat="1" applyFont="1" applyFill="1" applyBorder="1" applyAlignment="1" applyProtection="1">
      <alignment horizontal="center" vertical="center" wrapText="1"/>
    </xf>
    <xf numFmtId="164" fontId="8" fillId="0" borderId="22" xfId="1" applyNumberFormat="1" applyFont="1" applyFill="1" applyBorder="1" applyAlignment="1" applyProtection="1">
      <alignment horizontal="center" vertical="center" wrapText="1"/>
    </xf>
    <xf numFmtId="0" fontId="7" fillId="13" borderId="4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 wrapText="1"/>
    </xf>
    <xf numFmtId="164" fontId="8" fillId="15" borderId="20" xfId="1" applyNumberFormat="1" applyFont="1" applyFill="1" applyBorder="1" applyAlignment="1" applyProtection="1">
      <alignment vertical="center" wrapText="1"/>
      <protection locked="0"/>
    </xf>
    <xf numFmtId="164" fontId="8" fillId="15" borderId="21" xfId="1" applyNumberFormat="1" applyFont="1" applyFill="1" applyBorder="1" applyAlignment="1" applyProtection="1">
      <alignment vertical="center" wrapText="1"/>
      <protection locked="0"/>
    </xf>
    <xf numFmtId="164" fontId="8" fillId="15" borderId="22" xfId="1" applyNumberFormat="1" applyFont="1" applyFill="1" applyBorder="1" applyAlignment="1" applyProtection="1">
      <alignment vertical="center" wrapText="1"/>
      <protection locked="0"/>
    </xf>
    <xf numFmtId="166" fontId="8" fillId="11" borderId="35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5" borderId="35" xfId="1" applyNumberFormat="1" applyFont="1" applyFill="1" applyBorder="1" applyAlignment="1" applyProtection="1">
      <alignment vertical="center" wrapText="1"/>
    </xf>
    <xf numFmtId="166" fontId="8" fillId="15" borderId="20" xfId="1" applyNumberFormat="1" applyFont="1" applyFill="1" applyBorder="1" applyAlignment="1" applyProtection="1">
      <alignment vertical="center" wrapText="1"/>
    </xf>
    <xf numFmtId="165" fontId="8" fillId="11" borderId="35" xfId="1" applyNumberFormat="1" applyFont="1" applyFill="1" applyBorder="1" applyAlignment="1" applyProtection="1">
      <alignment vertical="center" wrapText="1"/>
      <protection locked="0"/>
    </xf>
    <xf numFmtId="165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37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5" borderId="40" xfId="1" applyNumberFormat="1" applyFont="1" applyFill="1" applyBorder="1" applyAlignment="1" applyProtection="1">
      <alignment vertical="center" wrapText="1"/>
    </xf>
    <xf numFmtId="166" fontId="8" fillId="0" borderId="37" xfId="1" applyNumberFormat="1" applyFont="1" applyFill="1" applyBorder="1" applyAlignment="1" applyProtection="1">
      <alignment horizontal="center" vertical="center" wrapText="1"/>
    </xf>
    <xf numFmtId="166" fontId="8" fillId="0" borderId="6" xfId="1" applyNumberFormat="1" applyFont="1" applyFill="1" applyBorder="1" applyAlignment="1" applyProtection="1">
      <alignment horizontal="center" vertical="center" wrapText="1"/>
    </xf>
    <xf numFmtId="166" fontId="8" fillId="0" borderId="21" xfId="1" applyNumberFormat="1" applyFont="1" applyFill="1" applyBorder="1" applyAlignment="1" applyProtection="1">
      <alignment horizontal="center" vertical="center" wrapText="1"/>
    </xf>
    <xf numFmtId="165" fontId="8" fillId="15" borderId="37" xfId="1" applyNumberFormat="1" applyFont="1" applyFill="1" applyBorder="1" applyAlignment="1" applyProtection="1">
      <alignment vertical="center" wrapText="1"/>
    </xf>
    <xf numFmtId="165" fontId="8" fillId="15" borderId="6" xfId="1" applyNumberFormat="1" applyFont="1" applyFill="1" applyBorder="1" applyAlignment="1" applyProtection="1">
      <alignment vertical="center" wrapText="1"/>
    </xf>
    <xf numFmtId="165" fontId="8" fillId="15" borderId="21" xfId="1" applyNumberFormat="1" applyFont="1" applyFill="1" applyBorder="1" applyAlignment="1" applyProtection="1">
      <alignment vertical="center" wrapText="1"/>
    </xf>
    <xf numFmtId="166" fontId="8" fillId="11" borderId="41" xfId="1" applyNumberFormat="1" applyFont="1" applyFill="1" applyBorder="1" applyAlignment="1" applyProtection="1">
      <alignment vertical="center" wrapText="1"/>
      <protection locked="0"/>
    </xf>
    <xf numFmtId="166" fontId="8" fillId="11" borderId="42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8" fillId="15" borderId="17" xfId="1" applyNumberFormat="1" applyFont="1" applyFill="1" applyBorder="1" applyAlignment="1" applyProtection="1">
      <alignment vertical="center" wrapText="1"/>
    </xf>
    <xf numFmtId="166" fontId="8" fillId="15" borderId="10" xfId="1" applyNumberFormat="1" applyFont="1" applyFill="1" applyBorder="1" applyAlignment="1" applyProtection="1">
      <alignment vertical="center" wrapText="1"/>
    </xf>
    <xf numFmtId="166" fontId="8" fillId="15" borderId="52" xfId="1" applyNumberFormat="1" applyFont="1" applyFill="1" applyBorder="1" applyAlignment="1" applyProtection="1">
      <alignment vertical="center" wrapText="1"/>
    </xf>
    <xf numFmtId="166" fontId="8" fillId="0" borderId="41" xfId="1" applyNumberFormat="1" applyFont="1" applyFill="1" applyBorder="1" applyAlignment="1" applyProtection="1">
      <alignment horizontal="center" vertical="center" wrapText="1"/>
    </xf>
    <xf numFmtId="166" fontId="8" fillId="0" borderId="42" xfId="1" applyNumberFormat="1" applyFont="1" applyFill="1" applyBorder="1" applyAlignment="1" applyProtection="1">
      <alignment horizontal="center" vertical="center" wrapText="1"/>
    </xf>
    <xf numFmtId="166" fontId="8" fillId="0" borderId="22" xfId="1" applyNumberFormat="1" applyFont="1" applyFill="1" applyBorder="1" applyAlignment="1" applyProtection="1">
      <alignment horizontal="center" vertical="center" wrapText="1"/>
    </xf>
    <xf numFmtId="165" fontId="8" fillId="15" borderId="41" xfId="1" applyNumberFormat="1" applyFont="1" applyFill="1" applyBorder="1" applyAlignment="1" applyProtection="1">
      <alignment vertical="center" wrapText="1"/>
    </xf>
    <xf numFmtId="165" fontId="8" fillId="15" borderId="42" xfId="1" applyNumberFormat="1" applyFont="1" applyFill="1" applyBorder="1" applyAlignment="1" applyProtection="1">
      <alignment vertical="center" wrapText="1"/>
    </xf>
    <xf numFmtId="165" fontId="8" fillId="15" borderId="22" xfId="1" applyNumberFormat="1" applyFont="1" applyFill="1" applyBorder="1" applyAlignment="1" applyProtection="1">
      <alignment vertical="center" wrapText="1"/>
    </xf>
    <xf numFmtId="166" fontId="8" fillId="15" borderId="42" xfId="1" applyNumberFormat="1" applyFont="1" applyFill="1" applyBorder="1" applyAlignment="1" applyProtection="1">
      <alignment vertical="center" wrapText="1"/>
    </xf>
    <xf numFmtId="166" fontId="8" fillId="15" borderId="22" xfId="1" applyNumberFormat="1" applyFont="1" applyFill="1" applyBorder="1" applyAlignment="1" applyProtection="1">
      <alignment vertical="center" wrapText="1"/>
    </xf>
    <xf numFmtId="165" fontId="8" fillId="12" borderId="33" xfId="1" applyNumberFormat="1" applyFont="1" applyFill="1" applyBorder="1" applyAlignment="1" applyProtection="1">
      <alignment vertical="center" wrapText="1"/>
      <protection locked="0"/>
    </xf>
    <xf numFmtId="166" fontId="8" fillId="11" borderId="40" xfId="1" applyNumberFormat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164" fontId="8" fillId="12" borderId="33" xfId="1" applyNumberFormat="1" applyFont="1" applyFill="1" applyBorder="1" applyAlignment="1" applyProtection="1">
      <alignment vertical="center" wrapText="1"/>
      <protection locked="0"/>
    </xf>
    <xf numFmtId="164" fontId="8" fillId="12" borderId="45" xfId="1" applyNumberFormat="1" applyFont="1" applyFill="1" applyBorder="1" applyAlignment="1" applyProtection="1">
      <alignment vertical="center" wrapText="1"/>
      <protection locked="0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0" fontId="4" fillId="4" borderId="41" xfId="1" applyFont="1" applyFill="1" applyBorder="1" applyAlignment="1">
      <alignment horizontal="center" vertical="center" wrapText="1"/>
    </xf>
    <xf numFmtId="0" fontId="4" fillId="5" borderId="42" xfId="1" applyFont="1" applyFill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center" vertical="center" wrapText="1"/>
    </xf>
    <xf numFmtId="0" fontId="4" fillId="7" borderId="42" xfId="1" applyFont="1" applyFill="1" applyBorder="1" applyAlignment="1">
      <alignment horizontal="center" vertical="center" wrapText="1"/>
    </xf>
    <xf numFmtId="0" fontId="4" fillId="8" borderId="42" xfId="1" applyFont="1" applyFill="1" applyBorder="1" applyAlignment="1">
      <alignment horizontal="center" vertical="center" wrapText="1"/>
    </xf>
    <xf numFmtId="0" fontId="8" fillId="9" borderId="20" xfId="1" applyFont="1" applyFill="1" applyBorder="1" applyAlignment="1">
      <alignment horizontal="right" vertical="center" wrapText="1"/>
    </xf>
    <xf numFmtId="0" fontId="8" fillId="9" borderId="21" xfId="1" applyFont="1" applyFill="1" applyBorder="1" applyAlignment="1">
      <alignment horizontal="right" vertical="center" wrapText="1"/>
    </xf>
    <xf numFmtId="0" fontId="8" fillId="9" borderId="22" xfId="1" applyFont="1" applyFill="1" applyBorder="1" applyAlignment="1">
      <alignment horizontal="right" vertical="center" wrapText="1"/>
    </xf>
    <xf numFmtId="1" fontId="8" fillId="9" borderId="21" xfId="1" applyNumberFormat="1" applyFont="1" applyFill="1" applyBorder="1" applyAlignment="1">
      <alignment horizontal="right" vertical="center" wrapText="1"/>
    </xf>
    <xf numFmtId="1" fontId="8" fillId="9" borderId="22" xfId="1" applyNumberFormat="1" applyFont="1" applyFill="1" applyBorder="1" applyAlignment="1">
      <alignment horizontal="right" vertical="center" wrapText="1"/>
    </xf>
    <xf numFmtId="1" fontId="8" fillId="9" borderId="20" xfId="1" applyNumberFormat="1" applyFont="1" applyFill="1" applyBorder="1" applyAlignment="1">
      <alignment horizontal="right" vertical="center" wrapText="1"/>
    </xf>
    <xf numFmtId="0" fontId="8" fillId="11" borderId="20" xfId="1" applyFont="1" applyFill="1" applyBorder="1" applyAlignment="1" applyProtection="1">
      <alignment horizontal="right" vertical="center" wrapText="1"/>
      <protection locked="0"/>
    </xf>
    <xf numFmtId="0" fontId="8" fillId="14" borderId="21" xfId="1" applyFont="1" applyFill="1" applyBorder="1" applyAlignment="1" applyProtection="1">
      <alignment horizontal="right" vertical="center" wrapText="1"/>
      <protection locked="0"/>
    </xf>
    <xf numFmtId="164" fontId="8" fillId="12" borderId="13" xfId="1" applyNumberFormat="1" applyFont="1" applyFill="1" applyBorder="1" applyAlignment="1" applyProtection="1">
      <alignment vertical="center" wrapText="1"/>
      <protection locked="0"/>
    </xf>
    <xf numFmtId="164" fontId="8" fillId="12" borderId="5" xfId="1" applyNumberFormat="1" applyFont="1" applyFill="1" applyBorder="1" applyAlignment="1" applyProtection="1">
      <alignment vertical="center" wrapText="1"/>
      <protection locked="0"/>
    </xf>
    <xf numFmtId="164" fontId="8" fillId="14" borderId="21" xfId="1" applyNumberFormat="1" applyFont="1" applyFill="1" applyBorder="1" applyAlignment="1" applyProtection="1">
      <alignment horizontal="center" vertical="center" wrapText="1"/>
      <protection locked="0"/>
    </xf>
    <xf numFmtId="164" fontId="8" fillId="14" borderId="22" xfId="1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4" fillId="0" borderId="1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4" borderId="4" xfId="1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4" borderId="43" xfId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13" borderId="18" xfId="0" applyFont="1" applyFill="1" applyBorder="1" applyAlignment="1">
      <alignment horizontal="center" vertical="center" wrapText="1"/>
    </xf>
    <xf numFmtId="164" fontId="8" fillId="15" borderId="37" xfId="1" applyNumberFormat="1" applyFont="1" applyFill="1" applyBorder="1" applyAlignment="1" applyProtection="1">
      <alignment horizontal="center" vertical="center" wrapText="1"/>
    </xf>
    <xf numFmtId="164" fontId="8" fillId="15" borderId="6" xfId="1" applyNumberFormat="1" applyFont="1" applyFill="1" applyBorder="1" applyAlignment="1" applyProtection="1">
      <alignment horizontal="center" vertical="center" wrapText="1"/>
    </xf>
    <xf numFmtId="164" fontId="8" fillId="15" borderId="21" xfId="1" applyNumberFormat="1" applyFont="1" applyFill="1" applyBorder="1" applyAlignment="1" applyProtection="1">
      <alignment horizontal="center" vertical="center" wrapText="1"/>
    </xf>
    <xf numFmtId="164" fontId="8" fillId="15" borderId="38" xfId="1" applyNumberFormat="1" applyFont="1" applyFill="1" applyBorder="1" applyAlignment="1" applyProtection="1">
      <alignment horizontal="center" vertical="center" wrapText="1"/>
    </xf>
    <xf numFmtId="164" fontId="8" fillId="15" borderId="3" xfId="1" applyNumberFormat="1" applyFont="1" applyFill="1" applyBorder="1" applyAlignment="1" applyProtection="1">
      <alignment horizontal="center" vertical="center" wrapText="1"/>
    </xf>
    <xf numFmtId="164" fontId="8" fillId="15" borderId="39" xfId="1" applyNumberFormat="1" applyFont="1" applyFill="1" applyBorder="1" applyAlignment="1" applyProtection="1">
      <alignment horizontal="center" vertical="center" wrapText="1"/>
    </xf>
    <xf numFmtId="164" fontId="8" fillId="15" borderId="41" xfId="1" applyNumberFormat="1" applyFont="1" applyFill="1" applyBorder="1" applyAlignment="1" applyProtection="1">
      <alignment horizontal="center" vertical="center" wrapText="1"/>
    </xf>
    <xf numFmtId="164" fontId="8" fillId="15" borderId="42" xfId="1" applyNumberFormat="1" applyFont="1" applyFill="1" applyBorder="1" applyAlignment="1" applyProtection="1">
      <alignment horizontal="center" vertical="center" wrapText="1"/>
    </xf>
    <xf numFmtId="164" fontId="8" fillId="15" borderId="22" xfId="1" applyNumberFormat="1" applyFont="1" applyFill="1" applyBorder="1" applyAlignment="1" applyProtection="1">
      <alignment horizontal="center" vertical="center" wrapText="1"/>
    </xf>
    <xf numFmtId="166" fontId="8" fillId="15" borderId="37" xfId="1" applyNumberFormat="1" applyFont="1" applyFill="1" applyBorder="1" applyAlignment="1" applyProtection="1">
      <alignment vertical="center" wrapText="1"/>
    </xf>
    <xf numFmtId="166" fontId="8" fillId="15" borderId="37" xfId="1" applyNumberFormat="1" applyFont="1" applyFill="1" applyBorder="1" applyAlignment="1" applyProtection="1">
      <alignment vertical="center" wrapText="1"/>
      <protection locked="0"/>
    </xf>
    <xf numFmtId="165" fontId="8" fillId="15" borderId="37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41" xfId="1" applyNumberFormat="1" applyFont="1" applyFill="1" applyBorder="1" applyAlignment="1" applyProtection="1">
      <alignment vertical="center" wrapText="1"/>
    </xf>
    <xf numFmtId="166" fontId="8" fillId="15" borderId="41" xfId="1" applyNumberFormat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8" fillId="12" borderId="45" xfId="1" applyNumberFormat="1" applyFon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5" xfId="0" applyNumberFormat="1" applyFill="1" applyBorder="1" applyAlignment="1" applyProtection="1">
      <alignment vertical="center" wrapText="1"/>
      <protection locked="0"/>
    </xf>
    <xf numFmtId="164" fontId="8" fillId="12" borderId="33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13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64" fontId="0" fillId="12" borderId="34" xfId="0" applyNumberFormat="1" applyFill="1" applyBorder="1" applyAlignment="1" applyProtection="1">
      <alignment vertical="center" wrapText="1"/>
      <protection locked="0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166" fontId="8" fillId="12" borderId="45" xfId="1" applyNumberFormat="1" applyFont="1" applyFill="1" applyBorder="1" applyAlignment="1" applyProtection="1">
      <alignment vertical="center" wrapText="1"/>
      <protection locked="0"/>
    </xf>
    <xf numFmtId="166" fontId="8" fillId="15" borderId="14" xfId="1" applyNumberFormat="1" applyFont="1" applyFill="1" applyBorder="1" applyAlignment="1" applyProtection="1">
      <alignment vertical="center" wrapText="1"/>
    </xf>
    <xf numFmtId="166" fontId="8" fillId="15" borderId="44" xfId="1" applyNumberFormat="1" applyFont="1" applyFill="1" applyBorder="1" applyAlignment="1" applyProtection="1">
      <alignment vertical="center" wrapText="1"/>
    </xf>
    <xf numFmtId="166" fontId="8" fillId="12" borderId="33" xfId="1" applyNumberFormat="1" applyFont="1" applyFill="1" applyBorder="1" applyAlignment="1" applyProtection="1">
      <alignment vertical="center" wrapText="1"/>
      <protection locked="0"/>
    </xf>
    <xf numFmtId="165" fontId="8" fillId="12" borderId="45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7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7" xfId="1" applyNumberFormat="1" applyFont="1" applyFill="1" applyBorder="1" applyAlignment="1" applyProtection="1">
      <alignment horizontal="right" vertical="center" wrapText="1"/>
      <protection locked="0"/>
    </xf>
    <xf numFmtId="0" fontId="3" fillId="13" borderId="0" xfId="6" applyFill="1" applyAlignment="1">
      <alignment horizontal="center"/>
    </xf>
    <xf numFmtId="0" fontId="18" fillId="13" borderId="0" xfId="6" applyFont="1" applyFill="1" applyAlignment="1">
      <alignment horizontal="left"/>
    </xf>
    <xf numFmtId="0" fontId="16" fillId="13" borderId="0" xfId="6" applyFont="1" applyFill="1" applyAlignment="1">
      <alignment horizontal="center"/>
    </xf>
    <xf numFmtId="0" fontId="16" fillId="13" borderId="0" xfId="6" applyFont="1" applyFill="1"/>
    <xf numFmtId="0" fontId="6" fillId="13" borderId="6" xfId="7" applyFont="1" applyFill="1" applyBorder="1"/>
    <xf numFmtId="0" fontId="3" fillId="13" borderId="0" xfId="6" applyFill="1"/>
    <xf numFmtId="0" fontId="16" fillId="13" borderId="6" xfId="7" applyFont="1" applyFill="1" applyBorder="1" applyAlignment="1"/>
    <xf numFmtId="14" fontId="0" fillId="16" borderId="6" xfId="7" applyNumberFormat="1" applyFont="1" applyFill="1" applyBorder="1" applyAlignment="1">
      <alignment horizontal="left"/>
    </xf>
    <xf numFmtId="0" fontId="16" fillId="13" borderId="6" xfId="7" applyFont="1" applyFill="1" applyBorder="1"/>
    <xf numFmtId="0" fontId="16" fillId="13" borderId="6" xfId="7" applyFont="1" applyFill="1" applyBorder="1" applyAlignment="1">
      <alignment wrapText="1"/>
    </xf>
    <xf numFmtId="14" fontId="16" fillId="13" borderId="6" xfId="7" applyNumberFormat="1" applyFont="1" applyFill="1" applyBorder="1" applyAlignment="1">
      <alignment horizontal="left"/>
    </xf>
    <xf numFmtId="0" fontId="16" fillId="0" borderId="0" xfId="6" applyFont="1"/>
    <xf numFmtId="0" fontId="3" fillId="0" borderId="0" xfId="6"/>
    <xf numFmtId="0" fontId="6" fillId="17" borderId="0" xfId="0" applyFont="1" applyFill="1"/>
    <xf numFmtId="0" fontId="0" fillId="17" borderId="0" xfId="0" applyFill="1"/>
    <xf numFmtId="0" fontId="4" fillId="17" borderId="0" xfId="1" applyFont="1" applyFill="1" applyAlignment="1" applyProtection="1">
      <alignment vertical="center"/>
      <protection locked="0"/>
    </xf>
    <xf numFmtId="0" fontId="19" fillId="17" borderId="0" xfId="0" applyFont="1" applyFill="1" applyAlignment="1">
      <alignment horizontal="left"/>
    </xf>
    <xf numFmtId="0" fontId="4" fillId="4" borderId="6" xfId="1" applyFont="1" applyFill="1" applyBorder="1" applyAlignment="1">
      <alignment horizontal="center" vertical="center" wrapText="1"/>
    </xf>
    <xf numFmtId="4" fontId="20" fillId="11" borderId="35" xfId="1" applyNumberFormat="1" applyFont="1" applyFill="1" applyBorder="1" applyAlignment="1" applyProtection="1">
      <alignment vertical="center" wrapText="1"/>
      <protection locked="0"/>
    </xf>
    <xf numFmtId="4" fontId="20" fillId="11" borderId="15" xfId="1" applyNumberFormat="1" applyFont="1" applyFill="1" applyBorder="1" applyAlignment="1" applyProtection="1">
      <alignment vertical="center" wrapText="1"/>
      <protection locked="0"/>
    </xf>
    <xf numFmtId="4" fontId="20" fillId="11" borderId="20" xfId="1" applyNumberFormat="1" applyFont="1" applyFill="1" applyBorder="1" applyAlignment="1" applyProtection="1">
      <alignment vertical="center" wrapText="1"/>
      <protection locked="0"/>
    </xf>
    <xf numFmtId="2" fontId="21" fillId="0" borderId="0" xfId="0" applyNumberFormat="1" applyFont="1"/>
    <xf numFmtId="2" fontId="0" fillId="0" borderId="0" xfId="0" applyNumberFormat="1"/>
    <xf numFmtId="166" fontId="22" fillId="15" borderId="35" xfId="1" applyNumberFormat="1" applyFont="1" applyFill="1" applyBorder="1" applyAlignment="1" applyProtection="1">
      <alignment vertical="center" wrapText="1"/>
    </xf>
    <xf numFmtId="166" fontId="22" fillId="15" borderId="15" xfId="1" applyNumberFormat="1" applyFont="1" applyFill="1" applyBorder="1" applyAlignment="1" applyProtection="1">
      <alignment vertical="center" wrapText="1"/>
    </xf>
    <xf numFmtId="166" fontId="22" fillId="15" borderId="20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>
      <alignment vertical="center" wrapText="1"/>
    </xf>
    <xf numFmtId="166" fontId="8" fillId="15" borderId="15" xfId="1" applyNumberFormat="1" applyFont="1" applyFill="1" applyBorder="1" applyAlignment="1">
      <alignment vertical="center" wrapText="1"/>
    </xf>
    <xf numFmtId="4" fontId="20" fillId="11" borderId="37" xfId="1" applyNumberFormat="1" applyFont="1" applyFill="1" applyBorder="1" applyAlignment="1" applyProtection="1">
      <alignment vertical="center" wrapText="1"/>
      <protection locked="0"/>
    </xf>
    <xf numFmtId="4" fontId="20" fillId="11" borderId="6" xfId="1" applyNumberFormat="1" applyFont="1" applyFill="1" applyBorder="1" applyAlignment="1" applyProtection="1">
      <alignment vertical="center" wrapText="1"/>
      <protection locked="0"/>
    </xf>
    <xf numFmtId="4" fontId="20" fillId="11" borderId="21" xfId="1" applyNumberFormat="1" applyFont="1" applyFill="1" applyBorder="1" applyAlignment="1" applyProtection="1">
      <alignment vertical="center" wrapText="1"/>
      <protection locked="0"/>
    </xf>
    <xf numFmtId="166" fontId="22" fillId="15" borderId="40" xfId="1" applyNumberFormat="1" applyFont="1" applyFill="1" applyBorder="1" applyAlignment="1" applyProtection="1">
      <alignment vertical="center" wrapText="1"/>
    </xf>
    <xf numFmtId="166" fontId="22" fillId="15" borderId="14" xfId="1" applyNumberFormat="1" applyFont="1" applyFill="1" applyBorder="1" applyAlignment="1" applyProtection="1">
      <alignment vertical="center" wrapText="1"/>
    </xf>
    <xf numFmtId="166" fontId="22" fillId="15" borderId="44" xfId="1" applyNumberFormat="1" applyFont="1" applyFill="1" applyBorder="1" applyAlignment="1" applyProtection="1">
      <alignment vertical="center" wrapText="1"/>
    </xf>
    <xf numFmtId="166" fontId="8" fillId="0" borderId="15" xfId="1" applyNumberFormat="1" applyFont="1" applyBorder="1" applyAlignment="1">
      <alignment horizontal="center" vertical="center" wrapText="1"/>
    </xf>
    <xf numFmtId="165" fontId="8" fillId="15" borderId="15" xfId="1" applyNumberFormat="1" applyFont="1" applyFill="1" applyBorder="1" applyAlignment="1">
      <alignment vertical="center" wrapText="1"/>
    </xf>
    <xf numFmtId="4" fontId="20" fillId="11" borderId="41" xfId="1" applyNumberFormat="1" applyFont="1" applyFill="1" applyBorder="1" applyAlignment="1" applyProtection="1">
      <alignment vertical="center" wrapText="1"/>
      <protection locked="0"/>
    </xf>
    <xf numFmtId="4" fontId="20" fillId="11" borderId="42" xfId="1" applyNumberFormat="1" applyFont="1" applyFill="1" applyBorder="1" applyAlignment="1" applyProtection="1">
      <alignment vertical="center" wrapText="1"/>
      <protection locked="0"/>
    </xf>
    <xf numFmtId="4" fontId="20" fillId="11" borderId="22" xfId="1" applyNumberFormat="1" applyFont="1" applyFill="1" applyBorder="1" applyAlignment="1" applyProtection="1">
      <alignment vertical="center" wrapText="1"/>
      <protection locked="0"/>
    </xf>
    <xf numFmtId="166" fontId="22" fillId="15" borderId="17" xfId="1" applyNumberFormat="1" applyFont="1" applyFill="1" applyBorder="1" applyAlignment="1" applyProtection="1">
      <alignment vertical="center" wrapText="1"/>
    </xf>
    <xf numFmtId="166" fontId="22" fillId="15" borderId="10" xfId="1" applyNumberFormat="1" applyFont="1" applyFill="1" applyBorder="1" applyAlignment="1" applyProtection="1">
      <alignment vertical="center" wrapText="1"/>
    </xf>
    <xf numFmtId="166" fontId="22" fillId="15" borderId="52" xfId="1" applyNumberFormat="1" applyFont="1" applyFill="1" applyBorder="1" applyAlignment="1" applyProtection="1">
      <alignment vertical="center" wrapText="1"/>
    </xf>
    <xf numFmtId="2" fontId="8" fillId="11" borderId="35" xfId="1" applyNumberFormat="1" applyFont="1" applyFill="1" applyBorder="1" applyAlignment="1" applyProtection="1">
      <alignment vertical="center" wrapText="1"/>
      <protection locked="0"/>
    </xf>
    <xf numFmtId="2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20" xfId="1" applyNumberFormat="1" applyFont="1" applyFill="1" applyBorder="1" applyAlignment="1" applyProtection="1">
      <alignment vertical="center" wrapText="1"/>
      <protection locked="0"/>
    </xf>
    <xf numFmtId="4" fontId="8" fillId="15" borderId="35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4" fontId="8" fillId="15" borderId="20" xfId="1" applyNumberFormat="1" applyFont="1" applyFill="1" applyBorder="1" applyAlignment="1">
      <alignment horizontal="right" vertical="center" wrapText="1"/>
    </xf>
    <xf numFmtId="167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37" xfId="1" applyNumberFormat="1" applyFont="1" applyFill="1" applyBorder="1" applyAlignment="1" applyProtection="1">
      <alignment vertical="center" wrapText="1"/>
      <protection locked="0"/>
    </xf>
    <xf numFmtId="2" fontId="8" fillId="11" borderId="6" xfId="1" applyNumberFormat="1" applyFont="1" applyFill="1" applyBorder="1" applyAlignment="1" applyProtection="1">
      <alignment vertical="center" wrapText="1"/>
      <protection locked="0"/>
    </xf>
    <xf numFmtId="2" fontId="8" fillId="11" borderId="21" xfId="1" applyNumberFormat="1" applyFont="1" applyFill="1" applyBorder="1" applyAlignment="1" applyProtection="1">
      <alignment vertical="center" wrapText="1"/>
      <protection locked="0"/>
    </xf>
    <xf numFmtId="4" fontId="8" fillId="15" borderId="40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5" borderId="44" xfId="1" applyNumberFormat="1" applyFont="1" applyFill="1" applyBorder="1" applyAlignment="1">
      <alignment horizontal="right" vertical="center" wrapText="1"/>
    </xf>
    <xf numFmtId="2" fontId="8" fillId="11" borderId="41" xfId="1" applyNumberFormat="1" applyFont="1" applyFill="1" applyBorder="1" applyAlignment="1" applyProtection="1">
      <alignment vertical="center" wrapText="1"/>
      <protection locked="0"/>
    </xf>
    <xf numFmtId="2" fontId="8" fillId="11" borderId="42" xfId="1" applyNumberFormat="1" applyFont="1" applyFill="1" applyBorder="1" applyAlignment="1" applyProtection="1">
      <alignment vertical="center" wrapText="1"/>
      <protection locked="0"/>
    </xf>
    <xf numFmtId="2" fontId="8" fillId="11" borderId="22" xfId="1" applyNumberFormat="1" applyFont="1" applyFill="1" applyBorder="1" applyAlignment="1" applyProtection="1">
      <alignment vertical="center" wrapText="1"/>
      <protection locked="0"/>
    </xf>
    <xf numFmtId="4" fontId="8" fillId="15" borderId="17" xfId="1" applyNumberFormat="1" applyFont="1" applyFill="1" applyBorder="1" applyAlignment="1">
      <alignment horizontal="right" vertical="center" wrapText="1"/>
    </xf>
    <xf numFmtId="4" fontId="8" fillId="15" borderId="10" xfId="1" applyNumberFormat="1" applyFont="1" applyFill="1" applyBorder="1" applyAlignment="1">
      <alignment horizontal="right" vertical="center" wrapText="1"/>
    </xf>
    <xf numFmtId="4" fontId="8" fillId="15" borderId="52" xfId="1" applyNumberFormat="1" applyFont="1" applyFill="1" applyBorder="1" applyAlignment="1">
      <alignment horizontal="right" vertical="center" wrapText="1"/>
    </xf>
    <xf numFmtId="2" fontId="20" fillId="11" borderId="35" xfId="1" applyNumberFormat="1" applyFont="1" applyFill="1" applyBorder="1" applyAlignment="1" applyProtection="1">
      <alignment vertical="center" wrapText="1"/>
      <protection locked="0"/>
    </xf>
    <xf numFmtId="2" fontId="20" fillId="11" borderId="15" xfId="1" applyNumberFormat="1" applyFont="1" applyFill="1" applyBorder="1" applyAlignment="1" applyProtection="1">
      <alignment vertical="center" wrapText="1"/>
      <protection locked="0"/>
    </xf>
    <xf numFmtId="2" fontId="20" fillId="11" borderId="20" xfId="1" applyNumberFormat="1" applyFont="1" applyFill="1" applyBorder="1" applyAlignment="1" applyProtection="1">
      <alignment vertical="center" wrapText="1"/>
      <protection locked="0"/>
    </xf>
    <xf numFmtId="4" fontId="20" fillId="11" borderId="38" xfId="1" applyNumberFormat="1" applyFont="1" applyFill="1" applyBorder="1" applyAlignment="1" applyProtection="1">
      <alignment vertical="center" wrapText="1"/>
      <protection locked="0"/>
    </xf>
    <xf numFmtId="4" fontId="20" fillId="11" borderId="3" xfId="1" applyNumberFormat="1" applyFont="1" applyFill="1" applyBorder="1" applyAlignment="1" applyProtection="1">
      <alignment vertical="center" wrapText="1"/>
      <protection locked="0"/>
    </xf>
    <xf numFmtId="4" fontId="20" fillId="11" borderId="39" xfId="1" applyNumberFormat="1" applyFont="1" applyFill="1" applyBorder="1" applyAlignment="1" applyProtection="1">
      <alignment vertical="center" wrapText="1"/>
      <protection locked="0"/>
    </xf>
    <xf numFmtId="4" fontId="22" fillId="15" borderId="40" xfId="1" applyNumberFormat="1" applyFont="1" applyFill="1" applyBorder="1" applyAlignment="1">
      <alignment horizontal="right" vertical="center" wrapText="1"/>
    </xf>
    <xf numFmtId="4" fontId="22" fillId="15" borderId="14" xfId="1" applyNumberFormat="1" applyFont="1" applyFill="1" applyBorder="1" applyAlignment="1">
      <alignment horizontal="right" vertical="center" wrapText="1"/>
    </xf>
    <xf numFmtId="4" fontId="22" fillId="15" borderId="44" xfId="1" applyNumberFormat="1" applyFont="1" applyFill="1" applyBorder="1" applyAlignment="1">
      <alignment horizontal="right" vertical="center" wrapText="1"/>
    </xf>
    <xf numFmtId="166" fontId="17" fillId="11" borderId="15" xfId="1" applyNumberFormat="1" applyFont="1" applyFill="1" applyBorder="1" applyAlignment="1" applyProtection="1">
      <alignment vertical="center" wrapText="1"/>
      <protection locked="0"/>
    </xf>
    <xf numFmtId="166" fontId="17" fillId="15" borderId="14" xfId="1" applyNumberFormat="1" applyFont="1" applyFill="1" applyBorder="1" applyAlignment="1">
      <alignment vertical="center" wrapText="1"/>
    </xf>
    <xf numFmtId="2" fontId="8" fillId="11" borderId="38" xfId="1" applyNumberFormat="1" applyFont="1" applyFill="1" applyBorder="1" applyAlignment="1" applyProtection="1">
      <alignment vertical="center" wrapText="1"/>
      <protection locked="0"/>
    </xf>
    <xf numFmtId="2" fontId="8" fillId="11" borderId="3" xfId="1" applyNumberFormat="1" applyFont="1" applyFill="1" applyBorder="1" applyAlignment="1" applyProtection="1">
      <alignment vertical="center" wrapText="1"/>
      <protection locked="0"/>
    </xf>
    <xf numFmtId="2" fontId="8" fillId="11" borderId="39" xfId="1" applyNumberFormat="1" applyFont="1" applyFill="1" applyBorder="1" applyAlignment="1" applyProtection="1">
      <alignment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6" fontId="23" fillId="0" borderId="0" xfId="0" applyNumberFormat="1" applyFont="1"/>
    <xf numFmtId="4" fontId="8" fillId="15" borderId="16" xfId="1" applyNumberFormat="1" applyFont="1" applyFill="1" applyBorder="1" applyAlignment="1">
      <alignment horizontal="right" vertical="center" wrapText="1"/>
    </xf>
    <xf numFmtId="4" fontId="8" fillId="15" borderId="9" xfId="1" applyNumberFormat="1" applyFont="1" applyFill="1" applyBorder="1" applyAlignment="1">
      <alignment horizontal="right" vertical="center" wrapText="1"/>
    </xf>
    <xf numFmtId="4" fontId="8" fillId="15" borderId="51" xfId="1" applyNumberFormat="1" applyFont="1" applyFill="1" applyBorder="1" applyAlignment="1">
      <alignment horizontal="right" vertical="center" wrapText="1"/>
    </xf>
    <xf numFmtId="0" fontId="8" fillId="17" borderId="0" xfId="1" applyFont="1" applyFill="1" applyBorder="1" applyAlignment="1" applyProtection="1">
      <alignment vertical="center"/>
      <protection locked="0"/>
    </xf>
    <xf numFmtId="164" fontId="8" fillId="9" borderId="45" xfId="1" applyNumberFormat="1" applyFont="1" applyFill="1" applyBorder="1" applyAlignment="1">
      <alignment vertical="center" wrapText="1"/>
    </xf>
    <xf numFmtId="164" fontId="8" fillId="9" borderId="4" xfId="1" applyNumberFormat="1" applyFont="1" applyFill="1" applyBorder="1" applyAlignment="1">
      <alignment vertical="center" wrapText="1"/>
    </xf>
    <xf numFmtId="164" fontId="8" fillId="9" borderId="23" xfId="1" applyNumberFormat="1" applyFont="1" applyFill="1" applyBorder="1" applyAlignment="1">
      <alignment vertical="center" wrapText="1"/>
    </xf>
    <xf numFmtId="164" fontId="3" fillId="0" borderId="0" xfId="0" applyNumberFormat="1" applyFont="1"/>
    <xf numFmtId="166" fontId="3" fillId="0" borderId="0" xfId="0" applyNumberFormat="1" applyFont="1"/>
    <xf numFmtId="0" fontId="3" fillId="0" borderId="0" xfId="0" applyFont="1"/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4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8" fillId="0" borderId="37" xfId="1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4" xfId="0" applyNumberFormat="1" applyFont="1" applyFill="1" applyBorder="1" applyAlignment="1" applyProtection="1">
      <alignment vertical="center" wrapText="1"/>
      <protection locked="0"/>
    </xf>
    <xf numFmtId="165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19" xfId="0" applyNumberFormat="1" applyFont="1" applyFill="1" applyBorder="1" applyAlignment="1" applyProtection="1">
      <alignment vertical="center" wrapText="1"/>
      <protection locked="0"/>
    </xf>
    <xf numFmtId="165" fontId="3" fillId="12" borderId="34" xfId="0" applyNumberFormat="1" applyFont="1" applyFill="1" applyBorder="1" applyAlignment="1" applyProtection="1">
      <alignment vertical="center" wrapText="1"/>
      <protection locked="0"/>
    </xf>
    <xf numFmtId="0" fontId="6" fillId="13" borderId="6" xfId="8" applyFont="1" applyFill="1" applyBorder="1"/>
    <xf numFmtId="0" fontId="0" fillId="13" borderId="6" xfId="8" applyFont="1" applyFill="1" applyBorder="1" applyAlignment="1">
      <alignment horizontal="left"/>
    </xf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6" fontId="8" fillId="11" borderId="35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37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1" borderId="41" xfId="1" applyNumberFormat="1" applyFont="1" applyFill="1" applyBorder="1" applyAlignment="1" applyProtection="1">
      <alignment vertical="center" wrapText="1"/>
      <protection locked="0"/>
    </xf>
    <xf numFmtId="166" fontId="8" fillId="11" borderId="42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1" fillId="0" borderId="0" xfId="0" applyNumberFormat="1" applyFont="1"/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5" fontId="8" fillId="11" borderId="3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5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15" xfId="1" applyNumberFormat="1" applyFont="1" applyFill="1" applyBorder="1" applyAlignment="1" applyProtection="1">
      <alignment horizontal="right" vertical="center" wrapText="1"/>
    </xf>
    <xf numFmtId="166" fontId="8" fillId="15" borderId="20" xfId="1" applyNumberFormat="1" applyFont="1" applyFill="1" applyBorder="1" applyAlignment="1" applyProtection="1">
      <alignment horizontal="right" vertical="center" wrapText="1"/>
    </xf>
    <xf numFmtId="166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37" xfId="1" applyNumberFormat="1" applyFont="1" applyFill="1" applyBorder="1" applyAlignment="1" applyProtection="1">
      <alignment horizontal="right" vertical="center" wrapText="1"/>
    </xf>
    <xf numFmtId="165" fontId="8" fillId="15" borderId="6" xfId="1" applyNumberFormat="1" applyFont="1" applyFill="1" applyBorder="1" applyAlignment="1" applyProtection="1">
      <alignment horizontal="right" vertical="center" wrapText="1"/>
    </xf>
    <xf numFmtId="165" fontId="8" fillId="15" borderId="21" xfId="1" applyNumberFormat="1" applyFont="1" applyFill="1" applyBorder="1" applyAlignment="1" applyProtection="1">
      <alignment horizontal="right" vertical="center" wrapText="1"/>
    </xf>
    <xf numFmtId="165" fontId="8" fillId="15" borderId="41" xfId="1" applyNumberFormat="1" applyFont="1" applyFill="1" applyBorder="1" applyAlignment="1" applyProtection="1">
      <alignment horizontal="right" vertical="center" wrapText="1"/>
    </xf>
    <xf numFmtId="165" fontId="8" fillId="15" borderId="42" xfId="1" applyNumberFormat="1" applyFont="1" applyFill="1" applyBorder="1" applyAlignment="1" applyProtection="1">
      <alignment horizontal="right" vertical="center" wrapText="1"/>
    </xf>
    <xf numFmtId="165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42" xfId="1" applyNumberFormat="1" applyFont="1" applyFill="1" applyBorder="1" applyAlignment="1" applyProtection="1">
      <alignment horizontal="right" vertical="center" wrapText="1"/>
    </xf>
    <xf numFmtId="166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42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2" xfId="1" applyNumberFormat="1" applyFont="1" applyFill="1" applyBorder="1" applyAlignment="1" applyProtection="1">
      <alignment horizontal="right" vertical="center" wrapText="1"/>
      <protection locked="0"/>
    </xf>
    <xf numFmtId="0" fontId="24" fillId="13" borderId="0" xfId="6" applyFont="1" applyFill="1" applyAlignment="1">
      <alignment horizontal="left"/>
    </xf>
    <xf numFmtId="0" fontId="6" fillId="0" borderId="6" xfId="0" applyFont="1" applyBorder="1"/>
    <xf numFmtId="0" fontId="11" fillId="0" borderId="6" xfId="5" applyBorder="1"/>
    <xf numFmtId="0" fontId="0" fillId="0" borderId="6" xfId="0" applyFont="1" applyBorder="1"/>
    <xf numFmtId="0" fontId="11" fillId="0" borderId="6" xfId="5" applyFont="1" applyBorder="1"/>
    <xf numFmtId="0" fontId="3" fillId="0" borderId="0" xfId="6" applyAlignment="1">
      <alignment horizontal="center"/>
    </xf>
    <xf numFmtId="0" fontId="4" fillId="2" borderId="5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8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/>
    <xf numFmtId="0" fontId="0" fillId="0" borderId="52" xfId="0" applyBorder="1" applyAlignment="1"/>
    <xf numFmtId="0" fontId="4" fillId="0" borderId="3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6" fontId="8" fillId="12" borderId="58" xfId="1" applyNumberFormat="1" applyFont="1" applyFill="1" applyBorder="1" applyAlignment="1" applyProtection="1">
      <alignment vertical="center" wrapText="1"/>
      <protection locked="0"/>
    </xf>
    <xf numFmtId="166" fontId="8" fillId="12" borderId="24" xfId="1" applyNumberFormat="1" applyFont="1" applyFill="1" applyBorder="1" applyAlignment="1" applyProtection="1">
      <alignment vertical="center" wrapText="1"/>
      <protection locked="0"/>
    </xf>
    <xf numFmtId="166" fontId="8" fillId="12" borderId="59" xfId="1" applyNumberFormat="1" applyFont="1" applyFill="1" applyBorder="1" applyAlignment="1" applyProtection="1">
      <alignment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5" fontId="8" fillId="12" borderId="57" xfId="1" applyNumberFormat="1" applyFont="1" applyFill="1" applyBorder="1" applyAlignment="1" applyProtection="1">
      <alignment vertical="center" wrapText="1"/>
      <protection locked="0"/>
    </xf>
    <xf numFmtId="165" fontId="0" fillId="12" borderId="19" xfId="0" applyNumberFormat="1" applyFill="1" applyBorder="1" applyAlignment="1" applyProtection="1">
      <alignment vertical="center" wrapText="1"/>
      <protection locked="0"/>
    </xf>
    <xf numFmtId="165" fontId="0" fillId="12" borderId="13" xfId="0" applyNumberFormat="1" applyFill="1" applyBorder="1" applyAlignment="1" applyProtection="1">
      <alignment vertical="center" wrapText="1"/>
      <protection locked="0"/>
    </xf>
    <xf numFmtId="2" fontId="8" fillId="12" borderId="30" xfId="1" applyNumberFormat="1" applyFont="1" applyFill="1" applyBorder="1" applyAlignment="1" applyProtection="1">
      <alignment vertical="center" wrapText="1"/>
      <protection locked="0"/>
    </xf>
    <xf numFmtId="2" fontId="8" fillId="12" borderId="46" xfId="1" applyNumberFormat="1" applyFont="1" applyFill="1" applyBorder="1" applyAlignment="1" applyProtection="1">
      <alignment vertical="center" wrapText="1"/>
      <protection locked="0"/>
    </xf>
    <xf numFmtId="2" fontId="8" fillId="12" borderId="47" xfId="1" applyNumberFormat="1" applyFont="1" applyFill="1" applyBorder="1" applyAlignment="1" applyProtection="1">
      <alignment vertical="center" wrapText="1"/>
      <protection locked="0"/>
    </xf>
    <xf numFmtId="4" fontId="8" fillId="12" borderId="33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19" xfId="0" applyNumberFormat="1" applyFill="1" applyBorder="1" applyAlignment="1" applyProtection="1">
      <alignment horizontal="right" vertical="center" wrapText="1"/>
      <protection locked="0"/>
    </xf>
    <xf numFmtId="4" fontId="0" fillId="12" borderId="34" xfId="0" applyNumberFormat="1" applyFill="1" applyBorder="1" applyAlignment="1" applyProtection="1">
      <alignment horizontal="right" vertical="center" wrapText="1"/>
      <protection locked="0"/>
    </xf>
    <xf numFmtId="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9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4" fontId="8" fillId="15" borderId="3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5" borderId="39" xfId="1" applyNumberFormat="1" applyFont="1" applyFill="1" applyBorder="1" applyAlignment="1">
      <alignment horizontal="right" vertical="center" wrapText="1"/>
    </xf>
    <xf numFmtId="4" fontId="8" fillId="15" borderId="44" xfId="1" applyNumberFormat="1" applyFont="1" applyFill="1" applyBorder="1" applyAlignment="1">
      <alignment horizontal="right" vertical="center" wrapText="1"/>
    </xf>
    <xf numFmtId="166" fontId="17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17" fillId="11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15" borderId="38" xfId="1" applyNumberFormat="1" applyFont="1" applyFill="1" applyBorder="1" applyAlignment="1">
      <alignment horizontal="right" vertical="center" wrapText="1"/>
    </xf>
    <xf numFmtId="4" fontId="8" fillId="15" borderId="40" xfId="1" applyNumberFormat="1" applyFont="1" applyFill="1" applyBorder="1" applyAlignment="1">
      <alignment horizontal="right" vertical="center" wrapText="1"/>
    </xf>
    <xf numFmtId="166" fontId="17" fillId="15" borderId="3" xfId="1" applyNumberFormat="1" applyFont="1" applyFill="1" applyBorder="1" applyAlignment="1">
      <alignment horizontal="center" vertical="center" wrapText="1"/>
    </xf>
    <xf numFmtId="166" fontId="17" fillId="15" borderId="14" xfId="1" applyNumberFormat="1" applyFont="1" applyFill="1" applyBorder="1" applyAlignment="1">
      <alignment horizontal="center" vertical="center" wrapText="1"/>
    </xf>
    <xf numFmtId="166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166" fontId="8" fillId="15" borderId="12" xfId="1" applyNumberFormat="1" applyFont="1" applyFill="1" applyBorder="1" applyAlignment="1">
      <alignment horizontal="center" vertical="center" wrapText="1"/>
    </xf>
    <xf numFmtId="166" fontId="8" fillId="15" borderId="10" xfId="1" applyNumberFormat="1" applyFont="1" applyFill="1" applyBorder="1" applyAlignment="1">
      <alignment horizontal="center" vertical="center" wrapText="1"/>
    </xf>
    <xf numFmtId="166" fontId="17" fillId="12" borderId="57" xfId="1" applyNumberFormat="1" applyFont="1" applyFill="1" applyBorder="1" applyAlignment="1" applyProtection="1">
      <alignment vertical="center" wrapText="1"/>
      <protection locked="0"/>
    </xf>
    <xf numFmtId="166" fontId="23" fillId="12" borderId="19" xfId="0" applyNumberFormat="1" applyFont="1" applyFill="1" applyBorder="1" applyAlignment="1" applyProtection="1">
      <alignment vertical="center" wrapText="1"/>
      <protection locked="0"/>
    </xf>
    <xf numFmtId="166" fontId="23" fillId="12" borderId="13" xfId="0" applyNumberFormat="1" applyFont="1" applyFill="1" applyBorder="1" applyAlignment="1" applyProtection="1">
      <alignment vertical="center" wrapText="1"/>
      <protection locked="0"/>
    </xf>
    <xf numFmtId="165" fontId="8" fillId="15" borderId="12" xfId="1" applyNumberFormat="1" applyFont="1" applyFill="1" applyBorder="1" applyAlignment="1">
      <alignment horizontal="center" vertical="center" wrapText="1"/>
    </xf>
    <xf numFmtId="165" fontId="8" fillId="15" borderId="10" xfId="1" applyNumberFormat="1" applyFont="1" applyFill="1" applyBorder="1" applyAlignment="1">
      <alignment horizontal="center" vertical="center" wrapText="1"/>
    </xf>
    <xf numFmtId="165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5" xfId="1" applyNumberFormat="1" applyFon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5" fontId="6" fillId="0" borderId="21" xfId="0" applyNumberFormat="1" applyFont="1" applyBorder="1" applyAlignment="1">
      <alignment horizontal="center" vertical="center"/>
    </xf>
    <xf numFmtId="164" fontId="8" fillId="12" borderId="33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34" xfId="0" applyNumberFormat="1" applyFill="1" applyBorder="1" applyAlignment="1" applyProtection="1">
      <alignment vertical="center" wrapText="1"/>
      <protection locked="0"/>
    </xf>
    <xf numFmtId="0" fontId="4" fillId="3" borderId="37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164" fontId="8" fillId="12" borderId="33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19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4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5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164" fontId="8" fillId="12" borderId="48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9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0" fillId="2" borderId="21" xfId="0" applyFill="1" applyBorder="1" applyAlignment="1"/>
    <xf numFmtId="0" fontId="0" fillId="3" borderId="21" xfId="0" applyFill="1" applyBorder="1" applyAlignment="1"/>
    <xf numFmtId="164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9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9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8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9" xfId="1" applyNumberFormat="1" applyFont="1" applyFill="1" applyBorder="1" applyAlignment="1" applyProtection="1">
      <alignment horizontal="right" vertical="center" wrapText="1"/>
    </xf>
    <xf numFmtId="164" fontId="8" fillId="15" borderId="44" xfId="1" applyNumberFormat="1" applyFont="1" applyFill="1" applyBorder="1" applyAlignment="1" applyProtection="1">
      <alignment horizontal="right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4" fillId="3" borderId="52" xfId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164" fontId="8" fillId="12" borderId="23" xfId="1" applyNumberFormat="1" applyFont="1" applyFill="1" applyBorder="1" applyAlignment="1" applyProtection="1">
      <alignment vertical="center" wrapText="1"/>
      <protection locked="0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164" fontId="8" fillId="12" borderId="34" xfId="1" applyNumberFormat="1" applyFont="1" applyFill="1" applyBorder="1" applyAlignment="1" applyProtection="1">
      <alignment vertical="center" wrapText="1"/>
      <protection locked="0"/>
    </xf>
    <xf numFmtId="0" fontId="4" fillId="3" borderId="4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2" borderId="45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64" fontId="8" fillId="14" borderId="33" xfId="1" applyNumberFormat="1" applyFont="1" applyFill="1" applyBorder="1" applyAlignment="1" applyProtection="1">
      <alignment horizontal="center" vertical="center" wrapText="1"/>
    </xf>
    <xf numFmtId="164" fontId="8" fillId="14" borderId="19" xfId="1" applyNumberFormat="1" applyFont="1" applyFill="1" applyBorder="1" applyAlignment="1" applyProtection="1">
      <alignment horizontal="center" vertical="center" wrapText="1"/>
    </xf>
    <xf numFmtId="164" fontId="8" fillId="14" borderId="34" xfId="1" applyNumberFormat="1" applyFont="1" applyFill="1" applyBorder="1" applyAlignment="1" applyProtection="1">
      <alignment horizontal="center" vertical="center" wrapText="1"/>
    </xf>
    <xf numFmtId="164" fontId="8" fillId="14" borderId="45" xfId="1" applyNumberFormat="1" applyFont="1" applyFill="1" applyBorder="1" applyAlignment="1" applyProtection="1">
      <alignment horizontal="center" vertical="center" wrapText="1"/>
    </xf>
    <xf numFmtId="164" fontId="8" fillId="14" borderId="4" xfId="1" applyNumberFormat="1" applyFont="1" applyFill="1" applyBorder="1" applyAlignment="1" applyProtection="1">
      <alignment horizontal="center" vertical="center" wrapText="1"/>
    </xf>
    <xf numFmtId="164" fontId="8" fillId="14" borderId="23" xfId="1" applyNumberFormat="1" applyFont="1" applyFill="1" applyBorder="1" applyAlignment="1" applyProtection="1">
      <alignment horizontal="center" vertical="center" wrapText="1"/>
    </xf>
    <xf numFmtId="165" fontId="8" fillId="15" borderId="38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39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9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8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9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166" fontId="8" fillId="15" borderId="38" xfId="1" applyNumberFormat="1" applyFont="1" applyFill="1" applyBorder="1" applyAlignment="1" applyProtection="1">
      <alignment horizontal="right" vertical="center" wrapText="1"/>
    </xf>
    <xf numFmtId="166" fontId="8" fillId="15" borderId="40" xfId="1" applyNumberFormat="1" applyFont="1" applyFill="1" applyBorder="1" applyAlignment="1" applyProtection="1">
      <alignment horizontal="right" vertical="center" wrapText="1"/>
    </xf>
    <xf numFmtId="166" fontId="8" fillId="15" borderId="3" xfId="1" applyNumberFormat="1" applyFont="1" applyFill="1" applyBorder="1" applyAlignment="1" applyProtection="1">
      <alignment horizontal="right" vertical="center" wrapText="1"/>
    </xf>
    <xf numFmtId="166" fontId="8" fillId="15" borderId="14" xfId="1" applyNumberFormat="1" applyFont="1" applyFill="1" applyBorder="1" applyAlignment="1" applyProtection="1">
      <alignment horizontal="right" vertical="center" wrapText="1"/>
    </xf>
    <xf numFmtId="166" fontId="8" fillId="15" borderId="39" xfId="1" applyNumberFormat="1" applyFont="1" applyFill="1" applyBorder="1" applyAlignment="1" applyProtection="1">
      <alignment horizontal="right" vertical="center" wrapText="1"/>
    </xf>
    <xf numFmtId="166" fontId="8" fillId="15" borderId="44" xfId="1" applyNumberFormat="1" applyFont="1" applyFill="1" applyBorder="1" applyAlignment="1" applyProtection="1">
      <alignment horizontal="right" vertical="center" wrapText="1"/>
    </xf>
    <xf numFmtId="166" fontId="8" fillId="15" borderId="37" xfId="1" applyNumberFormat="1" applyFont="1" applyFill="1" applyBorder="1" applyAlignment="1" applyProtection="1">
      <alignment horizontal="right" vertical="center" wrapText="1"/>
    </xf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6" fontId="8" fillId="0" borderId="38" xfId="1" applyNumberFormat="1" applyFont="1" applyFill="1" applyBorder="1" applyAlignment="1" applyProtection="1">
      <alignment horizontal="center" vertical="center" wrapText="1"/>
    </xf>
    <xf numFmtId="166" fontId="8" fillId="0" borderId="40" xfId="1" applyNumberFormat="1" applyFont="1" applyFill="1" applyBorder="1" applyAlignment="1" applyProtection="1">
      <alignment horizontal="center" vertical="center" wrapText="1"/>
    </xf>
    <xf numFmtId="166" fontId="8" fillId="0" borderId="3" xfId="1" applyNumberFormat="1" applyFont="1" applyFill="1" applyBorder="1" applyAlignment="1" applyProtection="1">
      <alignment horizontal="center" vertical="center" wrapText="1"/>
    </xf>
    <xf numFmtId="166" fontId="8" fillId="0" borderId="14" xfId="1" applyNumberFormat="1" applyFont="1" applyFill="1" applyBorder="1" applyAlignment="1" applyProtection="1">
      <alignment horizontal="center" vertical="center" wrapText="1"/>
    </xf>
    <xf numFmtId="166" fontId="8" fillId="0" borderId="39" xfId="1" applyNumberFormat="1" applyFont="1" applyFill="1" applyBorder="1" applyAlignment="1" applyProtection="1">
      <alignment horizontal="center" vertical="center" wrapText="1"/>
    </xf>
    <xf numFmtId="166" fontId="8" fillId="0" borderId="44" xfId="1" applyNumberFormat="1" applyFont="1" applyFill="1" applyBorder="1" applyAlignment="1" applyProtection="1">
      <alignment horizontal="center" vertical="center" wrapText="1"/>
    </xf>
    <xf numFmtId="166" fontId="8" fillId="12" borderId="45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4" fontId="8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2" borderId="33" xfId="1" applyNumberFormat="1" applyFont="1" applyFill="1" applyBorder="1" applyAlignment="1" applyProtection="1">
      <alignment vertical="center" wrapText="1"/>
      <protection locked="0"/>
    </xf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4" xfId="0" applyNumberFormat="1" applyFont="1" applyFill="1" applyBorder="1" applyAlignment="1" applyProtection="1">
      <alignment vertical="center" wrapText="1"/>
      <protection locked="0"/>
    </xf>
    <xf numFmtId="166" fontId="8" fillId="12" borderId="48" xfId="1" applyNumberFormat="1" applyFont="1" applyFill="1" applyBorder="1" applyAlignment="1" applyProtection="1">
      <alignment vertical="center" wrapText="1"/>
      <protection locked="0"/>
    </xf>
    <xf numFmtId="166" fontId="3" fillId="12" borderId="49" xfId="0" applyNumberFormat="1" applyFont="1" applyFill="1" applyBorder="1" applyAlignment="1" applyProtection="1">
      <alignment vertical="center" wrapText="1"/>
      <protection locked="0"/>
    </xf>
    <xf numFmtId="166" fontId="3" fillId="12" borderId="50" xfId="0" applyNumberFormat="1" applyFont="1" applyFill="1" applyBorder="1" applyAlignment="1" applyProtection="1">
      <alignment vertical="center" wrapText="1"/>
      <protection locked="0"/>
    </xf>
    <xf numFmtId="166" fontId="8" fillId="12" borderId="4" xfId="1" applyNumberFormat="1" applyFont="1" applyFill="1" applyBorder="1" applyAlignment="1" applyProtection="1">
      <alignment vertical="center" wrapText="1"/>
      <protection locked="0"/>
    </xf>
    <xf numFmtId="166" fontId="8" fillId="12" borderId="23" xfId="1" applyNumberFormat="1" applyFont="1" applyFill="1" applyBorder="1" applyAlignment="1" applyProtection="1">
      <alignment vertical="center" wrapText="1"/>
      <protection locked="0"/>
    </xf>
    <xf numFmtId="0" fontId="4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166" fontId="8" fillId="15" borderId="3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 applyProtection="1">
      <alignment vertical="center" wrapText="1"/>
    </xf>
    <xf numFmtId="166" fontId="8" fillId="15" borderId="39" xfId="1" applyNumberFormat="1" applyFont="1" applyFill="1" applyBorder="1" applyAlignment="1" applyProtection="1">
      <alignment vertical="center" wrapText="1"/>
    </xf>
    <xf numFmtId="166" fontId="8" fillId="15" borderId="44" xfId="1" applyNumberFormat="1" applyFont="1" applyFill="1" applyBorder="1" applyAlignment="1" applyProtection="1">
      <alignment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5" fontId="6" fillId="0" borderId="22" xfId="0" applyNumberFormat="1" applyFont="1" applyBorder="1" applyAlignment="1">
      <alignment horizontal="center" vertical="center"/>
    </xf>
    <xf numFmtId="0" fontId="0" fillId="13" borderId="0" xfId="6" applyFont="1" applyFill="1"/>
  </cellXfs>
  <cellStyles count="9">
    <cellStyle name="Hyperlink" xfId="5" builtinId="8"/>
    <cellStyle name="Normal" xfId="0" builtinId="0"/>
    <cellStyle name="Normal 2" xfId="4"/>
    <cellStyle name="Normal 2 2" xfId="7"/>
    <cellStyle name="Normal 2 2 2" xfId="2"/>
    <cellStyle name="Normal 2 2 3" xfId="8"/>
    <cellStyle name="Normal 3" xfId="6"/>
    <cellStyle name="Normal 3 2" xfId="1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1746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NL_Mean_All%20In%20On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N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0.14098105972100217</v>
          </cell>
          <cell r="D26">
            <v>0.28196211944200433</v>
          </cell>
          <cell r="E26">
            <v>0.4229431791630065</v>
          </cell>
          <cell r="F26">
            <v>0.56392423888400867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Distribution Mains  (PE)</v>
          </cell>
          <cell r="B27">
            <v>0</v>
          </cell>
          <cell r="C27">
            <v>0.14098105972100217</v>
          </cell>
          <cell r="D27">
            <v>0.28196211944200433</v>
          </cell>
          <cell r="E27">
            <v>0.4229431791630065</v>
          </cell>
          <cell r="F27">
            <v>0.56392423888400867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Distribution Mains  (Steel)</v>
          </cell>
          <cell r="B28">
            <v>0</v>
          </cell>
          <cell r="C28">
            <v>0.14098105972100217</v>
          </cell>
          <cell r="D28">
            <v>0.28196211944200433</v>
          </cell>
          <cell r="E28">
            <v>0.4229431791630065</v>
          </cell>
          <cell r="F28">
            <v>0.56392423888400867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Distribution Mains  (other)</v>
          </cell>
          <cell r="B29">
            <v>0</v>
          </cell>
          <cell r="C29">
            <v>0.14098105972100217</v>
          </cell>
          <cell r="D29">
            <v>0.28196211944200433</v>
          </cell>
          <cell r="E29">
            <v>0.4229431791630065</v>
          </cell>
          <cell r="F29">
            <v>0.56392423888400867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Services</v>
          </cell>
          <cell r="B30">
            <v>0</v>
          </cell>
          <cell r="C30">
            <v>1.5859695085271145E-3</v>
          </cell>
          <cell r="D30">
            <v>3.171939017054229E-3</v>
          </cell>
          <cell r="E30">
            <v>4.757908525581344E-3</v>
          </cell>
          <cell r="F30">
            <v>6.3438780341084581E-3</v>
          </cell>
          <cell r="G30">
            <v>0</v>
          </cell>
          <cell r="H30">
            <v>1.9044809378966108</v>
          </cell>
          <cell r="I30">
            <v>3.8089618757932215</v>
          </cell>
          <cell r="J30">
            <v>5.7134428136898325</v>
          </cell>
        </row>
        <row r="31">
          <cell r="A31" t="str">
            <v>MOB Risers</v>
          </cell>
          <cell r="B31">
            <v>0</v>
          </cell>
          <cell r="C31">
            <v>1.5696302893965664E-3</v>
          </cell>
          <cell r="D31">
            <v>3.1392605787931328E-3</v>
          </cell>
          <cell r="E31">
            <v>4.7088908681896992E-3</v>
          </cell>
          <cell r="F31">
            <v>6.2785211575862657E-3</v>
          </cell>
          <cell r="G31">
            <v>0</v>
          </cell>
          <cell r="H31">
            <v>82.157173356495733</v>
          </cell>
          <cell r="I31">
            <v>164.31434671299147</v>
          </cell>
          <cell r="J31">
            <v>246.47152006948721</v>
          </cell>
        </row>
        <row r="32">
          <cell r="A32" t="str">
            <v>LTS Pipelines – Non  Piggable</v>
          </cell>
          <cell r="B32">
            <v>0</v>
          </cell>
          <cell r="C32">
            <v>2.5421633396409981E-3</v>
          </cell>
          <cell r="D32">
            <v>5.0843266792819962E-3</v>
          </cell>
          <cell r="E32">
            <v>7.6264900189229948E-3</v>
          </cell>
          <cell r="F32">
            <v>1.0168653358563992E-2</v>
          </cell>
          <cell r="G32">
            <v>0</v>
          </cell>
          <cell r="H32">
            <v>11404.487188350677</v>
          </cell>
          <cell r="I32">
            <v>22808.974376701353</v>
          </cell>
          <cell r="J32">
            <v>34213.461565052028</v>
          </cell>
        </row>
        <row r="33">
          <cell r="A33" t="str">
            <v>LTS Pipelines - Piggable</v>
          </cell>
          <cell r="B33">
            <v>0</v>
          </cell>
          <cell r="C33">
            <v>2.5421633396409981E-3</v>
          </cell>
          <cell r="D33">
            <v>5.0843266792819962E-3</v>
          </cell>
          <cell r="E33">
            <v>7.6264900189229948E-3</v>
          </cell>
          <cell r="F33">
            <v>1.0168653358563992E-2</v>
          </cell>
          <cell r="G33">
            <v>0</v>
          </cell>
          <cell r="H33">
            <v>11404.487188350677</v>
          </cell>
          <cell r="I33">
            <v>22808.974376701353</v>
          </cell>
          <cell r="J33">
            <v>34213.461565052028</v>
          </cell>
        </row>
        <row r="34">
          <cell r="A34" t="str">
            <v>Sleeves (Nitrogen &amp; other)</v>
          </cell>
          <cell r="B34">
            <v>0</v>
          </cell>
          <cell r="C34">
            <v>5.9300304488317411E-3</v>
          </cell>
          <cell r="D34">
            <v>1.1860060897663482E-2</v>
          </cell>
          <cell r="E34">
            <v>1.7790091346495222E-2</v>
          </cell>
          <cell r="F34">
            <v>2.3720121795326964E-2</v>
          </cell>
          <cell r="G34">
            <v>0</v>
          </cell>
          <cell r="H34">
            <v>266.36364070904648</v>
          </cell>
          <cell r="I34">
            <v>532.72728141809296</v>
          </cell>
          <cell r="J34">
            <v>799.09092212713949</v>
          </cell>
        </row>
        <row r="35">
          <cell r="A35" t="str">
            <v>Block Valves</v>
          </cell>
          <cell r="B35">
            <v>0</v>
          </cell>
          <cell r="C35">
            <v>2.4012710523152107E-5</v>
          </cell>
          <cell r="D35">
            <v>4.8025421046304215E-5</v>
          </cell>
          <cell r="E35">
            <v>7.2038131569456329E-5</v>
          </cell>
          <cell r="F35">
            <v>9.605084209260843E-5</v>
          </cell>
          <cell r="G35">
            <v>0</v>
          </cell>
          <cell r="H35">
            <v>581.55516378600805</v>
          </cell>
          <cell r="I35">
            <v>1163.1103275720161</v>
          </cell>
          <cell r="J35">
            <v>1744.6654913580242</v>
          </cell>
        </row>
        <row r="36">
          <cell r="A36" t="str">
            <v>NTS Offtakes Filter System</v>
          </cell>
          <cell r="B36">
            <v>0</v>
          </cell>
          <cell r="C36">
            <v>0.12911751459905385</v>
          </cell>
          <cell r="D36">
            <v>0.2582350291981077</v>
          </cell>
          <cell r="E36">
            <v>0.38735254379716155</v>
          </cell>
          <cell r="F36">
            <v>0.5164700583962154</v>
          </cell>
          <cell r="G36">
            <v>0</v>
          </cell>
          <cell r="H36">
            <v>10500.058440000001</v>
          </cell>
          <cell r="I36">
            <v>21000.116880000001</v>
          </cell>
          <cell r="J36">
            <v>31500.175320000002</v>
          </cell>
        </row>
        <row r="37">
          <cell r="A37" t="str">
            <v>NTS Offtakes Metering System</v>
          </cell>
          <cell r="B37">
            <v>0</v>
          </cell>
          <cell r="C37">
            <v>1.0087542170084505E-4</v>
          </cell>
          <cell r="D37">
            <v>2.0175084340169009E-4</v>
          </cell>
          <cell r="E37">
            <v>3.0262626510253515E-4</v>
          </cell>
          <cell r="F37">
            <v>4.0350168680338018E-4</v>
          </cell>
          <cell r="G37">
            <v>0</v>
          </cell>
          <cell r="H37">
            <v>139.72091592947692</v>
          </cell>
          <cell r="I37">
            <v>279.44183185895383</v>
          </cell>
          <cell r="J37">
            <v>419.16274778843075</v>
          </cell>
        </row>
        <row r="38">
          <cell r="A38" t="str">
            <v>NTS Offtakes Odorisation System</v>
          </cell>
          <cell r="B38">
            <v>0</v>
          </cell>
          <cell r="C38">
            <v>0.43394995629491878</v>
          </cell>
          <cell r="D38">
            <v>0.86789991258983756</v>
          </cell>
          <cell r="E38">
            <v>1.3018498688847564</v>
          </cell>
          <cell r="F38">
            <v>1.7357998251796751</v>
          </cell>
          <cell r="G38">
            <v>0</v>
          </cell>
          <cell r="H38">
            <v>31391.947479885828</v>
          </cell>
          <cell r="I38">
            <v>62783.894959771656</v>
          </cell>
          <cell r="J38">
            <v>94175.842439657485</v>
          </cell>
        </row>
        <row r="39">
          <cell r="A39" t="str">
            <v>NTS Offtakes Pre-heating System</v>
          </cell>
          <cell r="B39">
            <v>0</v>
          </cell>
          <cell r="C39">
            <v>0.37333106609292555</v>
          </cell>
          <cell r="D39">
            <v>0.74666213218585109</v>
          </cell>
          <cell r="E39">
            <v>1.1199931982787765</v>
          </cell>
          <cell r="F39">
            <v>1.4933242643717022</v>
          </cell>
          <cell r="G39">
            <v>0</v>
          </cell>
          <cell r="H39">
            <v>13616.571824907232</v>
          </cell>
          <cell r="I39">
            <v>27233.143649814465</v>
          </cell>
          <cell r="J39">
            <v>40849.715474721699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0.17424612568790995</v>
          </cell>
          <cell r="D40">
            <v>0.34849225137581991</v>
          </cell>
          <cell r="E40">
            <v>0.52273837706372983</v>
          </cell>
          <cell r="F40">
            <v>0.69698450275163981</v>
          </cell>
          <cell r="G40">
            <v>0</v>
          </cell>
          <cell r="H40">
            <v>13616.829891666666</v>
          </cell>
          <cell r="I40">
            <v>27233.659783333333</v>
          </cell>
          <cell r="J40">
            <v>40850.489674999997</v>
          </cell>
        </row>
        <row r="41">
          <cell r="A41" t="str">
            <v>PRSs Filter System</v>
          </cell>
          <cell r="B41">
            <v>0</v>
          </cell>
          <cell r="C41">
            <v>0.10989174989918178</v>
          </cell>
          <cell r="D41">
            <v>0.21978349979836356</v>
          </cell>
          <cell r="E41">
            <v>0.32967524969754536</v>
          </cell>
          <cell r="F41">
            <v>0.43956699959672713</v>
          </cell>
          <cell r="G41">
            <v>0</v>
          </cell>
          <cell r="H41">
            <v>13885.025730281688</v>
          </cell>
          <cell r="I41">
            <v>27770.051460563376</v>
          </cell>
          <cell r="J41">
            <v>41655.077190845062</v>
          </cell>
        </row>
        <row r="42">
          <cell r="A42" t="str">
            <v>PRSs Pre-heating System</v>
          </cell>
          <cell r="B42">
            <v>0</v>
          </cell>
          <cell r="C42">
            <v>0.56633979597151218</v>
          </cell>
          <cell r="D42">
            <v>1.1326795919430244</v>
          </cell>
          <cell r="E42">
            <v>1.6990193879145365</v>
          </cell>
          <cell r="F42">
            <v>2.2653591838860487</v>
          </cell>
          <cell r="G42">
            <v>0</v>
          </cell>
          <cell r="H42">
            <v>19810.973527343751</v>
          </cell>
          <cell r="I42">
            <v>39621.947054687502</v>
          </cell>
          <cell r="J42">
            <v>59432.920582031249</v>
          </cell>
        </row>
        <row r="43">
          <cell r="A43" t="str">
            <v>PRSs Regulators and Slamshut System</v>
          </cell>
          <cell r="B43">
            <v>0</v>
          </cell>
          <cell r="C43">
            <v>0.22258196156433563</v>
          </cell>
          <cell r="D43">
            <v>0.44516392312867126</v>
          </cell>
          <cell r="E43">
            <v>0.66774588469300689</v>
          </cell>
          <cell r="F43">
            <v>0.89032784625734251</v>
          </cell>
          <cell r="G43">
            <v>0</v>
          </cell>
          <cell r="H43">
            <v>30218.270638383856</v>
          </cell>
          <cell r="I43">
            <v>60436.541276767712</v>
          </cell>
          <cell r="J43">
            <v>90654.811915151571</v>
          </cell>
        </row>
        <row r="44">
          <cell r="A44" t="str">
            <v>District Governors</v>
          </cell>
          <cell r="B44">
            <v>0</v>
          </cell>
          <cell r="C44">
            <v>7.1709374854303579E-3</v>
          </cell>
          <cell r="D44">
            <v>1.4341874970860716E-2</v>
          </cell>
          <cell r="E44">
            <v>2.1512812456291074E-2</v>
          </cell>
          <cell r="F44">
            <v>2.8683749941721431E-2</v>
          </cell>
          <cell r="G44">
            <v>0</v>
          </cell>
          <cell r="H44">
            <v>87.978872386587867</v>
          </cell>
          <cell r="I44">
            <v>175.95774477317573</v>
          </cell>
          <cell r="J44">
            <v>263.93661715976361</v>
          </cell>
        </row>
        <row r="45">
          <cell r="A45" t="str">
            <v>I&amp;C Governors</v>
          </cell>
          <cell r="B45">
            <v>0</v>
          </cell>
          <cell r="C45">
            <v>1.7016759606418616E-3</v>
          </cell>
          <cell r="D45">
            <v>3.4033519212837231E-3</v>
          </cell>
          <cell r="E45">
            <v>5.1050278819255845E-3</v>
          </cell>
          <cell r="F45">
            <v>6.8067038425674463E-3</v>
          </cell>
          <cell r="G45">
            <v>0</v>
          </cell>
          <cell r="H45">
            <v>12.873596629213486</v>
          </cell>
          <cell r="I45">
            <v>25.747193258426972</v>
          </cell>
          <cell r="J45">
            <v>38.620789887640456</v>
          </cell>
        </row>
        <row r="46">
          <cell r="A46" t="str">
            <v>Service Governors</v>
          </cell>
          <cell r="B46">
            <v>0</v>
          </cell>
          <cell r="C46">
            <v>8.5761360239948337E-3</v>
          </cell>
          <cell r="D46">
            <v>1.7152272047989667E-2</v>
          </cell>
          <cell r="E46">
            <v>2.5728408071984503E-2</v>
          </cell>
          <cell r="F46">
            <v>3.4304544095979335E-2</v>
          </cell>
          <cell r="G46">
            <v>0</v>
          </cell>
          <cell r="H46">
            <v>13.529751873959919</v>
          </cell>
          <cell r="I46">
            <v>27.059503747919837</v>
          </cell>
          <cell r="J46">
            <v>40.589255621879758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id="1" name="Table1" displayName="Table1" ref="N20:N29" totalsRowShown="0" headerRowDxfId="0">
  <autoFilter ref="N20:N29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C12" sqref="C12"/>
    </sheetView>
  </sheetViews>
  <sheetFormatPr defaultColWidth="8.73046875" defaultRowHeight="13.5" customHeight="1" zeroHeight="1"/>
  <cols>
    <col min="1" max="3" width="18.3984375" style="195" customWidth="1"/>
    <col min="4" max="4" width="75" style="195" bestFit="1" customWidth="1"/>
    <col min="5" max="16384" width="8.73046875" style="195"/>
  </cols>
  <sheetData>
    <row r="1" spans="1:7" s="321" customFormat="1" ht="56.85" customHeight="1"/>
    <row r="2" spans="1:7" s="183" customFormat="1" ht="19.899999999999999">
      <c r="B2" s="316" t="s">
        <v>148</v>
      </c>
    </row>
    <row r="3" spans="1:7" s="183" customFormat="1" ht="17.649999999999999">
      <c r="B3" s="184" t="s">
        <v>149</v>
      </c>
    </row>
    <row r="4" spans="1:7" s="183" customFormat="1" ht="14.25">
      <c r="A4" s="185"/>
      <c r="B4" s="185"/>
      <c r="C4" s="185"/>
      <c r="D4" s="185"/>
      <c r="E4" s="185"/>
      <c r="F4" s="185"/>
      <c r="G4" s="185"/>
    </row>
    <row r="5" spans="1:7" s="188" customFormat="1" ht="14.25">
      <c r="A5" s="186"/>
      <c r="B5" s="187" t="s">
        <v>136</v>
      </c>
      <c r="C5" s="187" t="s">
        <v>137</v>
      </c>
      <c r="D5" s="283" t="s">
        <v>144</v>
      </c>
      <c r="E5" s="186"/>
      <c r="F5" s="186"/>
      <c r="G5" s="186"/>
    </row>
    <row r="6" spans="1:7" s="188" customFormat="1" ht="14.25">
      <c r="A6" s="186"/>
      <c r="B6" s="189" t="s">
        <v>138</v>
      </c>
      <c r="C6" s="190">
        <v>43544</v>
      </c>
      <c r="D6" s="284" t="s">
        <v>153</v>
      </c>
      <c r="E6" s="186"/>
      <c r="F6" s="186"/>
      <c r="G6" s="186"/>
    </row>
    <row r="7" spans="1:7" s="188" customFormat="1" ht="14.25">
      <c r="A7" s="186"/>
      <c r="B7" s="191"/>
      <c r="C7" s="191"/>
      <c r="D7" s="192"/>
      <c r="E7" s="186"/>
      <c r="F7" s="186"/>
      <c r="G7" s="186"/>
    </row>
    <row r="8" spans="1:7" s="188" customFormat="1" ht="14.25">
      <c r="A8" s="186"/>
      <c r="B8" s="191"/>
      <c r="C8" s="193"/>
      <c r="D8" s="192"/>
      <c r="E8" s="186"/>
      <c r="F8" s="186"/>
      <c r="G8" s="186"/>
    </row>
    <row r="9" spans="1:7" s="188" customFormat="1" ht="14.25">
      <c r="A9" s="186"/>
      <c r="B9" s="578" t="s">
        <v>154</v>
      </c>
      <c r="C9" s="186"/>
      <c r="D9" s="186"/>
      <c r="E9" s="186"/>
      <c r="F9" s="186"/>
      <c r="G9" s="186"/>
    </row>
    <row r="10" spans="1:7" s="188" customFormat="1" ht="14.25">
      <c r="A10" s="186"/>
      <c r="B10" s="186"/>
      <c r="C10" s="186"/>
      <c r="D10" s="186"/>
      <c r="E10" s="186"/>
      <c r="F10" s="186"/>
      <c r="G10" s="186"/>
    </row>
    <row r="11" spans="1:7" s="188" customFormat="1" ht="14.25">
      <c r="A11" s="186"/>
      <c r="B11" s="186"/>
      <c r="C11" s="186"/>
      <c r="D11" s="186"/>
      <c r="E11" s="186"/>
      <c r="F11" s="186"/>
      <c r="G11" s="186"/>
    </row>
    <row r="12" spans="1:7" s="188" customFormat="1" ht="14.25">
      <c r="A12" s="186"/>
      <c r="B12" s="186"/>
      <c r="C12" s="186"/>
      <c r="D12" s="186"/>
      <c r="E12" s="186"/>
      <c r="F12" s="186"/>
      <c r="G12" s="186"/>
    </row>
    <row r="13" spans="1:7" s="188" customFormat="1" ht="14.25">
      <c r="A13" s="186"/>
      <c r="B13" s="186"/>
      <c r="C13" s="186"/>
      <c r="D13" s="186"/>
      <c r="E13" s="186"/>
      <c r="F13" s="186"/>
      <c r="G13" s="186"/>
    </row>
    <row r="14" spans="1:7" ht="13.9" hidden="1" customHeight="1">
      <c r="A14" s="194"/>
      <c r="B14" s="194"/>
      <c r="C14" s="194"/>
      <c r="D14" s="194"/>
      <c r="E14" s="194"/>
      <c r="F14" s="194"/>
      <c r="G14" s="194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R35"/>
  <sheetViews>
    <sheetView zoomScaleNormal="100" workbookViewId="0">
      <selection activeCell="C22" sqref="C22"/>
    </sheetView>
  </sheetViews>
  <sheetFormatPr defaultRowHeight="14.25"/>
  <cols>
    <col min="2" max="2" width="39.9296875" bestFit="1" customWidth="1"/>
    <col min="3" max="3" width="58.33203125" bestFit="1" customWidth="1"/>
    <col min="14" max="14" width="9.1328125" hidden="1" customWidth="1"/>
    <col min="16" max="16" width="9" customWidth="1"/>
  </cols>
  <sheetData>
    <row r="2" spans="2:15">
      <c r="B2" s="196" t="s">
        <v>70</v>
      </c>
      <c r="C2" s="197"/>
    </row>
    <row r="3" spans="2:15" ht="14.85" customHeight="1">
      <c r="B3" s="198" t="s">
        <v>72</v>
      </c>
      <c r="C3" s="264"/>
      <c r="O3" s="2"/>
    </row>
    <row r="4" spans="2:15">
      <c r="B4" s="199" t="s">
        <v>147</v>
      </c>
      <c r="C4" s="197"/>
    </row>
    <row r="5" spans="2:15" s="2" customFormat="1">
      <c r="B5" s="22"/>
      <c r="C5" s="20"/>
    </row>
    <row r="6" spans="2:15" s="2" customFormat="1"/>
    <row r="7" spans="2:15">
      <c r="B7" s="317" t="s">
        <v>152</v>
      </c>
      <c r="C7" s="317" t="s">
        <v>89</v>
      </c>
    </row>
    <row r="8" spans="2:15">
      <c r="B8" s="318" t="s">
        <v>150</v>
      </c>
      <c r="C8" s="319" t="s">
        <v>150</v>
      </c>
    </row>
    <row r="9" spans="2:15">
      <c r="B9" s="318" t="s">
        <v>151</v>
      </c>
      <c r="C9" s="319" t="s">
        <v>151</v>
      </c>
    </row>
    <row r="10" spans="2:15" s="2" customFormat="1">
      <c r="B10" s="320" t="s">
        <v>108</v>
      </c>
      <c r="C10" s="319" t="s">
        <v>155</v>
      </c>
    </row>
    <row r="11" spans="2:15" s="2" customFormat="1">
      <c r="B11" s="320" t="s">
        <v>90</v>
      </c>
      <c r="C11" s="319" t="s">
        <v>140</v>
      </c>
      <c r="O11"/>
    </row>
    <row r="12" spans="2:15">
      <c r="B12" s="318" t="s">
        <v>91</v>
      </c>
      <c r="C12" s="319" t="s">
        <v>141</v>
      </c>
    </row>
    <row r="13" spans="2:15">
      <c r="B13" s="320" t="s">
        <v>92</v>
      </c>
      <c r="C13" s="319" t="s">
        <v>142</v>
      </c>
    </row>
    <row r="14" spans="2:15">
      <c r="B14" s="318" t="s">
        <v>72</v>
      </c>
      <c r="C14" s="319" t="s">
        <v>143</v>
      </c>
    </row>
    <row r="20" spans="14:18">
      <c r="N20" s="1" t="s">
        <v>78</v>
      </c>
    </row>
    <row r="21" spans="14:18">
      <c r="N21" s="21" t="s">
        <v>88</v>
      </c>
    </row>
    <row r="22" spans="14:18">
      <c r="N22" t="s">
        <v>71</v>
      </c>
    </row>
    <row r="23" spans="14:18">
      <c r="N23" t="s">
        <v>72</v>
      </c>
    </row>
    <row r="24" spans="14:18">
      <c r="N24" t="s">
        <v>74</v>
      </c>
    </row>
    <row r="25" spans="14:18">
      <c r="N25" t="s">
        <v>73</v>
      </c>
    </row>
    <row r="26" spans="14:18">
      <c r="N26" t="s">
        <v>75</v>
      </c>
    </row>
    <row r="27" spans="14:18">
      <c r="N27" t="s">
        <v>76</v>
      </c>
    </row>
    <row r="28" spans="14:18">
      <c r="N28" t="s">
        <v>109</v>
      </c>
    </row>
    <row r="29" spans="14:18">
      <c r="N29" s="2" t="s">
        <v>77</v>
      </c>
      <c r="R29" s="2"/>
    </row>
    <row r="30" spans="14:18">
      <c r="R30" s="2"/>
    </row>
    <row r="35" spans="18:18">
      <c r="R35" s="2"/>
    </row>
  </sheetData>
  <dataConsolidate/>
  <dataValidations disablePrompts="1" count="1">
    <dataValidation type="list" showInputMessage="1" showErrorMessage="1" errorTitle="Invalid Entry" error="Please select a company from the list" promptTitle="GDN Name" prompt="Please select a company from the list" sqref="B3">
      <formula1>$N$21:$N$29</formula1>
    </dataValidation>
  </dataValidations>
  <hyperlinks>
    <hyperlink ref="B10" location="'Rebased Targets'!A1" display="Rebased Targets"/>
    <hyperlink ref="B13" location="'2.2 Rebased Targets_Monetised'!A1" display="2.2 Rebased Targets_Monetised"/>
    <hyperlink ref="B11" location="'1.1 Orig Targets_Volume'!A1" display="1.1 Orig Targets_Volume"/>
    <hyperlink ref="B9" location="'Content Sheet'!A1" display="Content Sheet"/>
    <hyperlink ref="B8" location="'Cover Sheet'!A1" display="Cover sheet"/>
    <hyperlink ref="B14" location="'Cadent London'!A1" display="Cadent London"/>
    <hyperlink ref="B12" location="'2.1 Rebased Targets_Volume'!A1" display="2.1 Rebased Targets_Volume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70" zoomScaleNormal="70" workbookViewId="0">
      <pane xSplit="6" ySplit="11" topLeftCell="P12" activePane="bottomRight" state="frozen"/>
      <selection pane="topRight" activeCell="E30" sqref="E30"/>
      <selection pane="bottomLeft" activeCell="E30" sqref="E30"/>
      <selection pane="bottomRight" activeCell="C60" sqref="C60:C63"/>
    </sheetView>
  </sheetViews>
  <sheetFormatPr defaultColWidth="8.73046875" defaultRowHeight="14.25"/>
  <cols>
    <col min="1" max="1" width="2.86328125" style="2" customWidth="1"/>
    <col min="2" max="2" width="8.73046875" style="2"/>
    <col min="3" max="3" width="22" style="2" customWidth="1"/>
    <col min="4" max="4" width="24.86328125" style="2" customWidth="1"/>
    <col min="5" max="5" width="17.265625" style="2" bestFit="1" customWidth="1"/>
    <col min="6" max="6" width="20.265625" style="2" bestFit="1" customWidth="1"/>
    <col min="7" max="11" width="16.73046875" style="2" customWidth="1"/>
    <col min="12" max="12" width="2.86328125" style="2" customWidth="1"/>
    <col min="13" max="17" width="16.73046875" style="2" customWidth="1"/>
    <col min="18" max="18" width="2.73046875" style="2" customWidth="1"/>
    <col min="19" max="23" width="16.73046875" style="2" customWidth="1"/>
    <col min="24" max="24" width="2.73046875" style="2" customWidth="1"/>
    <col min="25" max="29" width="16.73046875" style="2" customWidth="1"/>
    <col min="30" max="30" width="2.73046875" style="2" customWidth="1"/>
    <col min="31" max="31" width="16" style="2" hidden="1" customWidth="1"/>
    <col min="32" max="32" width="17" style="2" hidden="1" customWidth="1"/>
    <col min="33" max="33" width="17.265625" style="2" hidden="1" customWidth="1"/>
    <col min="34" max="34" width="18.1328125" style="2" hidden="1" customWidth="1"/>
    <col min="35" max="35" width="16.86328125" style="2" hidden="1" customWidth="1"/>
    <col min="36" max="36" width="2.73046875" style="2" hidden="1" customWidth="1"/>
    <col min="37" max="37" width="12.265625" style="2" hidden="1" customWidth="1"/>
    <col min="38" max="38" width="13.59765625" style="2" hidden="1" customWidth="1"/>
    <col min="39" max="39" width="12.265625" style="2" hidden="1" customWidth="1"/>
    <col min="40" max="40" width="13.86328125" style="2" hidden="1" customWidth="1"/>
    <col min="41" max="41" width="15" style="2" hidden="1" customWidth="1"/>
    <col min="42" max="42" width="2.73046875" style="2" hidden="1" customWidth="1"/>
    <col min="43" max="44" width="18.1328125" style="2" hidden="1" customWidth="1"/>
    <col min="45" max="45" width="18.3984375" style="2" hidden="1" customWidth="1"/>
    <col min="46" max="46" width="2.73046875" style="2" hidden="1" customWidth="1"/>
    <col min="47" max="51" width="9.3984375" style="2" hidden="1" customWidth="1"/>
    <col min="52" max="52" width="2.73046875" style="2" hidden="1" customWidth="1"/>
    <col min="53" max="57" width="9.3984375" style="2" hidden="1" customWidth="1"/>
    <col min="58" max="58" width="2.73046875" style="2" hidden="1" customWidth="1"/>
    <col min="59" max="63" width="13.86328125" style="2" hidden="1" customWidth="1"/>
    <col min="64" max="64" width="2.73046875" style="2" hidden="1" customWidth="1"/>
    <col min="65" max="65" width="15.86328125" style="2" hidden="1" customWidth="1"/>
    <col min="66" max="69" width="14.73046875" style="2" hidden="1" customWidth="1"/>
    <col min="70" max="70" width="2.73046875" style="2" hidden="1" customWidth="1"/>
    <col min="71" max="72" width="16" style="2" hidden="1" customWidth="1"/>
    <col min="73" max="73" width="17.265625" style="2" hidden="1" customWidth="1"/>
    <col min="74" max="74" width="16" style="2" hidden="1" customWidth="1"/>
    <col min="75" max="75" width="14.73046875" style="2" hidden="1" customWidth="1"/>
    <col min="76" max="76" width="2.73046875" style="2" hidden="1" customWidth="1"/>
    <col min="77" max="80" width="16" style="2" hidden="1" customWidth="1"/>
    <col min="81" max="81" width="14.73046875" style="2" hidden="1" customWidth="1"/>
    <col min="82" max="82" width="2.73046875" style="2" hidden="1" customWidth="1"/>
    <col min="83" max="87" width="9.3984375" style="2" hidden="1" customWidth="1"/>
    <col min="88" max="88" width="2.73046875" style="2" hidden="1" customWidth="1"/>
    <col min="89" max="93" width="9.3984375" style="2" hidden="1" customWidth="1"/>
    <col min="94" max="94" width="2.73046875" style="2" hidden="1" customWidth="1"/>
    <col min="95" max="99" width="13.86328125" style="2" hidden="1" customWidth="1"/>
    <col min="100" max="100" width="2.73046875" style="2" hidden="1" customWidth="1"/>
    <col min="101" max="105" width="13.86328125" style="2" hidden="1" customWidth="1"/>
    <col min="106" max="106" width="2.73046875" style="2" hidden="1" customWidth="1"/>
    <col min="107" max="108" width="16" style="2" hidden="1" customWidth="1"/>
    <col min="109" max="109" width="17.265625" style="2" hidden="1" customWidth="1"/>
    <col min="110" max="110" width="14.73046875" style="2" hidden="1" customWidth="1"/>
    <col min="111" max="111" width="16" style="2" hidden="1" customWidth="1"/>
    <col min="112" max="112" width="2.73046875" style="2" hidden="1" customWidth="1"/>
    <col min="113" max="113" width="14.73046875" style="2" hidden="1" customWidth="1"/>
    <col min="114" max="115" width="16" style="2" hidden="1" customWidth="1"/>
    <col min="116" max="117" width="14.73046875" style="2" hidden="1" customWidth="1"/>
    <col min="118" max="118" width="2.73046875" style="2" hidden="1" customWidth="1"/>
    <col min="119" max="123" width="9.3984375" style="2" hidden="1" customWidth="1"/>
    <col min="124" max="124" width="2.73046875" style="2" hidden="1" customWidth="1"/>
    <col min="125" max="129" width="9.3984375" style="2" hidden="1" customWidth="1"/>
    <col min="130" max="130" width="2.73046875" style="2" hidden="1" customWidth="1"/>
    <col min="131" max="135" width="13.86328125" style="2" hidden="1" customWidth="1"/>
    <col min="136" max="136" width="2.73046875" style="2" hidden="1" customWidth="1"/>
    <col min="137" max="137" width="15.86328125" style="2" hidden="1" customWidth="1"/>
    <col min="138" max="141" width="14.73046875" style="2" hidden="1" customWidth="1"/>
    <col min="142" max="142" width="2.73046875" style="2" hidden="1" customWidth="1"/>
    <col min="143" max="144" width="16" style="2" hidden="1" customWidth="1"/>
    <col min="145" max="145" width="15.86328125" style="2" hidden="1" customWidth="1"/>
    <col min="146" max="146" width="17.265625" style="2" hidden="1" customWidth="1"/>
    <col min="147" max="147" width="15.86328125" style="2" hidden="1" customWidth="1"/>
    <col min="148" max="148" width="2.73046875" style="2" hidden="1" customWidth="1"/>
    <col min="149" max="150" width="16" style="2" hidden="1" customWidth="1"/>
    <col min="151" max="151" width="14.73046875" style="2" hidden="1" customWidth="1"/>
    <col min="152" max="153" width="16" style="2" hidden="1" customWidth="1"/>
    <col min="154" max="154" width="2.73046875" style="2" hidden="1" customWidth="1"/>
    <col min="155" max="16384" width="8.73046875" style="2"/>
  </cols>
  <sheetData>
    <row r="2" spans="2:153">
      <c r="B2" s="196" t="str">
        <f>'Content Sheet'!B2</f>
        <v>Gas Distribution NOMs Rebasing Data Template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2:153">
      <c r="B3" s="198" t="str">
        <f>'Content Sheet'!B3</f>
        <v>Cadent London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2:153">
      <c r="B4" s="199" t="str">
        <f>'Content Sheet'!B4</f>
        <v>Submitted on 25th February 2019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2:153" ht="14.25" customHeight="1">
      <c r="B5" s="19"/>
      <c r="C5" s="20"/>
      <c r="D5" s="20"/>
      <c r="E5" s="20"/>
      <c r="F5" s="20"/>
      <c r="AU5" s="322" t="str">
        <f>G9</f>
        <v>Starting Position, 31/03/2013</v>
      </c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4"/>
      <c r="CE5" s="322" t="str">
        <f>M9</f>
        <v>With Intervention, 31/03/2021</v>
      </c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4"/>
      <c r="DO5" s="322" t="str">
        <f>S9</f>
        <v>Without Intervention, 31/03/2021</v>
      </c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4"/>
    </row>
    <row r="6" spans="2:153">
      <c r="B6" s="23" t="s">
        <v>108</v>
      </c>
      <c r="C6" s="20"/>
      <c r="D6" s="20"/>
      <c r="E6" s="20"/>
      <c r="F6" s="20"/>
    </row>
    <row r="7" spans="2:153" ht="15" customHeight="1" thickBot="1">
      <c r="AE7" s="325" t="s">
        <v>102</v>
      </c>
      <c r="AF7" s="326"/>
      <c r="AG7" s="326"/>
      <c r="AH7" s="326"/>
      <c r="AI7" s="327"/>
      <c r="AK7" s="325" t="s">
        <v>103</v>
      </c>
      <c r="AL7" s="326"/>
      <c r="AM7" s="326"/>
      <c r="AN7" s="326"/>
      <c r="AO7" s="327"/>
      <c r="AQ7" s="328" t="s">
        <v>105</v>
      </c>
      <c r="AR7" s="328"/>
      <c r="AS7" s="328"/>
      <c r="AU7" s="325" t="s">
        <v>121</v>
      </c>
      <c r="AV7" s="326"/>
      <c r="AW7" s="326"/>
      <c r="AX7" s="326"/>
      <c r="AY7" s="327"/>
      <c r="BA7" s="325" t="s">
        <v>123</v>
      </c>
      <c r="BB7" s="326"/>
      <c r="BC7" s="326"/>
      <c r="BD7" s="326"/>
      <c r="BE7" s="327"/>
      <c r="BG7" s="325" t="s">
        <v>122</v>
      </c>
      <c r="BH7" s="326"/>
      <c r="BI7" s="326"/>
      <c r="BJ7" s="326"/>
      <c r="BK7" s="327"/>
      <c r="BM7" s="325" t="s">
        <v>124</v>
      </c>
      <c r="BN7" s="326"/>
      <c r="BO7" s="326"/>
      <c r="BP7" s="326"/>
      <c r="BQ7" s="327"/>
      <c r="BS7" s="325" t="s">
        <v>111</v>
      </c>
      <c r="BT7" s="326"/>
      <c r="BU7" s="326"/>
      <c r="BV7" s="326"/>
      <c r="BW7" s="327"/>
      <c r="BY7" s="325" t="s">
        <v>112</v>
      </c>
      <c r="BZ7" s="326"/>
      <c r="CA7" s="326"/>
      <c r="CB7" s="326"/>
      <c r="CC7" s="327"/>
      <c r="CE7" s="325" t="s">
        <v>125</v>
      </c>
      <c r="CF7" s="326"/>
      <c r="CG7" s="326"/>
      <c r="CH7" s="326"/>
      <c r="CI7" s="327"/>
      <c r="CK7" s="325" t="s">
        <v>126</v>
      </c>
      <c r="CL7" s="326"/>
      <c r="CM7" s="326"/>
      <c r="CN7" s="326"/>
      <c r="CO7" s="327"/>
      <c r="CQ7" s="325" t="s">
        <v>127</v>
      </c>
      <c r="CR7" s="326"/>
      <c r="CS7" s="326"/>
      <c r="CT7" s="326"/>
      <c r="CU7" s="327"/>
      <c r="CW7" s="325" t="s">
        <v>128</v>
      </c>
      <c r="CX7" s="326"/>
      <c r="CY7" s="326"/>
      <c r="CZ7" s="326"/>
      <c r="DA7" s="327"/>
      <c r="DC7" s="325" t="s">
        <v>113</v>
      </c>
      <c r="DD7" s="326"/>
      <c r="DE7" s="326"/>
      <c r="DF7" s="326"/>
      <c r="DG7" s="327"/>
      <c r="DI7" s="325" t="s">
        <v>114</v>
      </c>
      <c r="DJ7" s="326"/>
      <c r="DK7" s="326"/>
      <c r="DL7" s="326"/>
      <c r="DM7" s="327"/>
      <c r="DO7" s="325" t="s">
        <v>129</v>
      </c>
      <c r="DP7" s="326"/>
      <c r="DQ7" s="326"/>
      <c r="DR7" s="326"/>
      <c r="DS7" s="327"/>
      <c r="DU7" s="325" t="s">
        <v>131</v>
      </c>
      <c r="DV7" s="326"/>
      <c r="DW7" s="326"/>
      <c r="DX7" s="326"/>
      <c r="DY7" s="327"/>
      <c r="EA7" s="325" t="s">
        <v>130</v>
      </c>
      <c r="EB7" s="326"/>
      <c r="EC7" s="326"/>
      <c r="ED7" s="326"/>
      <c r="EE7" s="327"/>
      <c r="EG7" s="325" t="s">
        <v>132</v>
      </c>
      <c r="EH7" s="326"/>
      <c r="EI7" s="326"/>
      <c r="EJ7" s="326"/>
      <c r="EK7" s="327"/>
      <c r="EM7" s="325" t="s">
        <v>115</v>
      </c>
      <c r="EN7" s="326"/>
      <c r="EO7" s="326"/>
      <c r="EP7" s="326"/>
      <c r="EQ7" s="327"/>
      <c r="ES7" s="325" t="s">
        <v>116</v>
      </c>
      <c r="ET7" s="326"/>
      <c r="EU7" s="326"/>
      <c r="EV7" s="326"/>
      <c r="EW7" s="327"/>
    </row>
    <row r="8" spans="2:153" ht="25.5" customHeight="1">
      <c r="B8" s="329" t="s">
        <v>0</v>
      </c>
      <c r="C8" s="330"/>
      <c r="D8" s="337" t="s">
        <v>1</v>
      </c>
      <c r="E8" s="337" t="s">
        <v>2</v>
      </c>
      <c r="F8" s="341" t="s">
        <v>3</v>
      </c>
      <c r="G8" s="345" t="s">
        <v>145</v>
      </c>
      <c r="H8" s="346"/>
      <c r="I8" s="346"/>
      <c r="J8" s="346"/>
      <c r="K8" s="347"/>
      <c r="M8" s="345" t="str">
        <f>G8</f>
        <v>Monetised Risk (R£, 2014/15 Price Base)</v>
      </c>
      <c r="N8" s="346"/>
      <c r="O8" s="346"/>
      <c r="P8" s="346"/>
      <c r="Q8" s="347"/>
      <c r="S8" s="345" t="str">
        <f>M8</f>
        <v>Monetised Risk (R£, 2014/15 Price Base)</v>
      </c>
      <c r="T8" s="346"/>
      <c r="U8" s="346"/>
      <c r="V8" s="346"/>
      <c r="W8" s="347"/>
      <c r="Y8" s="345" t="str">
        <f>S8</f>
        <v>Monetised Risk (R£, 2014/15 Price Base)</v>
      </c>
      <c r="Z8" s="346"/>
      <c r="AA8" s="346"/>
      <c r="AB8" s="346"/>
      <c r="AC8" s="347"/>
      <c r="AE8" s="325" t="str">
        <f>Y8</f>
        <v>Monetised Risk (R£, 2014/15 Price Base)</v>
      </c>
      <c r="AF8" s="326"/>
      <c r="AG8" s="326"/>
      <c r="AH8" s="326"/>
      <c r="AI8" s="327"/>
      <c r="AK8" s="325" t="str">
        <f>AE8</f>
        <v>Monetised Risk (R£, 2014/15 Price Base)</v>
      </c>
      <c r="AL8" s="326"/>
      <c r="AM8" s="326"/>
      <c r="AN8" s="326"/>
      <c r="AO8" s="327"/>
      <c r="AQ8" s="328" t="s">
        <v>110</v>
      </c>
      <c r="AR8" s="328"/>
      <c r="AS8" s="328"/>
      <c r="AU8" s="325" t="s">
        <v>108</v>
      </c>
      <c r="AV8" s="326"/>
      <c r="AW8" s="326"/>
      <c r="AX8" s="326"/>
      <c r="AY8" s="327"/>
      <c r="BA8" s="325" t="str">
        <f>AU8</f>
        <v>Rebased Targets</v>
      </c>
      <c r="BB8" s="326"/>
      <c r="BC8" s="326"/>
      <c r="BD8" s="326"/>
      <c r="BE8" s="327"/>
      <c r="BG8" s="325" t="str">
        <f>AU8</f>
        <v>Rebased Targets</v>
      </c>
      <c r="BH8" s="326"/>
      <c r="BI8" s="326"/>
      <c r="BJ8" s="326"/>
      <c r="BK8" s="327"/>
      <c r="BM8" s="325" t="str">
        <f>BA8</f>
        <v>Rebased Targets</v>
      </c>
      <c r="BN8" s="326"/>
      <c r="BO8" s="326"/>
      <c r="BP8" s="326"/>
      <c r="BQ8" s="327"/>
      <c r="BS8" s="325" t="str">
        <f>BM8</f>
        <v>Rebased Targets</v>
      </c>
      <c r="BT8" s="326"/>
      <c r="BU8" s="326"/>
      <c r="BV8" s="326"/>
      <c r="BW8" s="327"/>
      <c r="BY8" s="325" t="str">
        <f>BS8</f>
        <v>Rebased Targets</v>
      </c>
      <c r="BZ8" s="326"/>
      <c r="CA8" s="326"/>
      <c r="CB8" s="326"/>
      <c r="CC8" s="327"/>
      <c r="CE8" s="325" t="str">
        <f>BY8</f>
        <v>Rebased Targets</v>
      </c>
      <c r="CF8" s="326"/>
      <c r="CG8" s="326"/>
      <c r="CH8" s="326"/>
      <c r="CI8" s="327"/>
      <c r="CK8" s="325" t="str">
        <f>BY8</f>
        <v>Rebased Targets</v>
      </c>
      <c r="CL8" s="326"/>
      <c r="CM8" s="326"/>
      <c r="CN8" s="326"/>
      <c r="CO8" s="327"/>
      <c r="CQ8" s="325" t="str">
        <f>CE8</f>
        <v>Rebased Targets</v>
      </c>
      <c r="CR8" s="326"/>
      <c r="CS8" s="326"/>
      <c r="CT8" s="326"/>
      <c r="CU8" s="327"/>
      <c r="CW8" s="325" t="str">
        <f>CK8</f>
        <v>Rebased Targets</v>
      </c>
      <c r="CX8" s="326"/>
      <c r="CY8" s="326"/>
      <c r="CZ8" s="326"/>
      <c r="DA8" s="327"/>
      <c r="DC8" s="325" t="str">
        <f>CW8</f>
        <v>Rebased Targets</v>
      </c>
      <c r="DD8" s="326"/>
      <c r="DE8" s="326"/>
      <c r="DF8" s="326"/>
      <c r="DG8" s="327"/>
      <c r="DI8" s="325" t="str">
        <f>DC8</f>
        <v>Rebased Targets</v>
      </c>
      <c r="DJ8" s="326"/>
      <c r="DK8" s="326"/>
      <c r="DL8" s="326"/>
      <c r="DM8" s="327"/>
      <c r="DO8" s="325" t="str">
        <f>DI8</f>
        <v>Rebased Targets</v>
      </c>
      <c r="DP8" s="326"/>
      <c r="DQ8" s="326"/>
      <c r="DR8" s="326"/>
      <c r="DS8" s="327"/>
      <c r="DU8" s="325" t="str">
        <f>DI8</f>
        <v>Rebased Targets</v>
      </c>
      <c r="DV8" s="326"/>
      <c r="DW8" s="326"/>
      <c r="DX8" s="326"/>
      <c r="DY8" s="327"/>
      <c r="EA8" s="325" t="str">
        <f>DO8</f>
        <v>Rebased Targets</v>
      </c>
      <c r="EB8" s="326"/>
      <c r="EC8" s="326"/>
      <c r="ED8" s="326"/>
      <c r="EE8" s="327"/>
      <c r="EG8" s="325" t="str">
        <f>DU8</f>
        <v>Rebased Targets</v>
      </c>
      <c r="EH8" s="326"/>
      <c r="EI8" s="326"/>
      <c r="EJ8" s="326"/>
      <c r="EK8" s="327"/>
      <c r="EM8" s="325" t="str">
        <f>EG8</f>
        <v>Rebased Targets</v>
      </c>
      <c r="EN8" s="326"/>
      <c r="EO8" s="326"/>
      <c r="EP8" s="326"/>
      <c r="EQ8" s="327"/>
      <c r="ES8" s="325" t="str">
        <f>EM8</f>
        <v>Rebased Targets</v>
      </c>
      <c r="ET8" s="326"/>
      <c r="EU8" s="326"/>
      <c r="EV8" s="326"/>
      <c r="EW8" s="327"/>
    </row>
    <row r="9" spans="2:153" ht="30.75" customHeight="1">
      <c r="B9" s="331"/>
      <c r="C9" s="332"/>
      <c r="D9" s="338"/>
      <c r="E9" s="338"/>
      <c r="F9" s="342"/>
      <c r="G9" s="348" t="s">
        <v>57</v>
      </c>
      <c r="H9" s="349"/>
      <c r="I9" s="349"/>
      <c r="J9" s="349"/>
      <c r="K9" s="350"/>
      <c r="M9" s="348" t="s">
        <v>62</v>
      </c>
      <c r="N9" s="349"/>
      <c r="O9" s="349"/>
      <c r="P9" s="349"/>
      <c r="Q9" s="350"/>
      <c r="S9" s="348" t="s">
        <v>63</v>
      </c>
      <c r="T9" s="349"/>
      <c r="U9" s="349"/>
      <c r="V9" s="349"/>
      <c r="W9" s="350"/>
      <c r="Y9" s="348" t="s">
        <v>156</v>
      </c>
      <c r="Z9" s="349"/>
      <c r="AA9" s="349"/>
      <c r="AB9" s="349"/>
      <c r="AC9" s="350"/>
      <c r="AE9" s="349" t="s">
        <v>93</v>
      </c>
      <c r="AF9" s="349"/>
      <c r="AG9" s="349"/>
      <c r="AH9" s="349"/>
      <c r="AI9" s="349"/>
      <c r="AK9" s="349" t="s">
        <v>94</v>
      </c>
      <c r="AL9" s="349"/>
      <c r="AM9" s="349"/>
      <c r="AN9" s="349"/>
      <c r="AO9" s="349"/>
      <c r="AQ9" s="351" t="s">
        <v>106</v>
      </c>
      <c r="AR9" s="351" t="s">
        <v>95</v>
      </c>
      <c r="AS9" s="351" t="s">
        <v>96</v>
      </c>
      <c r="AU9" s="354" t="s">
        <v>120</v>
      </c>
      <c r="AV9" s="354"/>
      <c r="AW9" s="354"/>
      <c r="AX9" s="354"/>
      <c r="AY9" s="354"/>
      <c r="BA9" s="354" t="s">
        <v>119</v>
      </c>
      <c r="BB9" s="354"/>
      <c r="BC9" s="354"/>
      <c r="BD9" s="354"/>
      <c r="BE9" s="354"/>
      <c r="BG9" s="354" t="s">
        <v>133</v>
      </c>
      <c r="BH9" s="354"/>
      <c r="BI9" s="354"/>
      <c r="BJ9" s="354"/>
      <c r="BK9" s="354"/>
      <c r="BM9" s="354" t="s">
        <v>134</v>
      </c>
      <c r="BN9" s="354"/>
      <c r="BO9" s="354"/>
      <c r="BP9" s="354"/>
      <c r="BQ9" s="354"/>
      <c r="BS9" s="354" t="s">
        <v>117</v>
      </c>
      <c r="BT9" s="354"/>
      <c r="BU9" s="354"/>
      <c r="BV9" s="354"/>
      <c r="BW9" s="354"/>
      <c r="BY9" s="354" t="s">
        <v>118</v>
      </c>
      <c r="BZ9" s="354"/>
      <c r="CA9" s="354"/>
      <c r="CB9" s="354"/>
      <c r="CC9" s="354"/>
      <c r="CE9" s="354" t="str">
        <f>AU9</f>
        <v>Asset Health Banding_Lower Limit Failure Rate Per Asset/Cohort</v>
      </c>
      <c r="CF9" s="354"/>
      <c r="CG9" s="354"/>
      <c r="CH9" s="354"/>
      <c r="CI9" s="354"/>
      <c r="CK9" s="354" t="str">
        <f>BA9</f>
        <v>Asset Health Banding_Average Failure Rate Per Asset/Cohort</v>
      </c>
      <c r="CL9" s="354"/>
      <c r="CM9" s="354"/>
      <c r="CN9" s="354"/>
      <c r="CO9" s="354"/>
      <c r="CQ9" s="354" t="str">
        <f>BG9</f>
        <v>Criticality Banding_Lower Limit Monetised Risk</v>
      </c>
      <c r="CR9" s="354"/>
      <c r="CS9" s="354"/>
      <c r="CT9" s="354"/>
      <c r="CU9" s="354"/>
      <c r="CW9" s="354" t="str">
        <f>BM9</f>
        <v>Criticality Banding_Average Monetised Risk</v>
      </c>
      <c r="CX9" s="354"/>
      <c r="CY9" s="354"/>
      <c r="CZ9" s="354"/>
      <c r="DA9" s="354"/>
      <c r="DC9" s="354" t="str">
        <f>BS9</f>
        <v>Risk of Asset Failure (£, Variable Risk)</v>
      </c>
      <c r="DD9" s="354"/>
      <c r="DE9" s="354"/>
      <c r="DF9" s="354"/>
      <c r="DG9" s="354"/>
      <c r="DI9" s="354" t="str">
        <f>BY9</f>
        <v>Cost of Asset Operation (£, Fixed Costs)</v>
      </c>
      <c r="DJ9" s="354"/>
      <c r="DK9" s="354"/>
      <c r="DL9" s="354"/>
      <c r="DM9" s="354"/>
      <c r="DO9" s="354" t="str">
        <f>CE9</f>
        <v>Asset Health Banding_Lower Limit Failure Rate Per Asset/Cohort</v>
      </c>
      <c r="DP9" s="354"/>
      <c r="DQ9" s="354"/>
      <c r="DR9" s="354"/>
      <c r="DS9" s="354"/>
      <c r="DU9" s="354" t="str">
        <f>CK9</f>
        <v>Asset Health Banding_Average Failure Rate Per Asset/Cohort</v>
      </c>
      <c r="DV9" s="354"/>
      <c r="DW9" s="354"/>
      <c r="DX9" s="354"/>
      <c r="DY9" s="354"/>
      <c r="EA9" s="354" t="str">
        <f>CQ9</f>
        <v>Criticality Banding_Lower Limit Monetised Risk</v>
      </c>
      <c r="EB9" s="354"/>
      <c r="EC9" s="354"/>
      <c r="ED9" s="354"/>
      <c r="EE9" s="354"/>
      <c r="EG9" s="354" t="str">
        <f>CW9</f>
        <v>Criticality Banding_Average Monetised Risk</v>
      </c>
      <c r="EH9" s="354"/>
      <c r="EI9" s="354"/>
      <c r="EJ9" s="354"/>
      <c r="EK9" s="354"/>
      <c r="EM9" s="354" t="str">
        <f>DC9</f>
        <v>Risk of Asset Failure (£, Variable Risk)</v>
      </c>
      <c r="EN9" s="354"/>
      <c r="EO9" s="354"/>
      <c r="EP9" s="354"/>
      <c r="EQ9" s="354"/>
      <c r="ES9" s="354" t="str">
        <f>DI9</f>
        <v>Cost of Asset Operation (£, Fixed Costs)</v>
      </c>
      <c r="ET9" s="354"/>
      <c r="EU9" s="354"/>
      <c r="EV9" s="354"/>
      <c r="EW9" s="354"/>
    </row>
    <row r="10" spans="2:153" ht="15" customHeight="1">
      <c r="B10" s="333"/>
      <c r="C10" s="334"/>
      <c r="D10" s="339"/>
      <c r="E10" s="339"/>
      <c r="F10" s="343"/>
      <c r="G10" s="355" t="s">
        <v>4</v>
      </c>
      <c r="H10" s="328"/>
      <c r="I10" s="328"/>
      <c r="J10" s="328"/>
      <c r="K10" s="356"/>
      <c r="M10" s="355" t="s">
        <v>4</v>
      </c>
      <c r="N10" s="328"/>
      <c r="O10" s="328"/>
      <c r="P10" s="328"/>
      <c r="Q10" s="356"/>
      <c r="S10" s="355" t="s">
        <v>4</v>
      </c>
      <c r="T10" s="328"/>
      <c r="U10" s="328"/>
      <c r="V10" s="328"/>
      <c r="W10" s="356"/>
      <c r="Y10" s="355" t="s">
        <v>4</v>
      </c>
      <c r="Z10" s="328"/>
      <c r="AA10" s="328"/>
      <c r="AB10" s="328"/>
      <c r="AC10" s="356"/>
      <c r="AE10" s="328" t="s">
        <v>4</v>
      </c>
      <c r="AF10" s="328"/>
      <c r="AG10" s="328"/>
      <c r="AH10" s="328"/>
      <c r="AI10" s="328"/>
      <c r="AK10" s="328" t="s">
        <v>4</v>
      </c>
      <c r="AL10" s="328"/>
      <c r="AM10" s="328"/>
      <c r="AN10" s="328"/>
      <c r="AO10" s="328"/>
      <c r="AQ10" s="352"/>
      <c r="AR10" s="352"/>
      <c r="AS10" s="352"/>
      <c r="AU10" s="328" t="s">
        <v>4</v>
      </c>
      <c r="AV10" s="328"/>
      <c r="AW10" s="328"/>
      <c r="AX10" s="328"/>
      <c r="AY10" s="328"/>
      <c r="BA10" s="328" t="s">
        <v>4</v>
      </c>
      <c r="BB10" s="328"/>
      <c r="BC10" s="328"/>
      <c r="BD10" s="328"/>
      <c r="BE10" s="328"/>
      <c r="BG10" s="328" t="s">
        <v>4</v>
      </c>
      <c r="BH10" s="328"/>
      <c r="BI10" s="328"/>
      <c r="BJ10" s="328"/>
      <c r="BK10" s="328"/>
      <c r="BM10" s="328" t="s">
        <v>4</v>
      </c>
      <c r="BN10" s="328"/>
      <c r="BO10" s="328"/>
      <c r="BP10" s="328"/>
      <c r="BQ10" s="328"/>
      <c r="BS10" s="328" t="s">
        <v>4</v>
      </c>
      <c r="BT10" s="328"/>
      <c r="BU10" s="328"/>
      <c r="BV10" s="328"/>
      <c r="BW10" s="328"/>
      <c r="BY10" s="328" t="s">
        <v>4</v>
      </c>
      <c r="BZ10" s="328"/>
      <c r="CA10" s="328"/>
      <c r="CB10" s="328"/>
      <c r="CC10" s="328"/>
      <c r="CE10" s="328" t="s">
        <v>4</v>
      </c>
      <c r="CF10" s="328"/>
      <c r="CG10" s="328"/>
      <c r="CH10" s="328"/>
      <c r="CI10" s="328"/>
      <c r="CK10" s="328" t="s">
        <v>4</v>
      </c>
      <c r="CL10" s="328"/>
      <c r="CM10" s="328"/>
      <c r="CN10" s="328"/>
      <c r="CO10" s="328"/>
      <c r="CQ10" s="328" t="s">
        <v>4</v>
      </c>
      <c r="CR10" s="328"/>
      <c r="CS10" s="328"/>
      <c r="CT10" s="328"/>
      <c r="CU10" s="328"/>
      <c r="CW10" s="328" t="s">
        <v>4</v>
      </c>
      <c r="CX10" s="328"/>
      <c r="CY10" s="328"/>
      <c r="CZ10" s="328"/>
      <c r="DA10" s="328"/>
      <c r="DC10" s="328" t="s">
        <v>4</v>
      </c>
      <c r="DD10" s="328"/>
      <c r="DE10" s="328"/>
      <c r="DF10" s="328"/>
      <c r="DG10" s="328"/>
      <c r="DI10" s="328" t="s">
        <v>4</v>
      </c>
      <c r="DJ10" s="328"/>
      <c r="DK10" s="328"/>
      <c r="DL10" s="328"/>
      <c r="DM10" s="328"/>
      <c r="DO10" s="328" t="s">
        <v>4</v>
      </c>
      <c r="DP10" s="328"/>
      <c r="DQ10" s="328"/>
      <c r="DR10" s="328"/>
      <c r="DS10" s="328"/>
      <c r="DU10" s="328" t="s">
        <v>4</v>
      </c>
      <c r="DV10" s="328"/>
      <c r="DW10" s="328"/>
      <c r="DX10" s="328"/>
      <c r="DY10" s="328"/>
      <c r="EA10" s="328" t="s">
        <v>4</v>
      </c>
      <c r="EB10" s="328"/>
      <c r="EC10" s="328"/>
      <c r="ED10" s="328"/>
      <c r="EE10" s="328"/>
      <c r="EG10" s="328" t="s">
        <v>4</v>
      </c>
      <c r="EH10" s="328"/>
      <c r="EI10" s="328"/>
      <c r="EJ10" s="328"/>
      <c r="EK10" s="328"/>
      <c r="EM10" s="328" t="s">
        <v>4</v>
      </c>
      <c r="EN10" s="328"/>
      <c r="EO10" s="328"/>
      <c r="EP10" s="328"/>
      <c r="EQ10" s="328"/>
      <c r="ES10" s="328" t="s">
        <v>4</v>
      </c>
      <c r="ET10" s="328"/>
      <c r="EU10" s="328"/>
      <c r="EV10" s="328"/>
      <c r="EW10" s="328"/>
    </row>
    <row r="11" spans="2:153" ht="14.65" thickBot="1">
      <c r="B11" s="335"/>
      <c r="C11" s="336"/>
      <c r="D11" s="340"/>
      <c r="E11" s="340"/>
      <c r="F11" s="344"/>
      <c r="G11" s="40" t="s">
        <v>5</v>
      </c>
      <c r="H11" s="3" t="s">
        <v>6</v>
      </c>
      <c r="I11" s="4" t="s">
        <v>7</v>
      </c>
      <c r="J11" s="5" t="s">
        <v>8</v>
      </c>
      <c r="K11" s="71" t="s">
        <v>9</v>
      </c>
      <c r="M11" s="40" t="s">
        <v>5</v>
      </c>
      <c r="N11" s="3" t="s">
        <v>6</v>
      </c>
      <c r="O11" s="4" t="s">
        <v>7</v>
      </c>
      <c r="P11" s="5" t="s">
        <v>8</v>
      </c>
      <c r="Q11" s="71" t="s">
        <v>9</v>
      </c>
      <c r="S11" s="40" t="s">
        <v>5</v>
      </c>
      <c r="T11" s="3" t="s">
        <v>6</v>
      </c>
      <c r="U11" s="4" t="s">
        <v>7</v>
      </c>
      <c r="V11" s="5" t="s">
        <v>8</v>
      </c>
      <c r="W11" s="71" t="s">
        <v>9</v>
      </c>
      <c r="Y11" s="40" t="s">
        <v>5</v>
      </c>
      <c r="Z11" s="3" t="s">
        <v>6</v>
      </c>
      <c r="AA11" s="4" t="s">
        <v>7</v>
      </c>
      <c r="AB11" s="5" t="s">
        <v>8</v>
      </c>
      <c r="AC11" s="71" t="s">
        <v>9</v>
      </c>
      <c r="AE11" s="200" t="s">
        <v>5</v>
      </c>
      <c r="AF11" s="3" t="s">
        <v>6</v>
      </c>
      <c r="AG11" s="4" t="s">
        <v>7</v>
      </c>
      <c r="AH11" s="5" t="s">
        <v>8</v>
      </c>
      <c r="AI11" s="6" t="s">
        <v>9</v>
      </c>
      <c r="AK11" s="200" t="s">
        <v>5</v>
      </c>
      <c r="AL11" s="3" t="s">
        <v>6</v>
      </c>
      <c r="AM11" s="4" t="s">
        <v>7</v>
      </c>
      <c r="AN11" s="5" t="s">
        <v>8</v>
      </c>
      <c r="AO11" s="6" t="s">
        <v>9</v>
      </c>
      <c r="AQ11" s="353"/>
      <c r="AR11" s="353"/>
      <c r="AS11" s="353"/>
      <c r="AU11" s="200" t="s">
        <v>5</v>
      </c>
      <c r="AV11" s="3" t="s">
        <v>6</v>
      </c>
      <c r="AW11" s="4" t="s">
        <v>7</v>
      </c>
      <c r="AX11" s="5" t="s">
        <v>8</v>
      </c>
      <c r="AY11" s="6" t="s">
        <v>9</v>
      </c>
      <c r="BA11" s="200" t="s">
        <v>5</v>
      </c>
      <c r="BB11" s="3" t="s">
        <v>6</v>
      </c>
      <c r="BC11" s="4" t="s">
        <v>7</v>
      </c>
      <c r="BD11" s="5" t="s">
        <v>8</v>
      </c>
      <c r="BE11" s="6" t="s">
        <v>9</v>
      </c>
      <c r="BG11" s="200" t="s">
        <v>5</v>
      </c>
      <c r="BH11" s="3" t="s">
        <v>6</v>
      </c>
      <c r="BI11" s="4" t="s">
        <v>7</v>
      </c>
      <c r="BJ11" s="5" t="s">
        <v>8</v>
      </c>
      <c r="BK11" s="6" t="s">
        <v>9</v>
      </c>
      <c r="BM11" s="200" t="s">
        <v>5</v>
      </c>
      <c r="BN11" s="3" t="s">
        <v>6</v>
      </c>
      <c r="BO11" s="4" t="s">
        <v>7</v>
      </c>
      <c r="BP11" s="5" t="s">
        <v>8</v>
      </c>
      <c r="BQ11" s="6" t="s">
        <v>9</v>
      </c>
      <c r="BS11" s="200" t="s">
        <v>5</v>
      </c>
      <c r="BT11" s="3" t="s">
        <v>6</v>
      </c>
      <c r="BU11" s="4" t="s">
        <v>7</v>
      </c>
      <c r="BV11" s="5" t="s">
        <v>8</v>
      </c>
      <c r="BW11" s="6" t="s">
        <v>9</v>
      </c>
      <c r="BY11" s="200" t="s">
        <v>5</v>
      </c>
      <c r="BZ11" s="3" t="s">
        <v>6</v>
      </c>
      <c r="CA11" s="4" t="s">
        <v>7</v>
      </c>
      <c r="CB11" s="5" t="s">
        <v>8</v>
      </c>
      <c r="CC11" s="6" t="s">
        <v>9</v>
      </c>
      <c r="CE11" s="200" t="s">
        <v>5</v>
      </c>
      <c r="CF11" s="3" t="s">
        <v>6</v>
      </c>
      <c r="CG11" s="4" t="s">
        <v>7</v>
      </c>
      <c r="CH11" s="5" t="s">
        <v>8</v>
      </c>
      <c r="CI11" s="6" t="s">
        <v>9</v>
      </c>
      <c r="CK11" s="200" t="s">
        <v>5</v>
      </c>
      <c r="CL11" s="3" t="s">
        <v>6</v>
      </c>
      <c r="CM11" s="4" t="s">
        <v>7</v>
      </c>
      <c r="CN11" s="5" t="s">
        <v>8</v>
      </c>
      <c r="CO11" s="6" t="s">
        <v>9</v>
      </c>
      <c r="CQ11" s="200" t="s">
        <v>5</v>
      </c>
      <c r="CR11" s="3" t="s">
        <v>6</v>
      </c>
      <c r="CS11" s="4" t="s">
        <v>7</v>
      </c>
      <c r="CT11" s="5" t="s">
        <v>8</v>
      </c>
      <c r="CU11" s="6" t="s">
        <v>9</v>
      </c>
      <c r="CW11" s="200" t="s">
        <v>5</v>
      </c>
      <c r="CX11" s="3" t="s">
        <v>6</v>
      </c>
      <c r="CY11" s="4" t="s">
        <v>7</v>
      </c>
      <c r="CZ11" s="5" t="s">
        <v>8</v>
      </c>
      <c r="DA11" s="6" t="s">
        <v>9</v>
      </c>
      <c r="DC11" s="200" t="s">
        <v>5</v>
      </c>
      <c r="DD11" s="3" t="s">
        <v>6</v>
      </c>
      <c r="DE11" s="4" t="s">
        <v>7</v>
      </c>
      <c r="DF11" s="5" t="s">
        <v>8</v>
      </c>
      <c r="DG11" s="6" t="s">
        <v>9</v>
      </c>
      <c r="DI11" s="200" t="s">
        <v>5</v>
      </c>
      <c r="DJ11" s="3" t="s">
        <v>6</v>
      </c>
      <c r="DK11" s="4" t="s">
        <v>7</v>
      </c>
      <c r="DL11" s="5" t="s">
        <v>8</v>
      </c>
      <c r="DM11" s="6" t="s">
        <v>9</v>
      </c>
      <c r="DO11" s="200" t="s">
        <v>5</v>
      </c>
      <c r="DP11" s="3" t="s">
        <v>6</v>
      </c>
      <c r="DQ11" s="4" t="s">
        <v>7</v>
      </c>
      <c r="DR11" s="5" t="s">
        <v>8</v>
      </c>
      <c r="DS11" s="6" t="s">
        <v>9</v>
      </c>
      <c r="DU11" s="200" t="s">
        <v>5</v>
      </c>
      <c r="DV11" s="3" t="s">
        <v>6</v>
      </c>
      <c r="DW11" s="4" t="s">
        <v>7</v>
      </c>
      <c r="DX11" s="5" t="s">
        <v>8</v>
      </c>
      <c r="DY11" s="6" t="s">
        <v>9</v>
      </c>
      <c r="EA11" s="200" t="s">
        <v>5</v>
      </c>
      <c r="EB11" s="3" t="s">
        <v>6</v>
      </c>
      <c r="EC11" s="4" t="s">
        <v>7</v>
      </c>
      <c r="ED11" s="5" t="s">
        <v>8</v>
      </c>
      <c r="EE11" s="6" t="s">
        <v>9</v>
      </c>
      <c r="EG11" s="200" t="s">
        <v>5</v>
      </c>
      <c r="EH11" s="3" t="s">
        <v>6</v>
      </c>
      <c r="EI11" s="4" t="s">
        <v>7</v>
      </c>
      <c r="EJ11" s="5" t="s">
        <v>8</v>
      </c>
      <c r="EK11" s="6" t="s">
        <v>9</v>
      </c>
      <c r="EM11" s="200" t="s">
        <v>5</v>
      </c>
      <c r="EN11" s="3" t="s">
        <v>6</v>
      </c>
      <c r="EO11" s="4" t="s">
        <v>7</v>
      </c>
      <c r="EP11" s="5" t="s">
        <v>8</v>
      </c>
      <c r="EQ11" s="6" t="s">
        <v>9</v>
      </c>
      <c r="ES11" s="200" t="s">
        <v>5</v>
      </c>
      <c r="ET11" s="3" t="s">
        <v>6</v>
      </c>
      <c r="EU11" s="4" t="s">
        <v>7</v>
      </c>
      <c r="EV11" s="5" t="s">
        <v>8</v>
      </c>
      <c r="EW11" s="6" t="s">
        <v>9</v>
      </c>
    </row>
    <row r="12" spans="2:153" ht="14.65" thickBot="1">
      <c r="B12" s="357">
        <v>1</v>
      </c>
      <c r="C12" s="360" t="s">
        <v>10</v>
      </c>
      <c r="D12" s="363" t="s">
        <v>11</v>
      </c>
      <c r="E12" s="366" t="s">
        <v>12</v>
      </c>
      <c r="F12" s="9" t="s">
        <v>58</v>
      </c>
      <c r="G12" s="201">
        <f>'2.2 Rebased Targets_Monetised'!G12</f>
        <v>0</v>
      </c>
      <c r="H12" s="202" t="str">
        <f>'2.2 Rebased Targets_Monetised'!H12</f>
        <v/>
      </c>
      <c r="I12" s="202" t="str">
        <f>'2.2 Rebased Targets_Monetised'!I12</f>
        <v/>
      </c>
      <c r="J12" s="202" t="str">
        <f>'2.2 Rebased Targets_Monetised'!J12</f>
        <v/>
      </c>
      <c r="K12" s="203" t="str">
        <f>'2.2 Rebased Targets_Monetised'!K12</f>
        <v/>
      </c>
      <c r="L12" s="204"/>
      <c r="M12" s="201" t="str">
        <f>'2.2 Rebased Targets_Monetised'!M12</f>
        <v/>
      </c>
      <c r="N12" s="202" t="str">
        <f>'2.2 Rebased Targets_Monetised'!N12</f>
        <v/>
      </c>
      <c r="O12" s="202" t="str">
        <f>'2.2 Rebased Targets_Monetised'!O12</f>
        <v/>
      </c>
      <c r="P12" s="202" t="str">
        <f>'2.2 Rebased Targets_Monetised'!P12</f>
        <v/>
      </c>
      <c r="Q12" s="203" t="str">
        <f>'2.2 Rebased Targets_Monetised'!Q12</f>
        <v/>
      </c>
      <c r="R12" s="204"/>
      <c r="S12" s="201" t="str">
        <f>'2.2 Rebased Targets_Monetised'!S12</f>
        <v/>
      </c>
      <c r="T12" s="202" t="str">
        <f>'2.2 Rebased Targets_Monetised'!T12</f>
        <v/>
      </c>
      <c r="U12" s="202" t="str">
        <f>'2.2 Rebased Targets_Monetised'!U12</f>
        <v/>
      </c>
      <c r="V12" s="202" t="str">
        <f>'2.2 Rebased Targets_Monetised'!V12</f>
        <v/>
      </c>
      <c r="W12" s="203" t="str">
        <f>'2.2 Rebased Targets_Monetised'!W12</f>
        <v/>
      </c>
      <c r="X12" s="205"/>
      <c r="Y12" s="206" t="str">
        <f>IFERROR(M12-S12, "-")</f>
        <v>-</v>
      </c>
      <c r="Z12" s="207" t="str">
        <f t="shared" ref="Z12:AC27" si="0">IFERROR(N12-T12, "-")</f>
        <v>-</v>
      </c>
      <c r="AA12" s="207" t="str">
        <f t="shared" si="0"/>
        <v>-</v>
      </c>
      <c r="AB12" s="207" t="str">
        <f t="shared" si="0"/>
        <v>-</v>
      </c>
      <c r="AC12" s="208" t="str">
        <f t="shared" si="0"/>
        <v>-</v>
      </c>
      <c r="AD12" s="27"/>
      <c r="AE12" s="29"/>
      <c r="AF12" s="29"/>
      <c r="AG12" s="29"/>
      <c r="AH12" s="29"/>
      <c r="AI12" s="29"/>
      <c r="AJ12" s="27"/>
      <c r="AK12" s="209" t="str">
        <f>IFERROR(Y12-AE12, "-")</f>
        <v>-</v>
      </c>
      <c r="AL12" s="209" t="str">
        <f t="shared" ref="AL12:AO27" si="1">IFERROR(Z12-AF12, "-")</f>
        <v>-</v>
      </c>
      <c r="AM12" s="209" t="str">
        <f t="shared" si="1"/>
        <v>-</v>
      </c>
      <c r="AN12" s="209" t="str">
        <f t="shared" si="1"/>
        <v>-</v>
      </c>
      <c r="AO12" s="209" t="str">
        <f t="shared" si="1"/>
        <v>-</v>
      </c>
      <c r="AP12" s="27"/>
      <c r="AQ12" s="210">
        <f>SUM(Y12:AC15)</f>
        <v>0</v>
      </c>
      <c r="AR12" s="210">
        <f>SUM(AE12:AI15)</f>
        <v>0</v>
      </c>
      <c r="AS12" s="210">
        <f>IFERROR(AQ12-AR12, "-")</f>
        <v>0</v>
      </c>
      <c r="AU12" s="25"/>
      <c r="AV12" s="25"/>
      <c r="AW12" s="25"/>
      <c r="AX12" s="25"/>
      <c r="AY12" s="25"/>
      <c r="AZ12" s="27"/>
      <c r="BA12" s="25"/>
      <c r="BB12" s="25"/>
      <c r="BC12" s="25"/>
      <c r="BD12" s="25"/>
      <c r="BE12" s="25"/>
      <c r="BG12" s="29"/>
      <c r="BH12" s="210">
        <f>BG12</f>
        <v>0</v>
      </c>
      <c r="BI12" s="210">
        <f t="shared" ref="BI12:BK75" si="2">BH12</f>
        <v>0</v>
      </c>
      <c r="BJ12" s="210">
        <f t="shared" si="2"/>
        <v>0</v>
      </c>
      <c r="BK12" s="210">
        <f t="shared" si="2"/>
        <v>0</v>
      </c>
      <c r="BM12" s="29"/>
      <c r="BN12" s="210">
        <f>BM12</f>
        <v>0</v>
      </c>
      <c r="BO12" s="210">
        <f t="shared" ref="BO12:BQ12" si="3">BN12</f>
        <v>0</v>
      </c>
      <c r="BP12" s="210">
        <f t="shared" si="3"/>
        <v>0</v>
      </c>
      <c r="BQ12" s="210">
        <f t="shared" si="3"/>
        <v>0</v>
      </c>
      <c r="BR12" s="27"/>
      <c r="BS12" s="29"/>
      <c r="BT12" s="29"/>
      <c r="BU12" s="29"/>
      <c r="BV12" s="29"/>
      <c r="BW12" s="29"/>
      <c r="BX12" s="27"/>
      <c r="BY12" s="29"/>
      <c r="BZ12" s="29"/>
      <c r="CA12" s="29"/>
      <c r="CB12" s="29"/>
      <c r="CC12" s="29"/>
      <c r="CE12" s="25"/>
      <c r="CF12" s="25"/>
      <c r="CG12" s="25"/>
      <c r="CH12" s="25"/>
      <c r="CI12" s="25"/>
      <c r="CK12" s="25"/>
      <c r="CL12" s="25"/>
      <c r="CM12" s="25"/>
      <c r="CN12" s="25"/>
      <c r="CO12" s="25"/>
      <c r="CQ12" s="29"/>
      <c r="CR12" s="210">
        <f>CQ12</f>
        <v>0</v>
      </c>
      <c r="CS12" s="210">
        <f t="shared" ref="CS12:CU75" si="4">CR12</f>
        <v>0</v>
      </c>
      <c r="CT12" s="210">
        <f t="shared" si="4"/>
        <v>0</v>
      </c>
      <c r="CU12" s="210">
        <f t="shared" si="4"/>
        <v>0</v>
      </c>
      <c r="CW12" s="29"/>
      <c r="CX12" s="210">
        <f>CW12</f>
        <v>0</v>
      </c>
      <c r="CY12" s="210">
        <f t="shared" ref="CY12:DA75" si="5">CX12</f>
        <v>0</v>
      </c>
      <c r="CZ12" s="210">
        <f t="shared" si="5"/>
        <v>0</v>
      </c>
      <c r="DA12" s="210">
        <f t="shared" si="5"/>
        <v>0</v>
      </c>
      <c r="DB12" s="27"/>
      <c r="DC12" s="29"/>
      <c r="DD12" s="29"/>
      <c r="DE12" s="29"/>
      <c r="DF12" s="29"/>
      <c r="DG12" s="29"/>
      <c r="DH12" s="27"/>
      <c r="DI12" s="29"/>
      <c r="DJ12" s="29"/>
      <c r="DK12" s="29"/>
      <c r="DL12" s="29"/>
      <c r="DM12" s="29"/>
      <c r="DO12" s="25"/>
      <c r="DP12" s="25"/>
      <c r="DQ12" s="25"/>
      <c r="DR12" s="25"/>
      <c r="DS12" s="25"/>
      <c r="DU12" s="25"/>
      <c r="DV12" s="25"/>
      <c r="DW12" s="25"/>
      <c r="DX12" s="25"/>
      <c r="DY12" s="25"/>
      <c r="EA12" s="29"/>
      <c r="EB12" s="210">
        <f>EA12</f>
        <v>0</v>
      </c>
      <c r="EC12" s="210">
        <f t="shared" ref="EC12:EE75" si="6">EB12</f>
        <v>0</v>
      </c>
      <c r="ED12" s="210">
        <f t="shared" si="6"/>
        <v>0</v>
      </c>
      <c r="EE12" s="210">
        <f t="shared" si="6"/>
        <v>0</v>
      </c>
      <c r="EG12" s="29"/>
      <c r="EH12" s="210">
        <f>EG12</f>
        <v>0</v>
      </c>
      <c r="EI12" s="210">
        <f t="shared" ref="EI12:EK75" si="7">EH12</f>
        <v>0</v>
      </c>
      <c r="EJ12" s="210">
        <f t="shared" si="7"/>
        <v>0</v>
      </c>
      <c r="EK12" s="210">
        <f t="shared" si="7"/>
        <v>0</v>
      </c>
      <c r="EL12" s="27"/>
      <c r="EM12" s="29"/>
      <c r="EN12" s="29"/>
      <c r="EO12" s="29"/>
      <c r="EP12" s="29"/>
      <c r="EQ12" s="29"/>
      <c r="ER12" s="27"/>
      <c r="ES12" s="29"/>
      <c r="ET12" s="29"/>
      <c r="EU12" s="29"/>
      <c r="EV12" s="29"/>
      <c r="EW12" s="29"/>
    </row>
    <row r="13" spans="2:153" ht="14.65" thickBot="1">
      <c r="B13" s="358"/>
      <c r="C13" s="361"/>
      <c r="D13" s="364"/>
      <c r="E13" s="367"/>
      <c r="F13" s="8" t="s">
        <v>59</v>
      </c>
      <c r="G13" s="211" t="str">
        <f>'2.2 Rebased Targets_Monetised'!G13</f>
        <v/>
      </c>
      <c r="H13" s="212" t="str">
        <f>'2.2 Rebased Targets_Monetised'!H13</f>
        <v/>
      </c>
      <c r="I13" s="212" t="str">
        <f>'2.2 Rebased Targets_Monetised'!I13</f>
        <v/>
      </c>
      <c r="J13" s="212" t="str">
        <f>'2.2 Rebased Targets_Monetised'!J13</f>
        <v/>
      </c>
      <c r="K13" s="213" t="str">
        <f>'2.2 Rebased Targets_Monetised'!K13</f>
        <v/>
      </c>
      <c r="L13" s="204"/>
      <c r="M13" s="211" t="str">
        <f>'2.2 Rebased Targets_Monetised'!M13</f>
        <v/>
      </c>
      <c r="N13" s="212" t="str">
        <f>'2.2 Rebased Targets_Monetised'!N13</f>
        <v/>
      </c>
      <c r="O13" s="212" t="str">
        <f>'2.2 Rebased Targets_Monetised'!O13</f>
        <v/>
      </c>
      <c r="P13" s="212" t="str">
        <f>'2.2 Rebased Targets_Monetised'!P13</f>
        <v/>
      </c>
      <c r="Q13" s="213" t="str">
        <f>'2.2 Rebased Targets_Monetised'!Q13</f>
        <v/>
      </c>
      <c r="R13" s="204"/>
      <c r="S13" s="211" t="str">
        <f>'2.2 Rebased Targets_Monetised'!S13</f>
        <v/>
      </c>
      <c r="T13" s="212" t="str">
        <f>'2.2 Rebased Targets_Monetised'!T13</f>
        <v/>
      </c>
      <c r="U13" s="212" t="str">
        <f>'2.2 Rebased Targets_Monetised'!U13</f>
        <v/>
      </c>
      <c r="V13" s="212" t="str">
        <f>'2.2 Rebased Targets_Monetised'!V13</f>
        <v/>
      </c>
      <c r="W13" s="213" t="str">
        <f>'2.2 Rebased Targets_Monetised'!W13</f>
        <v/>
      </c>
      <c r="X13" s="205"/>
      <c r="Y13" s="214" t="str">
        <f t="shared" ref="Y13:AC75" si="8">IFERROR(M13-S13, "-")</f>
        <v>-</v>
      </c>
      <c r="Z13" s="215" t="str">
        <f t="shared" si="0"/>
        <v>-</v>
      </c>
      <c r="AA13" s="215" t="str">
        <f t="shared" si="0"/>
        <v>-</v>
      </c>
      <c r="AB13" s="215" t="str">
        <f t="shared" si="0"/>
        <v>-</v>
      </c>
      <c r="AC13" s="216" t="str">
        <f t="shared" si="0"/>
        <v>-</v>
      </c>
      <c r="AD13" s="27"/>
      <c r="AE13" s="29"/>
      <c r="AF13" s="29"/>
      <c r="AG13" s="29"/>
      <c r="AH13" s="29"/>
      <c r="AI13" s="29"/>
      <c r="AJ13" s="27"/>
      <c r="AK13" s="209" t="str">
        <f t="shared" ref="AK13:AO75" si="9">IFERROR(Y13-AE13, "-")</f>
        <v>-</v>
      </c>
      <c r="AL13" s="209" t="str">
        <f t="shared" si="1"/>
        <v>-</v>
      </c>
      <c r="AM13" s="209" t="str">
        <f t="shared" si="1"/>
        <v>-</v>
      </c>
      <c r="AN13" s="209" t="str">
        <f t="shared" si="1"/>
        <v>-</v>
      </c>
      <c r="AO13" s="209" t="str">
        <f t="shared" si="1"/>
        <v>-</v>
      </c>
      <c r="AP13" s="27"/>
      <c r="AQ13" s="217" t="s">
        <v>107</v>
      </c>
      <c r="AR13" s="217" t="s">
        <v>107</v>
      </c>
      <c r="AS13" s="217" t="s">
        <v>107</v>
      </c>
      <c r="AU13" s="218">
        <f t="shared" ref="AU13:AY15" si="10">AU12</f>
        <v>0</v>
      </c>
      <c r="AV13" s="218">
        <f t="shared" si="10"/>
        <v>0</v>
      </c>
      <c r="AW13" s="218">
        <f t="shared" si="10"/>
        <v>0</v>
      </c>
      <c r="AX13" s="218">
        <f t="shared" si="10"/>
        <v>0</v>
      </c>
      <c r="AY13" s="218">
        <f t="shared" si="10"/>
        <v>0</v>
      </c>
      <c r="AZ13" s="27"/>
      <c r="BA13" s="218">
        <f t="shared" ref="BA13:BE15" si="11">BA12</f>
        <v>0</v>
      </c>
      <c r="BB13" s="218">
        <f t="shared" si="11"/>
        <v>0</v>
      </c>
      <c r="BC13" s="218">
        <f t="shared" si="11"/>
        <v>0</v>
      </c>
      <c r="BD13" s="218">
        <f t="shared" si="11"/>
        <v>0</v>
      </c>
      <c r="BE13" s="218">
        <f t="shared" si="11"/>
        <v>0</v>
      </c>
      <c r="BG13" s="29"/>
      <c r="BH13" s="210">
        <f t="shared" ref="BH13:BH15" si="12">BG13</f>
        <v>0</v>
      </c>
      <c r="BI13" s="210">
        <f t="shared" si="2"/>
        <v>0</v>
      </c>
      <c r="BJ13" s="210">
        <f t="shared" si="2"/>
        <v>0</v>
      </c>
      <c r="BK13" s="210">
        <f t="shared" si="2"/>
        <v>0</v>
      </c>
      <c r="BM13" s="29"/>
      <c r="BN13" s="210">
        <f t="shared" ref="BN13:BQ16" si="13">BM13</f>
        <v>0</v>
      </c>
      <c r="BO13" s="210">
        <f t="shared" si="13"/>
        <v>0</v>
      </c>
      <c r="BP13" s="210">
        <f t="shared" si="13"/>
        <v>0</v>
      </c>
      <c r="BQ13" s="210">
        <f t="shared" si="13"/>
        <v>0</v>
      </c>
      <c r="BR13" s="27"/>
      <c r="BS13" s="29"/>
      <c r="BT13" s="29"/>
      <c r="BU13" s="29"/>
      <c r="BV13" s="29"/>
      <c r="BW13" s="29"/>
      <c r="BX13" s="27"/>
      <c r="BY13" s="29"/>
      <c r="BZ13" s="29"/>
      <c r="CA13" s="29"/>
      <c r="CB13" s="29"/>
      <c r="CC13" s="29"/>
      <c r="CE13" s="218">
        <f t="shared" ref="CE13:CI15" si="14">CE12</f>
        <v>0</v>
      </c>
      <c r="CF13" s="218">
        <f t="shared" si="14"/>
        <v>0</v>
      </c>
      <c r="CG13" s="218">
        <f t="shared" si="14"/>
        <v>0</v>
      </c>
      <c r="CH13" s="218">
        <f t="shared" si="14"/>
        <v>0</v>
      </c>
      <c r="CI13" s="218">
        <f t="shared" si="14"/>
        <v>0</v>
      </c>
      <c r="CK13" s="218">
        <f t="shared" ref="CK13:CO15" si="15">CK12</f>
        <v>0</v>
      </c>
      <c r="CL13" s="218">
        <f t="shared" si="15"/>
        <v>0</v>
      </c>
      <c r="CM13" s="218">
        <f t="shared" si="15"/>
        <v>0</v>
      </c>
      <c r="CN13" s="218">
        <f t="shared" si="15"/>
        <v>0</v>
      </c>
      <c r="CO13" s="218">
        <f t="shared" si="15"/>
        <v>0</v>
      </c>
      <c r="CQ13" s="29"/>
      <c r="CR13" s="210">
        <f t="shared" ref="CR13:CR15" si="16">CQ13</f>
        <v>0</v>
      </c>
      <c r="CS13" s="210">
        <f t="shared" si="4"/>
        <v>0</v>
      </c>
      <c r="CT13" s="210">
        <f t="shared" si="4"/>
        <v>0</v>
      </c>
      <c r="CU13" s="210">
        <f t="shared" si="4"/>
        <v>0</v>
      </c>
      <c r="CW13" s="29"/>
      <c r="CX13" s="210">
        <f t="shared" ref="CX13:CX15" si="17">CW13</f>
        <v>0</v>
      </c>
      <c r="CY13" s="210">
        <f t="shared" si="5"/>
        <v>0</v>
      </c>
      <c r="CZ13" s="210">
        <f t="shared" si="5"/>
        <v>0</v>
      </c>
      <c r="DA13" s="210">
        <f t="shared" si="5"/>
        <v>0</v>
      </c>
      <c r="DB13" s="27"/>
      <c r="DC13" s="29"/>
      <c r="DD13" s="29"/>
      <c r="DE13" s="29"/>
      <c r="DF13" s="29"/>
      <c r="DG13" s="29"/>
      <c r="DH13" s="27"/>
      <c r="DI13" s="29"/>
      <c r="DJ13" s="29"/>
      <c r="DK13" s="29"/>
      <c r="DL13" s="29"/>
      <c r="DM13" s="29"/>
      <c r="DO13" s="218">
        <f t="shared" ref="DO13:DS15" si="18">DO12</f>
        <v>0</v>
      </c>
      <c r="DP13" s="218">
        <f t="shared" si="18"/>
        <v>0</v>
      </c>
      <c r="DQ13" s="218">
        <f t="shared" si="18"/>
        <v>0</v>
      </c>
      <c r="DR13" s="218">
        <f t="shared" si="18"/>
        <v>0</v>
      </c>
      <c r="DS13" s="218">
        <f t="shared" si="18"/>
        <v>0</v>
      </c>
      <c r="DU13" s="218">
        <f t="shared" ref="DU13:DY15" si="19">DU12</f>
        <v>0</v>
      </c>
      <c r="DV13" s="218">
        <f t="shared" si="19"/>
        <v>0</v>
      </c>
      <c r="DW13" s="218">
        <f t="shared" si="19"/>
        <v>0</v>
      </c>
      <c r="DX13" s="218">
        <f t="shared" si="19"/>
        <v>0</v>
      </c>
      <c r="DY13" s="218">
        <f t="shared" si="19"/>
        <v>0</v>
      </c>
      <c r="EA13" s="29"/>
      <c r="EB13" s="210">
        <f t="shared" ref="EB13:EB15" si="20">EA13</f>
        <v>0</v>
      </c>
      <c r="EC13" s="210">
        <f t="shared" si="6"/>
        <v>0</v>
      </c>
      <c r="ED13" s="210">
        <f t="shared" si="6"/>
        <v>0</v>
      </c>
      <c r="EE13" s="210">
        <f t="shared" si="6"/>
        <v>0</v>
      </c>
      <c r="EG13" s="29"/>
      <c r="EH13" s="210">
        <f t="shared" ref="EH13:EH15" si="21">EG13</f>
        <v>0</v>
      </c>
      <c r="EI13" s="210">
        <f t="shared" si="7"/>
        <v>0</v>
      </c>
      <c r="EJ13" s="210">
        <f t="shared" si="7"/>
        <v>0</v>
      </c>
      <c r="EK13" s="210">
        <f t="shared" si="7"/>
        <v>0</v>
      </c>
      <c r="EL13" s="27"/>
      <c r="EM13" s="29"/>
      <c r="EN13" s="29"/>
      <c r="EO13" s="29"/>
      <c r="EP13" s="29"/>
      <c r="EQ13" s="29"/>
      <c r="ER13" s="27"/>
      <c r="ES13" s="29"/>
      <c r="ET13" s="29"/>
      <c r="EU13" s="29"/>
      <c r="EV13" s="29"/>
      <c r="EW13" s="29"/>
    </row>
    <row r="14" spans="2:153" ht="14.65" thickBot="1">
      <c r="B14" s="358"/>
      <c r="C14" s="361"/>
      <c r="D14" s="364"/>
      <c r="E14" s="367"/>
      <c r="F14" s="8" t="s">
        <v>60</v>
      </c>
      <c r="G14" s="211" t="str">
        <f>'2.2 Rebased Targets_Monetised'!G14</f>
        <v/>
      </c>
      <c r="H14" s="212" t="str">
        <f>'2.2 Rebased Targets_Monetised'!H14</f>
        <v/>
      </c>
      <c r="I14" s="212" t="str">
        <f>'2.2 Rebased Targets_Monetised'!I14</f>
        <v/>
      </c>
      <c r="J14" s="212" t="str">
        <f>'2.2 Rebased Targets_Monetised'!J14</f>
        <v/>
      </c>
      <c r="K14" s="213" t="str">
        <f>'2.2 Rebased Targets_Monetised'!K14</f>
        <v/>
      </c>
      <c r="L14" s="204"/>
      <c r="M14" s="211" t="str">
        <f>'2.2 Rebased Targets_Monetised'!M14</f>
        <v/>
      </c>
      <c r="N14" s="212" t="str">
        <f>'2.2 Rebased Targets_Monetised'!N14</f>
        <v/>
      </c>
      <c r="O14" s="212" t="str">
        <f>'2.2 Rebased Targets_Monetised'!O14</f>
        <v/>
      </c>
      <c r="P14" s="212" t="str">
        <f>'2.2 Rebased Targets_Monetised'!P14</f>
        <v/>
      </c>
      <c r="Q14" s="213" t="str">
        <f>'2.2 Rebased Targets_Monetised'!Q14</f>
        <v/>
      </c>
      <c r="R14" s="204"/>
      <c r="S14" s="211" t="str">
        <f>'2.2 Rebased Targets_Monetised'!S14</f>
        <v/>
      </c>
      <c r="T14" s="212" t="str">
        <f>'2.2 Rebased Targets_Monetised'!T14</f>
        <v/>
      </c>
      <c r="U14" s="212" t="str">
        <f>'2.2 Rebased Targets_Monetised'!U14</f>
        <v/>
      </c>
      <c r="V14" s="212" t="str">
        <f>'2.2 Rebased Targets_Monetised'!V14</f>
        <v/>
      </c>
      <c r="W14" s="213" t="str">
        <f>'2.2 Rebased Targets_Monetised'!W14</f>
        <v/>
      </c>
      <c r="X14" s="205"/>
      <c r="Y14" s="214" t="str">
        <f t="shared" si="8"/>
        <v>-</v>
      </c>
      <c r="Z14" s="215" t="str">
        <f t="shared" si="0"/>
        <v>-</v>
      </c>
      <c r="AA14" s="215" t="str">
        <f t="shared" si="0"/>
        <v>-</v>
      </c>
      <c r="AB14" s="215" t="str">
        <f t="shared" si="0"/>
        <v>-</v>
      </c>
      <c r="AC14" s="216" t="str">
        <f t="shared" si="0"/>
        <v>-</v>
      </c>
      <c r="AD14" s="27"/>
      <c r="AE14" s="29"/>
      <c r="AF14" s="29"/>
      <c r="AG14" s="29"/>
      <c r="AH14" s="29"/>
      <c r="AI14" s="29"/>
      <c r="AJ14" s="27"/>
      <c r="AK14" s="209" t="str">
        <f t="shared" si="9"/>
        <v>-</v>
      </c>
      <c r="AL14" s="209" t="str">
        <f t="shared" si="1"/>
        <v>-</v>
      </c>
      <c r="AM14" s="209" t="str">
        <f t="shared" si="1"/>
        <v>-</v>
      </c>
      <c r="AN14" s="209" t="str">
        <f t="shared" si="1"/>
        <v>-</v>
      </c>
      <c r="AO14" s="209" t="str">
        <f t="shared" si="1"/>
        <v>-</v>
      </c>
      <c r="AP14" s="27"/>
      <c r="AQ14" s="217" t="s">
        <v>107</v>
      </c>
      <c r="AR14" s="217" t="s">
        <v>107</v>
      </c>
      <c r="AS14" s="217" t="s">
        <v>107</v>
      </c>
      <c r="AU14" s="218">
        <f t="shared" si="10"/>
        <v>0</v>
      </c>
      <c r="AV14" s="218">
        <f t="shared" si="10"/>
        <v>0</v>
      </c>
      <c r="AW14" s="218">
        <f t="shared" si="10"/>
        <v>0</v>
      </c>
      <c r="AX14" s="218">
        <f t="shared" si="10"/>
        <v>0</v>
      </c>
      <c r="AY14" s="218">
        <f t="shared" si="10"/>
        <v>0</v>
      </c>
      <c r="AZ14" s="27"/>
      <c r="BA14" s="218">
        <f t="shared" si="11"/>
        <v>0</v>
      </c>
      <c r="BB14" s="218">
        <f t="shared" si="11"/>
        <v>0</v>
      </c>
      <c r="BC14" s="218">
        <f t="shared" si="11"/>
        <v>0</v>
      </c>
      <c r="BD14" s="218">
        <f t="shared" si="11"/>
        <v>0</v>
      </c>
      <c r="BE14" s="218">
        <f t="shared" si="11"/>
        <v>0</v>
      </c>
      <c r="BG14" s="29"/>
      <c r="BH14" s="210">
        <f t="shared" si="12"/>
        <v>0</v>
      </c>
      <c r="BI14" s="210">
        <f t="shared" si="2"/>
        <v>0</v>
      </c>
      <c r="BJ14" s="210">
        <f t="shared" si="2"/>
        <v>0</v>
      </c>
      <c r="BK14" s="210">
        <f t="shared" si="2"/>
        <v>0</v>
      </c>
      <c r="BM14" s="29"/>
      <c r="BN14" s="210">
        <f t="shared" si="13"/>
        <v>0</v>
      </c>
      <c r="BO14" s="210">
        <f t="shared" si="13"/>
        <v>0</v>
      </c>
      <c r="BP14" s="210">
        <f t="shared" si="13"/>
        <v>0</v>
      </c>
      <c r="BQ14" s="210">
        <f t="shared" si="13"/>
        <v>0</v>
      </c>
      <c r="BR14" s="27"/>
      <c r="BS14" s="29"/>
      <c r="BT14" s="29"/>
      <c r="BU14" s="29"/>
      <c r="BV14" s="29"/>
      <c r="BW14" s="29"/>
      <c r="BX14" s="27"/>
      <c r="BY14" s="29"/>
      <c r="BZ14" s="29"/>
      <c r="CA14" s="29"/>
      <c r="CB14" s="29"/>
      <c r="CC14" s="29"/>
      <c r="CE14" s="218">
        <f t="shared" si="14"/>
        <v>0</v>
      </c>
      <c r="CF14" s="218">
        <f t="shared" si="14"/>
        <v>0</v>
      </c>
      <c r="CG14" s="218">
        <f t="shared" si="14"/>
        <v>0</v>
      </c>
      <c r="CH14" s="218">
        <f t="shared" si="14"/>
        <v>0</v>
      </c>
      <c r="CI14" s="218">
        <f t="shared" si="14"/>
        <v>0</v>
      </c>
      <c r="CK14" s="218">
        <f t="shared" si="15"/>
        <v>0</v>
      </c>
      <c r="CL14" s="218">
        <f t="shared" si="15"/>
        <v>0</v>
      </c>
      <c r="CM14" s="218">
        <f t="shared" si="15"/>
        <v>0</v>
      </c>
      <c r="CN14" s="218">
        <f t="shared" si="15"/>
        <v>0</v>
      </c>
      <c r="CO14" s="218">
        <f t="shared" si="15"/>
        <v>0</v>
      </c>
      <c r="CQ14" s="29"/>
      <c r="CR14" s="210">
        <f t="shared" si="16"/>
        <v>0</v>
      </c>
      <c r="CS14" s="210">
        <f t="shared" si="4"/>
        <v>0</v>
      </c>
      <c r="CT14" s="210">
        <f t="shared" si="4"/>
        <v>0</v>
      </c>
      <c r="CU14" s="210">
        <f t="shared" si="4"/>
        <v>0</v>
      </c>
      <c r="CW14" s="29"/>
      <c r="CX14" s="210">
        <f t="shared" si="17"/>
        <v>0</v>
      </c>
      <c r="CY14" s="210">
        <f t="shared" si="5"/>
        <v>0</v>
      </c>
      <c r="CZ14" s="210">
        <f t="shared" si="5"/>
        <v>0</v>
      </c>
      <c r="DA14" s="210">
        <f t="shared" si="5"/>
        <v>0</v>
      </c>
      <c r="DB14" s="27"/>
      <c r="DC14" s="29"/>
      <c r="DD14" s="29"/>
      <c r="DE14" s="29"/>
      <c r="DF14" s="29"/>
      <c r="DG14" s="29"/>
      <c r="DH14" s="27"/>
      <c r="DI14" s="29"/>
      <c r="DJ14" s="29"/>
      <c r="DK14" s="29"/>
      <c r="DL14" s="29"/>
      <c r="DM14" s="29"/>
      <c r="DO14" s="218">
        <f t="shared" si="18"/>
        <v>0</v>
      </c>
      <c r="DP14" s="218">
        <f t="shared" si="18"/>
        <v>0</v>
      </c>
      <c r="DQ14" s="218">
        <f t="shared" si="18"/>
        <v>0</v>
      </c>
      <c r="DR14" s="218">
        <f t="shared" si="18"/>
        <v>0</v>
      </c>
      <c r="DS14" s="218">
        <f t="shared" si="18"/>
        <v>0</v>
      </c>
      <c r="DU14" s="218">
        <f t="shared" si="19"/>
        <v>0</v>
      </c>
      <c r="DV14" s="218">
        <f t="shared" si="19"/>
        <v>0</v>
      </c>
      <c r="DW14" s="218">
        <f t="shared" si="19"/>
        <v>0</v>
      </c>
      <c r="DX14" s="218">
        <f t="shared" si="19"/>
        <v>0</v>
      </c>
      <c r="DY14" s="218">
        <f t="shared" si="19"/>
        <v>0</v>
      </c>
      <c r="EA14" s="29"/>
      <c r="EB14" s="210">
        <f t="shared" si="20"/>
        <v>0</v>
      </c>
      <c r="EC14" s="210">
        <f t="shared" si="6"/>
        <v>0</v>
      </c>
      <c r="ED14" s="210">
        <f t="shared" si="6"/>
        <v>0</v>
      </c>
      <c r="EE14" s="210">
        <f t="shared" si="6"/>
        <v>0</v>
      </c>
      <c r="EG14" s="29"/>
      <c r="EH14" s="210">
        <f t="shared" si="21"/>
        <v>0</v>
      </c>
      <c r="EI14" s="210">
        <f t="shared" si="7"/>
        <v>0</v>
      </c>
      <c r="EJ14" s="210">
        <f t="shared" si="7"/>
        <v>0</v>
      </c>
      <c r="EK14" s="210">
        <f t="shared" si="7"/>
        <v>0</v>
      </c>
      <c r="EL14" s="27"/>
      <c r="EM14" s="29"/>
      <c r="EN14" s="29"/>
      <c r="EO14" s="29"/>
      <c r="EP14" s="29"/>
      <c r="EQ14" s="29"/>
      <c r="ER14" s="27"/>
      <c r="ES14" s="29"/>
      <c r="ET14" s="29"/>
      <c r="EU14" s="29"/>
      <c r="EV14" s="29"/>
      <c r="EW14" s="29"/>
    </row>
    <row r="15" spans="2:153" ht="14.65" thickBot="1">
      <c r="B15" s="359"/>
      <c r="C15" s="362"/>
      <c r="D15" s="365"/>
      <c r="E15" s="368"/>
      <c r="F15" s="8" t="s">
        <v>61</v>
      </c>
      <c r="G15" s="219" t="str">
        <f>'2.2 Rebased Targets_Monetised'!G15</f>
        <v/>
      </c>
      <c r="H15" s="220" t="str">
        <f>'2.2 Rebased Targets_Monetised'!H15</f>
        <v/>
      </c>
      <c r="I15" s="220" t="str">
        <f>'2.2 Rebased Targets_Monetised'!I15</f>
        <v/>
      </c>
      <c r="J15" s="220" t="str">
        <f>'2.2 Rebased Targets_Monetised'!J15</f>
        <v/>
      </c>
      <c r="K15" s="221" t="str">
        <f>'2.2 Rebased Targets_Monetised'!K15</f>
        <v/>
      </c>
      <c r="L15" s="204"/>
      <c r="M15" s="219" t="str">
        <f>'2.2 Rebased Targets_Monetised'!M15</f>
        <v/>
      </c>
      <c r="N15" s="220" t="str">
        <f>'2.2 Rebased Targets_Monetised'!N15</f>
        <v/>
      </c>
      <c r="O15" s="220" t="str">
        <f>'2.2 Rebased Targets_Monetised'!O15</f>
        <v/>
      </c>
      <c r="P15" s="220" t="str">
        <f>'2.2 Rebased Targets_Monetised'!P15</f>
        <v/>
      </c>
      <c r="Q15" s="221" t="str">
        <f>'2.2 Rebased Targets_Monetised'!Q15</f>
        <v/>
      </c>
      <c r="R15" s="204"/>
      <c r="S15" s="219" t="str">
        <f>'2.2 Rebased Targets_Monetised'!S15</f>
        <v/>
      </c>
      <c r="T15" s="220" t="str">
        <f>'2.2 Rebased Targets_Monetised'!T15</f>
        <v/>
      </c>
      <c r="U15" s="220" t="str">
        <f>'2.2 Rebased Targets_Monetised'!U15</f>
        <v/>
      </c>
      <c r="V15" s="220" t="str">
        <f>'2.2 Rebased Targets_Monetised'!V15</f>
        <v/>
      </c>
      <c r="W15" s="221" t="str">
        <f>'2.2 Rebased Targets_Monetised'!W15</f>
        <v/>
      </c>
      <c r="X15" s="205"/>
      <c r="Y15" s="222" t="str">
        <f t="shared" si="8"/>
        <v>-</v>
      </c>
      <c r="Z15" s="223" t="str">
        <f t="shared" si="0"/>
        <v>-</v>
      </c>
      <c r="AA15" s="223" t="str">
        <f t="shared" si="0"/>
        <v>-</v>
      </c>
      <c r="AB15" s="223" t="str">
        <f t="shared" si="0"/>
        <v>-</v>
      </c>
      <c r="AC15" s="224" t="str">
        <f t="shared" si="0"/>
        <v>-</v>
      </c>
      <c r="AD15" s="27"/>
      <c r="AE15" s="29"/>
      <c r="AF15" s="29"/>
      <c r="AG15" s="29"/>
      <c r="AH15" s="29"/>
      <c r="AI15" s="29"/>
      <c r="AJ15" s="27"/>
      <c r="AK15" s="209" t="str">
        <f t="shared" si="9"/>
        <v>-</v>
      </c>
      <c r="AL15" s="209" t="str">
        <f t="shared" si="1"/>
        <v>-</v>
      </c>
      <c r="AM15" s="209" t="str">
        <f t="shared" si="1"/>
        <v>-</v>
      </c>
      <c r="AN15" s="209" t="str">
        <f t="shared" si="1"/>
        <v>-</v>
      </c>
      <c r="AO15" s="209" t="str">
        <f t="shared" si="1"/>
        <v>-</v>
      </c>
      <c r="AP15" s="27"/>
      <c r="AQ15" s="217" t="s">
        <v>107</v>
      </c>
      <c r="AR15" s="217" t="s">
        <v>107</v>
      </c>
      <c r="AS15" s="217" t="s">
        <v>107</v>
      </c>
      <c r="AU15" s="218">
        <f t="shared" si="10"/>
        <v>0</v>
      </c>
      <c r="AV15" s="218">
        <f t="shared" si="10"/>
        <v>0</v>
      </c>
      <c r="AW15" s="218">
        <f t="shared" si="10"/>
        <v>0</v>
      </c>
      <c r="AX15" s="218">
        <f t="shared" si="10"/>
        <v>0</v>
      </c>
      <c r="AY15" s="218">
        <f t="shared" si="10"/>
        <v>0</v>
      </c>
      <c r="AZ15" s="27"/>
      <c r="BA15" s="218">
        <f t="shared" si="11"/>
        <v>0</v>
      </c>
      <c r="BB15" s="218">
        <f t="shared" si="11"/>
        <v>0</v>
      </c>
      <c r="BC15" s="218">
        <f t="shared" si="11"/>
        <v>0</v>
      </c>
      <c r="BD15" s="218">
        <f t="shared" si="11"/>
        <v>0</v>
      </c>
      <c r="BE15" s="218">
        <f t="shared" si="11"/>
        <v>0</v>
      </c>
      <c r="BG15" s="29"/>
      <c r="BH15" s="210">
        <f t="shared" si="12"/>
        <v>0</v>
      </c>
      <c r="BI15" s="210">
        <f t="shared" si="2"/>
        <v>0</v>
      </c>
      <c r="BJ15" s="210">
        <f t="shared" si="2"/>
        <v>0</v>
      </c>
      <c r="BK15" s="210">
        <f t="shared" si="2"/>
        <v>0</v>
      </c>
      <c r="BM15" s="29"/>
      <c r="BN15" s="210">
        <f t="shared" si="13"/>
        <v>0</v>
      </c>
      <c r="BO15" s="210">
        <f t="shared" si="13"/>
        <v>0</v>
      </c>
      <c r="BP15" s="210">
        <f t="shared" si="13"/>
        <v>0</v>
      </c>
      <c r="BQ15" s="210">
        <f t="shared" si="13"/>
        <v>0</v>
      </c>
      <c r="BR15" s="27"/>
      <c r="BS15" s="29"/>
      <c r="BT15" s="29"/>
      <c r="BU15" s="29"/>
      <c r="BV15" s="29"/>
      <c r="BW15" s="29"/>
      <c r="BX15" s="27"/>
      <c r="BY15" s="29"/>
      <c r="BZ15" s="29"/>
      <c r="CA15" s="29"/>
      <c r="CB15" s="29"/>
      <c r="CC15" s="29"/>
      <c r="CE15" s="218">
        <f t="shared" si="14"/>
        <v>0</v>
      </c>
      <c r="CF15" s="218">
        <f t="shared" si="14"/>
        <v>0</v>
      </c>
      <c r="CG15" s="218">
        <f t="shared" si="14"/>
        <v>0</v>
      </c>
      <c r="CH15" s="218">
        <f t="shared" si="14"/>
        <v>0</v>
      </c>
      <c r="CI15" s="218">
        <f t="shared" si="14"/>
        <v>0</v>
      </c>
      <c r="CK15" s="218">
        <f t="shared" si="15"/>
        <v>0</v>
      </c>
      <c r="CL15" s="218">
        <f t="shared" si="15"/>
        <v>0</v>
      </c>
      <c r="CM15" s="218">
        <f t="shared" si="15"/>
        <v>0</v>
      </c>
      <c r="CN15" s="218">
        <f t="shared" si="15"/>
        <v>0</v>
      </c>
      <c r="CO15" s="218">
        <f t="shared" si="15"/>
        <v>0</v>
      </c>
      <c r="CQ15" s="29"/>
      <c r="CR15" s="210">
        <f t="shared" si="16"/>
        <v>0</v>
      </c>
      <c r="CS15" s="210">
        <f t="shared" si="4"/>
        <v>0</v>
      </c>
      <c r="CT15" s="210">
        <f t="shared" si="4"/>
        <v>0</v>
      </c>
      <c r="CU15" s="210">
        <f t="shared" si="4"/>
        <v>0</v>
      </c>
      <c r="CW15" s="29"/>
      <c r="CX15" s="210">
        <f t="shared" si="17"/>
        <v>0</v>
      </c>
      <c r="CY15" s="210">
        <f t="shared" si="5"/>
        <v>0</v>
      </c>
      <c r="CZ15" s="210">
        <f t="shared" si="5"/>
        <v>0</v>
      </c>
      <c r="DA15" s="210">
        <f t="shared" si="5"/>
        <v>0</v>
      </c>
      <c r="DB15" s="27"/>
      <c r="DC15" s="29"/>
      <c r="DD15" s="29"/>
      <c r="DE15" s="29"/>
      <c r="DF15" s="29"/>
      <c r="DG15" s="29"/>
      <c r="DH15" s="27"/>
      <c r="DI15" s="29"/>
      <c r="DJ15" s="29"/>
      <c r="DK15" s="29"/>
      <c r="DL15" s="29"/>
      <c r="DM15" s="29"/>
      <c r="DO15" s="218">
        <f t="shared" si="18"/>
        <v>0</v>
      </c>
      <c r="DP15" s="218">
        <f t="shared" si="18"/>
        <v>0</v>
      </c>
      <c r="DQ15" s="218">
        <f t="shared" si="18"/>
        <v>0</v>
      </c>
      <c r="DR15" s="218">
        <f t="shared" si="18"/>
        <v>0</v>
      </c>
      <c r="DS15" s="218">
        <f t="shared" si="18"/>
        <v>0</v>
      </c>
      <c r="DU15" s="218">
        <f t="shared" si="19"/>
        <v>0</v>
      </c>
      <c r="DV15" s="218">
        <f t="shared" si="19"/>
        <v>0</v>
      </c>
      <c r="DW15" s="218">
        <f t="shared" si="19"/>
        <v>0</v>
      </c>
      <c r="DX15" s="218">
        <f t="shared" si="19"/>
        <v>0</v>
      </c>
      <c r="DY15" s="218">
        <f t="shared" si="19"/>
        <v>0</v>
      </c>
      <c r="EA15" s="29"/>
      <c r="EB15" s="210">
        <f t="shared" si="20"/>
        <v>0</v>
      </c>
      <c r="EC15" s="210">
        <f t="shared" si="6"/>
        <v>0</v>
      </c>
      <c r="ED15" s="210">
        <f t="shared" si="6"/>
        <v>0</v>
      </c>
      <c r="EE15" s="210">
        <f t="shared" si="6"/>
        <v>0</v>
      </c>
      <c r="EG15" s="29"/>
      <c r="EH15" s="210">
        <f t="shared" si="21"/>
        <v>0</v>
      </c>
      <c r="EI15" s="210">
        <f t="shared" si="7"/>
        <v>0</v>
      </c>
      <c r="EJ15" s="210">
        <f t="shared" si="7"/>
        <v>0</v>
      </c>
      <c r="EK15" s="210">
        <f t="shared" si="7"/>
        <v>0</v>
      </c>
      <c r="EL15" s="27"/>
      <c r="EM15" s="29"/>
      <c r="EN15" s="29"/>
      <c r="EO15" s="29"/>
      <c r="EP15" s="29"/>
      <c r="EQ15" s="29"/>
      <c r="ER15" s="27"/>
      <c r="ES15" s="29"/>
      <c r="ET15" s="29"/>
      <c r="EU15" s="29"/>
      <c r="EV15" s="29"/>
      <c r="EW15" s="29"/>
    </row>
    <row r="16" spans="2:153" ht="14.65" thickBot="1">
      <c r="B16" s="357">
        <v>2</v>
      </c>
      <c r="C16" s="360" t="s">
        <v>13</v>
      </c>
      <c r="D16" s="363" t="s">
        <v>11</v>
      </c>
      <c r="E16" s="366" t="s">
        <v>12</v>
      </c>
      <c r="F16" s="9" t="str">
        <f t="shared" ref="F16:F79" si="22">F12</f>
        <v>Low - C4</v>
      </c>
      <c r="G16" s="201" t="str">
        <f>'2.2 Rebased Targets_Monetised'!G16</f>
        <v/>
      </c>
      <c r="H16" s="202" t="str">
        <f>'2.2 Rebased Targets_Monetised'!H16</f>
        <v/>
      </c>
      <c r="I16" s="202" t="str">
        <f>'2.2 Rebased Targets_Monetised'!I16</f>
        <v/>
      </c>
      <c r="J16" s="202" t="str">
        <f>'2.2 Rebased Targets_Monetised'!J16</f>
        <v/>
      </c>
      <c r="K16" s="203" t="str">
        <f>'2.2 Rebased Targets_Monetised'!K16</f>
        <v/>
      </c>
      <c r="L16" s="204"/>
      <c r="M16" s="201" t="str">
        <f>'2.2 Rebased Targets_Monetised'!M16</f>
        <v/>
      </c>
      <c r="N16" s="202" t="str">
        <f>'2.2 Rebased Targets_Monetised'!N16</f>
        <v/>
      </c>
      <c r="O16" s="202" t="str">
        <f>'2.2 Rebased Targets_Monetised'!O16</f>
        <v/>
      </c>
      <c r="P16" s="202" t="str">
        <f>'2.2 Rebased Targets_Monetised'!P16</f>
        <v/>
      </c>
      <c r="Q16" s="203" t="str">
        <f>'2.2 Rebased Targets_Monetised'!Q16</f>
        <v/>
      </c>
      <c r="R16" s="204"/>
      <c r="S16" s="201" t="str">
        <f>'2.2 Rebased Targets_Monetised'!S16</f>
        <v/>
      </c>
      <c r="T16" s="202" t="str">
        <f>'2.2 Rebased Targets_Monetised'!T16</f>
        <v/>
      </c>
      <c r="U16" s="202" t="str">
        <f>'2.2 Rebased Targets_Monetised'!U16</f>
        <v/>
      </c>
      <c r="V16" s="202" t="str">
        <f>'2.2 Rebased Targets_Monetised'!V16</f>
        <v/>
      </c>
      <c r="W16" s="203" t="str">
        <f>'2.2 Rebased Targets_Monetised'!W16</f>
        <v/>
      </c>
      <c r="X16" s="205"/>
      <c r="Y16" s="206" t="str">
        <f t="shared" si="8"/>
        <v>-</v>
      </c>
      <c r="Z16" s="207" t="str">
        <f t="shared" si="0"/>
        <v>-</v>
      </c>
      <c r="AA16" s="207" t="str">
        <f t="shared" si="0"/>
        <v>-</v>
      </c>
      <c r="AB16" s="207" t="str">
        <f t="shared" si="0"/>
        <v>-</v>
      </c>
      <c r="AC16" s="208" t="str">
        <f t="shared" si="0"/>
        <v>-</v>
      </c>
      <c r="AD16" s="27"/>
      <c r="AE16" s="29"/>
      <c r="AF16" s="29"/>
      <c r="AG16" s="29"/>
      <c r="AH16" s="29"/>
      <c r="AI16" s="29"/>
      <c r="AJ16" s="27"/>
      <c r="AK16" s="209" t="str">
        <f t="shared" si="9"/>
        <v>-</v>
      </c>
      <c r="AL16" s="209" t="str">
        <f t="shared" si="1"/>
        <v>-</v>
      </c>
      <c r="AM16" s="209" t="str">
        <f t="shared" si="1"/>
        <v>-</v>
      </c>
      <c r="AN16" s="209" t="str">
        <f t="shared" si="1"/>
        <v>-</v>
      </c>
      <c r="AO16" s="209" t="str">
        <f t="shared" si="1"/>
        <v>-</v>
      </c>
      <c r="AP16" s="27"/>
      <c r="AQ16" s="210">
        <f>SUM(Y16:AC19)</f>
        <v>0</v>
      </c>
      <c r="AR16" s="210">
        <f>SUM(AE16:AI19)</f>
        <v>0</v>
      </c>
      <c r="AS16" s="210">
        <f>IFERROR(AQ16-AR16, "-")</f>
        <v>0</v>
      </c>
      <c r="AU16" s="25"/>
      <c r="AV16" s="25"/>
      <c r="AW16" s="25"/>
      <c r="AX16" s="25"/>
      <c r="AY16" s="25"/>
      <c r="AZ16" s="27"/>
      <c r="BA16" s="25"/>
      <c r="BB16" s="25"/>
      <c r="BC16" s="25"/>
      <c r="BD16" s="25"/>
      <c r="BE16" s="25"/>
      <c r="BG16" s="29"/>
      <c r="BH16" s="210">
        <f>BG16</f>
        <v>0</v>
      </c>
      <c r="BI16" s="210">
        <f t="shared" si="2"/>
        <v>0</v>
      </c>
      <c r="BJ16" s="210">
        <f t="shared" si="2"/>
        <v>0</v>
      </c>
      <c r="BK16" s="210">
        <f t="shared" si="2"/>
        <v>0</v>
      </c>
      <c r="BM16" s="29"/>
      <c r="BN16" s="210">
        <f>BM16</f>
        <v>0</v>
      </c>
      <c r="BO16" s="210">
        <f t="shared" si="13"/>
        <v>0</v>
      </c>
      <c r="BP16" s="210">
        <f t="shared" si="13"/>
        <v>0</v>
      </c>
      <c r="BQ16" s="210">
        <f t="shared" si="13"/>
        <v>0</v>
      </c>
      <c r="BR16" s="27"/>
      <c r="BS16" s="29"/>
      <c r="BT16" s="29"/>
      <c r="BU16" s="29"/>
      <c r="BV16" s="29"/>
      <c r="BW16" s="29"/>
      <c r="BX16" s="27"/>
      <c r="BY16" s="29"/>
      <c r="BZ16" s="29"/>
      <c r="CA16" s="29"/>
      <c r="CB16" s="29"/>
      <c r="CC16" s="29"/>
      <c r="CE16" s="25"/>
      <c r="CF16" s="25"/>
      <c r="CG16" s="25"/>
      <c r="CH16" s="25"/>
      <c r="CI16" s="25"/>
      <c r="CK16" s="25"/>
      <c r="CL16" s="25"/>
      <c r="CM16" s="25"/>
      <c r="CN16" s="25"/>
      <c r="CO16" s="25"/>
      <c r="CQ16" s="29"/>
      <c r="CR16" s="210">
        <f>CQ16</f>
        <v>0</v>
      </c>
      <c r="CS16" s="210">
        <f t="shared" si="4"/>
        <v>0</v>
      </c>
      <c r="CT16" s="210">
        <f t="shared" si="4"/>
        <v>0</v>
      </c>
      <c r="CU16" s="210">
        <f t="shared" si="4"/>
        <v>0</v>
      </c>
      <c r="CW16" s="29"/>
      <c r="CX16" s="210">
        <f>CW16</f>
        <v>0</v>
      </c>
      <c r="CY16" s="210">
        <f t="shared" si="5"/>
        <v>0</v>
      </c>
      <c r="CZ16" s="210">
        <f t="shared" si="5"/>
        <v>0</v>
      </c>
      <c r="DA16" s="210">
        <f t="shared" si="5"/>
        <v>0</v>
      </c>
      <c r="DB16" s="27"/>
      <c r="DC16" s="29"/>
      <c r="DD16" s="29"/>
      <c r="DE16" s="29"/>
      <c r="DF16" s="29"/>
      <c r="DG16" s="29"/>
      <c r="DH16" s="27"/>
      <c r="DI16" s="29"/>
      <c r="DJ16" s="29"/>
      <c r="DK16" s="29"/>
      <c r="DL16" s="29"/>
      <c r="DM16" s="29"/>
      <c r="DO16" s="25"/>
      <c r="DP16" s="25"/>
      <c r="DQ16" s="25"/>
      <c r="DR16" s="25"/>
      <c r="DS16" s="25"/>
      <c r="DU16" s="25"/>
      <c r="DV16" s="25"/>
      <c r="DW16" s="25"/>
      <c r="DX16" s="25"/>
      <c r="DY16" s="25"/>
      <c r="EA16" s="29"/>
      <c r="EB16" s="210">
        <f>EA16</f>
        <v>0</v>
      </c>
      <c r="EC16" s="210">
        <f t="shared" si="6"/>
        <v>0</v>
      </c>
      <c r="ED16" s="210">
        <f t="shared" si="6"/>
        <v>0</v>
      </c>
      <c r="EE16" s="210">
        <f t="shared" si="6"/>
        <v>0</v>
      </c>
      <c r="EG16" s="29"/>
      <c r="EH16" s="210">
        <f>EG16</f>
        <v>0</v>
      </c>
      <c r="EI16" s="210">
        <f t="shared" si="7"/>
        <v>0</v>
      </c>
      <c r="EJ16" s="210">
        <f t="shared" si="7"/>
        <v>0</v>
      </c>
      <c r="EK16" s="210">
        <f t="shared" si="7"/>
        <v>0</v>
      </c>
      <c r="EL16" s="27"/>
      <c r="EM16" s="29"/>
      <c r="EN16" s="29"/>
      <c r="EO16" s="29"/>
      <c r="EP16" s="29"/>
      <c r="EQ16" s="29"/>
      <c r="ER16" s="27"/>
      <c r="ES16" s="29"/>
      <c r="ET16" s="29"/>
      <c r="EU16" s="29"/>
      <c r="EV16" s="29"/>
      <c r="EW16" s="29"/>
    </row>
    <row r="17" spans="2:153" ht="14.65" thickBot="1">
      <c r="B17" s="358"/>
      <c r="C17" s="361"/>
      <c r="D17" s="364"/>
      <c r="E17" s="367"/>
      <c r="F17" s="8" t="str">
        <f t="shared" si="22"/>
        <v>Medium - C3</v>
      </c>
      <c r="G17" s="211" t="str">
        <f>'2.2 Rebased Targets_Monetised'!G17</f>
        <v/>
      </c>
      <c r="H17" s="212" t="str">
        <f>'2.2 Rebased Targets_Monetised'!H17</f>
        <v/>
      </c>
      <c r="I17" s="212" t="str">
        <f>'2.2 Rebased Targets_Monetised'!I17</f>
        <v/>
      </c>
      <c r="J17" s="212" t="str">
        <f>'2.2 Rebased Targets_Monetised'!J17</f>
        <v/>
      </c>
      <c r="K17" s="213" t="str">
        <f>'2.2 Rebased Targets_Monetised'!K17</f>
        <v/>
      </c>
      <c r="L17" s="204"/>
      <c r="M17" s="211" t="str">
        <f>'2.2 Rebased Targets_Monetised'!M17</f>
        <v/>
      </c>
      <c r="N17" s="212" t="str">
        <f>'2.2 Rebased Targets_Monetised'!N17</f>
        <v/>
      </c>
      <c r="O17" s="212" t="str">
        <f>'2.2 Rebased Targets_Monetised'!O17</f>
        <v/>
      </c>
      <c r="P17" s="212" t="str">
        <f>'2.2 Rebased Targets_Monetised'!P17</f>
        <v/>
      </c>
      <c r="Q17" s="213" t="str">
        <f>'2.2 Rebased Targets_Monetised'!Q17</f>
        <v/>
      </c>
      <c r="R17" s="204"/>
      <c r="S17" s="211" t="str">
        <f>'2.2 Rebased Targets_Monetised'!S17</f>
        <v/>
      </c>
      <c r="T17" s="212" t="str">
        <f>'2.2 Rebased Targets_Monetised'!T17</f>
        <v/>
      </c>
      <c r="U17" s="212" t="str">
        <f>'2.2 Rebased Targets_Monetised'!U17</f>
        <v/>
      </c>
      <c r="V17" s="212" t="str">
        <f>'2.2 Rebased Targets_Monetised'!V17</f>
        <v/>
      </c>
      <c r="W17" s="213" t="str">
        <f>'2.2 Rebased Targets_Monetised'!W17</f>
        <v/>
      </c>
      <c r="X17" s="205"/>
      <c r="Y17" s="214" t="str">
        <f t="shared" si="8"/>
        <v>-</v>
      </c>
      <c r="Z17" s="215" t="str">
        <f t="shared" si="0"/>
        <v>-</v>
      </c>
      <c r="AA17" s="215" t="str">
        <f t="shared" si="0"/>
        <v>-</v>
      </c>
      <c r="AB17" s="215" t="str">
        <f t="shared" si="0"/>
        <v>-</v>
      </c>
      <c r="AC17" s="216" t="str">
        <f t="shared" si="0"/>
        <v>-</v>
      </c>
      <c r="AD17" s="27"/>
      <c r="AE17" s="29"/>
      <c r="AF17" s="29"/>
      <c r="AG17" s="29"/>
      <c r="AH17" s="29"/>
      <c r="AI17" s="29"/>
      <c r="AJ17" s="27"/>
      <c r="AK17" s="209" t="str">
        <f t="shared" si="9"/>
        <v>-</v>
      </c>
      <c r="AL17" s="209" t="str">
        <f t="shared" si="1"/>
        <v>-</v>
      </c>
      <c r="AM17" s="209" t="str">
        <f t="shared" si="1"/>
        <v>-</v>
      </c>
      <c r="AN17" s="209" t="str">
        <f t="shared" si="1"/>
        <v>-</v>
      </c>
      <c r="AO17" s="209" t="str">
        <f t="shared" si="1"/>
        <v>-</v>
      </c>
      <c r="AP17" s="27"/>
      <c r="AQ17" s="217" t="s">
        <v>107</v>
      </c>
      <c r="AR17" s="217" t="s">
        <v>107</v>
      </c>
      <c r="AS17" s="217" t="s">
        <v>107</v>
      </c>
      <c r="AU17" s="218">
        <f t="shared" ref="AU17:AY19" si="23">AU16</f>
        <v>0</v>
      </c>
      <c r="AV17" s="218">
        <f t="shared" si="23"/>
        <v>0</v>
      </c>
      <c r="AW17" s="218">
        <f t="shared" si="23"/>
        <v>0</v>
      </c>
      <c r="AX17" s="218">
        <f t="shared" si="23"/>
        <v>0</v>
      </c>
      <c r="AY17" s="218">
        <f t="shared" si="23"/>
        <v>0</v>
      </c>
      <c r="AZ17" s="27"/>
      <c r="BA17" s="218">
        <f t="shared" ref="BA17:BE19" si="24">BA16</f>
        <v>0</v>
      </c>
      <c r="BB17" s="218">
        <f t="shared" si="24"/>
        <v>0</v>
      </c>
      <c r="BC17" s="218">
        <f t="shared" si="24"/>
        <v>0</v>
      </c>
      <c r="BD17" s="218">
        <f t="shared" si="24"/>
        <v>0</v>
      </c>
      <c r="BE17" s="218">
        <f t="shared" si="24"/>
        <v>0</v>
      </c>
      <c r="BG17" s="29"/>
      <c r="BH17" s="210">
        <f t="shared" ref="BH17:BH19" si="25">BG17</f>
        <v>0</v>
      </c>
      <c r="BI17" s="210">
        <f t="shared" si="2"/>
        <v>0</v>
      </c>
      <c r="BJ17" s="210">
        <f t="shared" si="2"/>
        <v>0</v>
      </c>
      <c r="BK17" s="210">
        <f t="shared" si="2"/>
        <v>0</v>
      </c>
      <c r="BM17" s="29"/>
      <c r="BN17" s="210">
        <f t="shared" ref="BN17:BQ20" si="26">BM17</f>
        <v>0</v>
      </c>
      <c r="BO17" s="210">
        <f t="shared" si="26"/>
        <v>0</v>
      </c>
      <c r="BP17" s="210">
        <f t="shared" si="26"/>
        <v>0</v>
      </c>
      <c r="BQ17" s="210">
        <f t="shared" si="26"/>
        <v>0</v>
      </c>
      <c r="BR17" s="27"/>
      <c r="BS17" s="29"/>
      <c r="BT17" s="29"/>
      <c r="BU17" s="29"/>
      <c r="BV17" s="29"/>
      <c r="BW17" s="29"/>
      <c r="BX17" s="27"/>
      <c r="BY17" s="29"/>
      <c r="BZ17" s="29"/>
      <c r="CA17" s="29"/>
      <c r="CB17" s="29"/>
      <c r="CC17" s="29"/>
      <c r="CE17" s="218">
        <f t="shared" ref="CE17:CI19" si="27">CE16</f>
        <v>0</v>
      </c>
      <c r="CF17" s="218">
        <f t="shared" si="27"/>
        <v>0</v>
      </c>
      <c r="CG17" s="218">
        <f t="shared" si="27"/>
        <v>0</v>
      </c>
      <c r="CH17" s="218">
        <f t="shared" si="27"/>
        <v>0</v>
      </c>
      <c r="CI17" s="218">
        <f t="shared" si="27"/>
        <v>0</v>
      </c>
      <c r="CK17" s="218">
        <f t="shared" ref="CK17:CO19" si="28">CK16</f>
        <v>0</v>
      </c>
      <c r="CL17" s="218">
        <f t="shared" si="28"/>
        <v>0</v>
      </c>
      <c r="CM17" s="218">
        <f t="shared" si="28"/>
        <v>0</v>
      </c>
      <c r="CN17" s="218">
        <f t="shared" si="28"/>
        <v>0</v>
      </c>
      <c r="CO17" s="218">
        <f t="shared" si="28"/>
        <v>0</v>
      </c>
      <c r="CQ17" s="29"/>
      <c r="CR17" s="210">
        <f t="shared" ref="CR17:CR19" si="29">CQ17</f>
        <v>0</v>
      </c>
      <c r="CS17" s="210">
        <f t="shared" si="4"/>
        <v>0</v>
      </c>
      <c r="CT17" s="210">
        <f t="shared" si="4"/>
        <v>0</v>
      </c>
      <c r="CU17" s="210">
        <f t="shared" si="4"/>
        <v>0</v>
      </c>
      <c r="CW17" s="29"/>
      <c r="CX17" s="210">
        <f t="shared" ref="CX17:CX19" si="30">CW17</f>
        <v>0</v>
      </c>
      <c r="CY17" s="210">
        <f t="shared" si="5"/>
        <v>0</v>
      </c>
      <c r="CZ17" s="210">
        <f t="shared" si="5"/>
        <v>0</v>
      </c>
      <c r="DA17" s="210">
        <f t="shared" si="5"/>
        <v>0</v>
      </c>
      <c r="DB17" s="27"/>
      <c r="DC17" s="29"/>
      <c r="DD17" s="29"/>
      <c r="DE17" s="29"/>
      <c r="DF17" s="29"/>
      <c r="DG17" s="29"/>
      <c r="DH17" s="27"/>
      <c r="DI17" s="29"/>
      <c r="DJ17" s="29"/>
      <c r="DK17" s="29"/>
      <c r="DL17" s="29"/>
      <c r="DM17" s="29"/>
      <c r="DO17" s="218">
        <f t="shared" ref="DO17:DS19" si="31">DO16</f>
        <v>0</v>
      </c>
      <c r="DP17" s="218">
        <f t="shared" si="31"/>
        <v>0</v>
      </c>
      <c r="DQ17" s="218">
        <f t="shared" si="31"/>
        <v>0</v>
      </c>
      <c r="DR17" s="218">
        <f t="shared" si="31"/>
        <v>0</v>
      </c>
      <c r="DS17" s="218">
        <f t="shared" si="31"/>
        <v>0</v>
      </c>
      <c r="DU17" s="218">
        <f t="shared" ref="DU17:DY19" si="32">DU16</f>
        <v>0</v>
      </c>
      <c r="DV17" s="218">
        <f t="shared" si="32"/>
        <v>0</v>
      </c>
      <c r="DW17" s="218">
        <f t="shared" si="32"/>
        <v>0</v>
      </c>
      <c r="DX17" s="218">
        <f t="shared" si="32"/>
        <v>0</v>
      </c>
      <c r="DY17" s="218">
        <f t="shared" si="32"/>
        <v>0</v>
      </c>
      <c r="EA17" s="29"/>
      <c r="EB17" s="210">
        <f t="shared" ref="EB17:EB19" si="33">EA17</f>
        <v>0</v>
      </c>
      <c r="EC17" s="210">
        <f t="shared" si="6"/>
        <v>0</v>
      </c>
      <c r="ED17" s="210">
        <f t="shared" si="6"/>
        <v>0</v>
      </c>
      <c r="EE17" s="210">
        <f t="shared" si="6"/>
        <v>0</v>
      </c>
      <c r="EG17" s="29"/>
      <c r="EH17" s="210">
        <f t="shared" ref="EH17:EH19" si="34">EG17</f>
        <v>0</v>
      </c>
      <c r="EI17" s="210">
        <f t="shared" si="7"/>
        <v>0</v>
      </c>
      <c r="EJ17" s="210">
        <f t="shared" si="7"/>
        <v>0</v>
      </c>
      <c r="EK17" s="210">
        <f t="shared" si="7"/>
        <v>0</v>
      </c>
      <c r="EL17" s="27"/>
      <c r="EM17" s="29"/>
      <c r="EN17" s="29"/>
      <c r="EO17" s="29"/>
      <c r="EP17" s="29"/>
      <c r="EQ17" s="29"/>
      <c r="ER17" s="27"/>
      <c r="ES17" s="29"/>
      <c r="ET17" s="29"/>
      <c r="EU17" s="29"/>
      <c r="EV17" s="29"/>
      <c r="EW17" s="29"/>
    </row>
    <row r="18" spans="2:153" ht="14.65" thickBot="1">
      <c r="B18" s="358"/>
      <c r="C18" s="361"/>
      <c r="D18" s="364"/>
      <c r="E18" s="367"/>
      <c r="F18" s="8" t="str">
        <f t="shared" si="22"/>
        <v>High - C2</v>
      </c>
      <c r="G18" s="211" t="str">
        <f>'2.2 Rebased Targets_Monetised'!G18</f>
        <v/>
      </c>
      <c r="H18" s="212" t="str">
        <f>'2.2 Rebased Targets_Monetised'!H18</f>
        <v/>
      </c>
      <c r="I18" s="212" t="str">
        <f>'2.2 Rebased Targets_Monetised'!I18</f>
        <v/>
      </c>
      <c r="J18" s="212" t="str">
        <f>'2.2 Rebased Targets_Monetised'!J18</f>
        <v/>
      </c>
      <c r="K18" s="213" t="str">
        <f>'2.2 Rebased Targets_Monetised'!K18</f>
        <v/>
      </c>
      <c r="L18" s="204"/>
      <c r="M18" s="211" t="str">
        <f>'2.2 Rebased Targets_Monetised'!M18</f>
        <v/>
      </c>
      <c r="N18" s="212" t="str">
        <f>'2.2 Rebased Targets_Monetised'!N18</f>
        <v/>
      </c>
      <c r="O18" s="212" t="str">
        <f>'2.2 Rebased Targets_Monetised'!O18</f>
        <v/>
      </c>
      <c r="P18" s="212" t="str">
        <f>'2.2 Rebased Targets_Monetised'!P18</f>
        <v/>
      </c>
      <c r="Q18" s="213" t="str">
        <f>'2.2 Rebased Targets_Monetised'!Q18</f>
        <v/>
      </c>
      <c r="R18" s="204"/>
      <c r="S18" s="211" t="str">
        <f>'2.2 Rebased Targets_Monetised'!S18</f>
        <v/>
      </c>
      <c r="T18" s="212" t="str">
        <f>'2.2 Rebased Targets_Monetised'!T18</f>
        <v/>
      </c>
      <c r="U18" s="212" t="str">
        <f>'2.2 Rebased Targets_Monetised'!U18</f>
        <v/>
      </c>
      <c r="V18" s="212" t="str">
        <f>'2.2 Rebased Targets_Monetised'!V18</f>
        <v/>
      </c>
      <c r="W18" s="213" t="str">
        <f>'2.2 Rebased Targets_Monetised'!W18</f>
        <v/>
      </c>
      <c r="X18" s="205"/>
      <c r="Y18" s="214" t="str">
        <f t="shared" si="8"/>
        <v>-</v>
      </c>
      <c r="Z18" s="215" t="str">
        <f t="shared" si="0"/>
        <v>-</v>
      </c>
      <c r="AA18" s="215" t="str">
        <f t="shared" si="0"/>
        <v>-</v>
      </c>
      <c r="AB18" s="215" t="str">
        <f t="shared" si="0"/>
        <v>-</v>
      </c>
      <c r="AC18" s="216" t="str">
        <f t="shared" si="0"/>
        <v>-</v>
      </c>
      <c r="AD18" s="27"/>
      <c r="AE18" s="29"/>
      <c r="AF18" s="29"/>
      <c r="AG18" s="29"/>
      <c r="AH18" s="29"/>
      <c r="AI18" s="29"/>
      <c r="AJ18" s="27"/>
      <c r="AK18" s="209" t="str">
        <f t="shared" si="9"/>
        <v>-</v>
      </c>
      <c r="AL18" s="209" t="str">
        <f t="shared" si="1"/>
        <v>-</v>
      </c>
      <c r="AM18" s="209" t="str">
        <f t="shared" si="1"/>
        <v>-</v>
      </c>
      <c r="AN18" s="209" t="str">
        <f t="shared" si="1"/>
        <v>-</v>
      </c>
      <c r="AO18" s="209" t="str">
        <f t="shared" si="1"/>
        <v>-</v>
      </c>
      <c r="AP18" s="27"/>
      <c r="AQ18" s="217" t="s">
        <v>107</v>
      </c>
      <c r="AR18" s="217" t="s">
        <v>107</v>
      </c>
      <c r="AS18" s="217" t="s">
        <v>107</v>
      </c>
      <c r="AU18" s="218">
        <f t="shared" si="23"/>
        <v>0</v>
      </c>
      <c r="AV18" s="218">
        <f t="shared" si="23"/>
        <v>0</v>
      </c>
      <c r="AW18" s="218">
        <f t="shared" si="23"/>
        <v>0</v>
      </c>
      <c r="AX18" s="218">
        <f t="shared" si="23"/>
        <v>0</v>
      </c>
      <c r="AY18" s="218">
        <f t="shared" si="23"/>
        <v>0</v>
      </c>
      <c r="AZ18" s="27"/>
      <c r="BA18" s="218">
        <f t="shared" si="24"/>
        <v>0</v>
      </c>
      <c r="BB18" s="218">
        <f t="shared" si="24"/>
        <v>0</v>
      </c>
      <c r="BC18" s="218">
        <f t="shared" si="24"/>
        <v>0</v>
      </c>
      <c r="BD18" s="218">
        <f t="shared" si="24"/>
        <v>0</v>
      </c>
      <c r="BE18" s="218">
        <f t="shared" si="24"/>
        <v>0</v>
      </c>
      <c r="BG18" s="29"/>
      <c r="BH18" s="210">
        <f t="shared" si="25"/>
        <v>0</v>
      </c>
      <c r="BI18" s="210">
        <f t="shared" si="2"/>
        <v>0</v>
      </c>
      <c r="BJ18" s="210">
        <f t="shared" si="2"/>
        <v>0</v>
      </c>
      <c r="BK18" s="210">
        <f t="shared" si="2"/>
        <v>0</v>
      </c>
      <c r="BM18" s="29"/>
      <c r="BN18" s="210">
        <f t="shared" si="26"/>
        <v>0</v>
      </c>
      <c r="BO18" s="210">
        <f t="shared" si="26"/>
        <v>0</v>
      </c>
      <c r="BP18" s="210">
        <f t="shared" si="26"/>
        <v>0</v>
      </c>
      <c r="BQ18" s="210">
        <f t="shared" si="26"/>
        <v>0</v>
      </c>
      <c r="BR18" s="27"/>
      <c r="BS18" s="29"/>
      <c r="BT18" s="29"/>
      <c r="BU18" s="29"/>
      <c r="BV18" s="29"/>
      <c r="BW18" s="29"/>
      <c r="BX18" s="27"/>
      <c r="BY18" s="29"/>
      <c r="BZ18" s="29"/>
      <c r="CA18" s="29"/>
      <c r="CB18" s="29"/>
      <c r="CC18" s="29"/>
      <c r="CE18" s="218">
        <f t="shared" si="27"/>
        <v>0</v>
      </c>
      <c r="CF18" s="218">
        <f t="shared" si="27"/>
        <v>0</v>
      </c>
      <c r="CG18" s="218">
        <f t="shared" si="27"/>
        <v>0</v>
      </c>
      <c r="CH18" s="218">
        <f t="shared" si="27"/>
        <v>0</v>
      </c>
      <c r="CI18" s="218">
        <f t="shared" si="27"/>
        <v>0</v>
      </c>
      <c r="CK18" s="218">
        <f t="shared" si="28"/>
        <v>0</v>
      </c>
      <c r="CL18" s="218">
        <f t="shared" si="28"/>
        <v>0</v>
      </c>
      <c r="CM18" s="218">
        <f t="shared" si="28"/>
        <v>0</v>
      </c>
      <c r="CN18" s="218">
        <f t="shared" si="28"/>
        <v>0</v>
      </c>
      <c r="CO18" s="218">
        <f t="shared" si="28"/>
        <v>0</v>
      </c>
      <c r="CQ18" s="29"/>
      <c r="CR18" s="210">
        <f t="shared" si="29"/>
        <v>0</v>
      </c>
      <c r="CS18" s="210">
        <f t="shared" si="4"/>
        <v>0</v>
      </c>
      <c r="CT18" s="210">
        <f t="shared" si="4"/>
        <v>0</v>
      </c>
      <c r="CU18" s="210">
        <f t="shared" si="4"/>
        <v>0</v>
      </c>
      <c r="CW18" s="29"/>
      <c r="CX18" s="210">
        <f t="shared" si="30"/>
        <v>0</v>
      </c>
      <c r="CY18" s="210">
        <f t="shared" si="5"/>
        <v>0</v>
      </c>
      <c r="CZ18" s="210">
        <f t="shared" si="5"/>
        <v>0</v>
      </c>
      <c r="DA18" s="210">
        <f t="shared" si="5"/>
        <v>0</v>
      </c>
      <c r="DB18" s="27"/>
      <c r="DC18" s="29"/>
      <c r="DD18" s="29"/>
      <c r="DE18" s="29"/>
      <c r="DF18" s="29"/>
      <c r="DG18" s="29"/>
      <c r="DH18" s="27"/>
      <c r="DI18" s="29"/>
      <c r="DJ18" s="29"/>
      <c r="DK18" s="29"/>
      <c r="DL18" s="29"/>
      <c r="DM18" s="29"/>
      <c r="DO18" s="218">
        <f t="shared" si="31"/>
        <v>0</v>
      </c>
      <c r="DP18" s="218">
        <f t="shared" si="31"/>
        <v>0</v>
      </c>
      <c r="DQ18" s="218">
        <f t="shared" si="31"/>
        <v>0</v>
      </c>
      <c r="DR18" s="218">
        <f t="shared" si="31"/>
        <v>0</v>
      </c>
      <c r="DS18" s="218">
        <f t="shared" si="31"/>
        <v>0</v>
      </c>
      <c r="DU18" s="218">
        <f t="shared" si="32"/>
        <v>0</v>
      </c>
      <c r="DV18" s="218">
        <f t="shared" si="32"/>
        <v>0</v>
      </c>
      <c r="DW18" s="218">
        <f t="shared" si="32"/>
        <v>0</v>
      </c>
      <c r="DX18" s="218">
        <f t="shared" si="32"/>
        <v>0</v>
      </c>
      <c r="DY18" s="218">
        <f t="shared" si="32"/>
        <v>0</v>
      </c>
      <c r="EA18" s="29"/>
      <c r="EB18" s="210">
        <f t="shared" si="33"/>
        <v>0</v>
      </c>
      <c r="EC18" s="210">
        <f t="shared" si="6"/>
        <v>0</v>
      </c>
      <c r="ED18" s="210">
        <f t="shared" si="6"/>
        <v>0</v>
      </c>
      <c r="EE18" s="210">
        <f t="shared" si="6"/>
        <v>0</v>
      </c>
      <c r="EG18" s="29"/>
      <c r="EH18" s="210">
        <f t="shared" si="34"/>
        <v>0</v>
      </c>
      <c r="EI18" s="210">
        <f t="shared" si="7"/>
        <v>0</v>
      </c>
      <c r="EJ18" s="210">
        <f t="shared" si="7"/>
        <v>0</v>
      </c>
      <c r="EK18" s="210">
        <f t="shared" si="7"/>
        <v>0</v>
      </c>
      <c r="EL18" s="27"/>
      <c r="EM18" s="29"/>
      <c r="EN18" s="29"/>
      <c r="EO18" s="29"/>
      <c r="EP18" s="29"/>
      <c r="EQ18" s="29"/>
      <c r="ER18" s="27"/>
      <c r="ES18" s="29"/>
      <c r="ET18" s="29"/>
      <c r="EU18" s="29"/>
      <c r="EV18" s="29"/>
      <c r="EW18" s="29"/>
    </row>
    <row r="19" spans="2:153" ht="14.65" thickBot="1">
      <c r="B19" s="359"/>
      <c r="C19" s="362"/>
      <c r="D19" s="365"/>
      <c r="E19" s="368"/>
      <c r="F19" s="7" t="str">
        <f t="shared" si="22"/>
        <v>Very High - C1</v>
      </c>
      <c r="G19" s="219" t="str">
        <f>'2.2 Rebased Targets_Monetised'!G19</f>
        <v/>
      </c>
      <c r="H19" s="220" t="str">
        <f>'2.2 Rebased Targets_Monetised'!H19</f>
        <v/>
      </c>
      <c r="I19" s="220" t="str">
        <f>'2.2 Rebased Targets_Monetised'!I19</f>
        <v/>
      </c>
      <c r="J19" s="220" t="str">
        <f>'2.2 Rebased Targets_Monetised'!J19</f>
        <v/>
      </c>
      <c r="K19" s="221" t="str">
        <f>'2.2 Rebased Targets_Monetised'!K19</f>
        <v/>
      </c>
      <c r="L19" s="204"/>
      <c r="M19" s="219" t="str">
        <f>'2.2 Rebased Targets_Monetised'!M19</f>
        <v/>
      </c>
      <c r="N19" s="220" t="str">
        <f>'2.2 Rebased Targets_Monetised'!N19</f>
        <v/>
      </c>
      <c r="O19" s="220" t="str">
        <f>'2.2 Rebased Targets_Monetised'!O19</f>
        <v/>
      </c>
      <c r="P19" s="220" t="str">
        <f>'2.2 Rebased Targets_Monetised'!P19</f>
        <v/>
      </c>
      <c r="Q19" s="221" t="str">
        <f>'2.2 Rebased Targets_Monetised'!Q19</f>
        <v/>
      </c>
      <c r="R19" s="204"/>
      <c r="S19" s="219" t="str">
        <f>'2.2 Rebased Targets_Monetised'!S19</f>
        <v/>
      </c>
      <c r="T19" s="220" t="str">
        <f>'2.2 Rebased Targets_Monetised'!T19</f>
        <v/>
      </c>
      <c r="U19" s="220" t="str">
        <f>'2.2 Rebased Targets_Monetised'!U19</f>
        <v/>
      </c>
      <c r="V19" s="220" t="str">
        <f>'2.2 Rebased Targets_Monetised'!V19</f>
        <v/>
      </c>
      <c r="W19" s="221" t="str">
        <f>'2.2 Rebased Targets_Monetised'!W19</f>
        <v/>
      </c>
      <c r="X19" s="205"/>
      <c r="Y19" s="222" t="str">
        <f t="shared" si="8"/>
        <v>-</v>
      </c>
      <c r="Z19" s="223" t="str">
        <f t="shared" si="0"/>
        <v>-</v>
      </c>
      <c r="AA19" s="223" t="str">
        <f t="shared" si="0"/>
        <v>-</v>
      </c>
      <c r="AB19" s="223" t="str">
        <f t="shared" si="0"/>
        <v>-</v>
      </c>
      <c r="AC19" s="224" t="str">
        <f t="shared" si="0"/>
        <v>-</v>
      </c>
      <c r="AD19" s="27"/>
      <c r="AE19" s="29"/>
      <c r="AF19" s="29"/>
      <c r="AG19" s="29"/>
      <c r="AH19" s="29"/>
      <c r="AI19" s="29"/>
      <c r="AJ19" s="27"/>
      <c r="AK19" s="209" t="str">
        <f t="shared" si="9"/>
        <v>-</v>
      </c>
      <c r="AL19" s="209" t="str">
        <f t="shared" si="1"/>
        <v>-</v>
      </c>
      <c r="AM19" s="209" t="str">
        <f t="shared" si="1"/>
        <v>-</v>
      </c>
      <c r="AN19" s="209" t="str">
        <f t="shared" si="1"/>
        <v>-</v>
      </c>
      <c r="AO19" s="209" t="str">
        <f t="shared" si="1"/>
        <v>-</v>
      </c>
      <c r="AP19" s="27"/>
      <c r="AQ19" s="217" t="s">
        <v>107</v>
      </c>
      <c r="AR19" s="217" t="s">
        <v>107</v>
      </c>
      <c r="AS19" s="217" t="s">
        <v>107</v>
      </c>
      <c r="AU19" s="218">
        <f t="shared" si="23"/>
        <v>0</v>
      </c>
      <c r="AV19" s="218">
        <f t="shared" si="23"/>
        <v>0</v>
      </c>
      <c r="AW19" s="218">
        <f t="shared" si="23"/>
        <v>0</v>
      </c>
      <c r="AX19" s="218">
        <f t="shared" si="23"/>
        <v>0</v>
      </c>
      <c r="AY19" s="218">
        <f t="shared" si="23"/>
        <v>0</v>
      </c>
      <c r="AZ19" s="27"/>
      <c r="BA19" s="218">
        <f t="shared" si="24"/>
        <v>0</v>
      </c>
      <c r="BB19" s="218">
        <f t="shared" si="24"/>
        <v>0</v>
      </c>
      <c r="BC19" s="218">
        <f t="shared" si="24"/>
        <v>0</v>
      </c>
      <c r="BD19" s="218">
        <f t="shared" si="24"/>
        <v>0</v>
      </c>
      <c r="BE19" s="218">
        <f t="shared" si="24"/>
        <v>0</v>
      </c>
      <c r="BG19" s="29"/>
      <c r="BH19" s="210">
        <f t="shared" si="25"/>
        <v>0</v>
      </c>
      <c r="BI19" s="210">
        <f t="shared" si="2"/>
        <v>0</v>
      </c>
      <c r="BJ19" s="210">
        <f t="shared" si="2"/>
        <v>0</v>
      </c>
      <c r="BK19" s="210">
        <f t="shared" si="2"/>
        <v>0</v>
      </c>
      <c r="BM19" s="29"/>
      <c r="BN19" s="210">
        <f t="shared" si="26"/>
        <v>0</v>
      </c>
      <c r="BO19" s="210">
        <f t="shared" si="26"/>
        <v>0</v>
      </c>
      <c r="BP19" s="210">
        <f t="shared" si="26"/>
        <v>0</v>
      </c>
      <c r="BQ19" s="210">
        <f t="shared" si="26"/>
        <v>0</v>
      </c>
      <c r="BR19" s="27"/>
      <c r="BS19" s="29"/>
      <c r="BT19" s="29"/>
      <c r="BU19" s="29"/>
      <c r="BV19" s="29"/>
      <c r="BW19" s="29"/>
      <c r="BX19" s="27"/>
      <c r="BY19" s="29"/>
      <c r="BZ19" s="29"/>
      <c r="CA19" s="29"/>
      <c r="CB19" s="29"/>
      <c r="CC19" s="29"/>
      <c r="CE19" s="218">
        <f t="shared" si="27"/>
        <v>0</v>
      </c>
      <c r="CF19" s="218">
        <f t="shared" si="27"/>
        <v>0</v>
      </c>
      <c r="CG19" s="218">
        <f t="shared" si="27"/>
        <v>0</v>
      </c>
      <c r="CH19" s="218">
        <f t="shared" si="27"/>
        <v>0</v>
      </c>
      <c r="CI19" s="218">
        <f t="shared" si="27"/>
        <v>0</v>
      </c>
      <c r="CK19" s="218">
        <f t="shared" si="28"/>
        <v>0</v>
      </c>
      <c r="CL19" s="218">
        <f t="shared" si="28"/>
        <v>0</v>
      </c>
      <c r="CM19" s="218">
        <f t="shared" si="28"/>
        <v>0</v>
      </c>
      <c r="CN19" s="218">
        <f t="shared" si="28"/>
        <v>0</v>
      </c>
      <c r="CO19" s="218">
        <f t="shared" si="28"/>
        <v>0</v>
      </c>
      <c r="CQ19" s="29"/>
      <c r="CR19" s="210">
        <f t="shared" si="29"/>
        <v>0</v>
      </c>
      <c r="CS19" s="210">
        <f t="shared" si="4"/>
        <v>0</v>
      </c>
      <c r="CT19" s="210">
        <f t="shared" si="4"/>
        <v>0</v>
      </c>
      <c r="CU19" s="210">
        <f t="shared" si="4"/>
        <v>0</v>
      </c>
      <c r="CW19" s="29"/>
      <c r="CX19" s="210">
        <f t="shared" si="30"/>
        <v>0</v>
      </c>
      <c r="CY19" s="210">
        <f t="shared" si="5"/>
        <v>0</v>
      </c>
      <c r="CZ19" s="210">
        <f t="shared" si="5"/>
        <v>0</v>
      </c>
      <c r="DA19" s="210">
        <f t="shared" si="5"/>
        <v>0</v>
      </c>
      <c r="DB19" s="27"/>
      <c r="DC19" s="29"/>
      <c r="DD19" s="29"/>
      <c r="DE19" s="29"/>
      <c r="DF19" s="29"/>
      <c r="DG19" s="29"/>
      <c r="DH19" s="27"/>
      <c r="DI19" s="29"/>
      <c r="DJ19" s="29"/>
      <c r="DK19" s="29"/>
      <c r="DL19" s="29"/>
      <c r="DM19" s="29"/>
      <c r="DO19" s="218">
        <f t="shared" si="31"/>
        <v>0</v>
      </c>
      <c r="DP19" s="218">
        <f t="shared" si="31"/>
        <v>0</v>
      </c>
      <c r="DQ19" s="218">
        <f t="shared" si="31"/>
        <v>0</v>
      </c>
      <c r="DR19" s="218">
        <f t="shared" si="31"/>
        <v>0</v>
      </c>
      <c r="DS19" s="218">
        <f t="shared" si="31"/>
        <v>0</v>
      </c>
      <c r="DU19" s="218">
        <f t="shared" si="32"/>
        <v>0</v>
      </c>
      <c r="DV19" s="218">
        <f t="shared" si="32"/>
        <v>0</v>
      </c>
      <c r="DW19" s="218">
        <f t="shared" si="32"/>
        <v>0</v>
      </c>
      <c r="DX19" s="218">
        <f t="shared" si="32"/>
        <v>0</v>
      </c>
      <c r="DY19" s="218">
        <f t="shared" si="32"/>
        <v>0</v>
      </c>
      <c r="EA19" s="29"/>
      <c r="EB19" s="210">
        <f t="shared" si="33"/>
        <v>0</v>
      </c>
      <c r="EC19" s="210">
        <f t="shared" si="6"/>
        <v>0</v>
      </c>
      <c r="ED19" s="210">
        <f t="shared" si="6"/>
        <v>0</v>
      </c>
      <c r="EE19" s="210">
        <f t="shared" si="6"/>
        <v>0</v>
      </c>
      <c r="EG19" s="29"/>
      <c r="EH19" s="210">
        <f t="shared" si="34"/>
        <v>0</v>
      </c>
      <c r="EI19" s="210">
        <f t="shared" si="7"/>
        <v>0</v>
      </c>
      <c r="EJ19" s="210">
        <f t="shared" si="7"/>
        <v>0</v>
      </c>
      <c r="EK19" s="210">
        <f t="shared" si="7"/>
        <v>0</v>
      </c>
      <c r="EL19" s="27"/>
      <c r="EM19" s="29"/>
      <c r="EN19" s="29"/>
      <c r="EO19" s="29"/>
      <c r="EP19" s="29"/>
      <c r="EQ19" s="29"/>
      <c r="ER19" s="27"/>
      <c r="ES19" s="29"/>
      <c r="ET19" s="29"/>
      <c r="EU19" s="29"/>
      <c r="EV19" s="29"/>
      <c r="EW19" s="29"/>
    </row>
    <row r="20" spans="2:153" ht="14.65" thickBot="1">
      <c r="B20" s="357">
        <v>3</v>
      </c>
      <c r="C20" s="360" t="s">
        <v>14</v>
      </c>
      <c r="D20" s="363" t="s">
        <v>11</v>
      </c>
      <c r="E20" s="366" t="s">
        <v>12</v>
      </c>
      <c r="F20" s="9" t="str">
        <f t="shared" si="22"/>
        <v>Low - C4</v>
      </c>
      <c r="G20" s="201" t="str">
        <f>'2.2 Rebased Targets_Monetised'!G20</f>
        <v/>
      </c>
      <c r="H20" s="202" t="str">
        <f>'2.2 Rebased Targets_Monetised'!H20</f>
        <v/>
      </c>
      <c r="I20" s="202" t="str">
        <f>'2.2 Rebased Targets_Monetised'!I20</f>
        <v/>
      </c>
      <c r="J20" s="202" t="str">
        <f>'2.2 Rebased Targets_Monetised'!J20</f>
        <v/>
      </c>
      <c r="K20" s="203" t="str">
        <f>'2.2 Rebased Targets_Monetised'!K20</f>
        <v/>
      </c>
      <c r="L20" s="204"/>
      <c r="M20" s="201" t="str">
        <f>'2.2 Rebased Targets_Monetised'!M20</f>
        <v/>
      </c>
      <c r="N20" s="202" t="str">
        <f>'2.2 Rebased Targets_Monetised'!N20</f>
        <v/>
      </c>
      <c r="O20" s="202" t="str">
        <f>'2.2 Rebased Targets_Monetised'!O20</f>
        <v/>
      </c>
      <c r="P20" s="202" t="str">
        <f>'2.2 Rebased Targets_Monetised'!P20</f>
        <v/>
      </c>
      <c r="Q20" s="203" t="str">
        <f>'2.2 Rebased Targets_Monetised'!Q20</f>
        <v/>
      </c>
      <c r="R20" s="204"/>
      <c r="S20" s="201" t="str">
        <f>'2.2 Rebased Targets_Monetised'!S20</f>
        <v/>
      </c>
      <c r="T20" s="202" t="str">
        <f>'2.2 Rebased Targets_Monetised'!T20</f>
        <v/>
      </c>
      <c r="U20" s="202" t="str">
        <f>'2.2 Rebased Targets_Monetised'!U20</f>
        <v/>
      </c>
      <c r="V20" s="202" t="str">
        <f>'2.2 Rebased Targets_Monetised'!V20</f>
        <v/>
      </c>
      <c r="W20" s="203" t="str">
        <f>'2.2 Rebased Targets_Monetised'!W20</f>
        <v/>
      </c>
      <c r="X20" s="205"/>
      <c r="Y20" s="206" t="str">
        <f t="shared" si="8"/>
        <v>-</v>
      </c>
      <c r="Z20" s="207" t="str">
        <f t="shared" si="0"/>
        <v>-</v>
      </c>
      <c r="AA20" s="207" t="str">
        <f t="shared" si="0"/>
        <v>-</v>
      </c>
      <c r="AB20" s="207" t="str">
        <f t="shared" si="0"/>
        <v>-</v>
      </c>
      <c r="AC20" s="208" t="str">
        <f t="shared" si="0"/>
        <v>-</v>
      </c>
      <c r="AD20" s="27"/>
      <c r="AE20" s="29"/>
      <c r="AF20" s="29"/>
      <c r="AG20" s="29"/>
      <c r="AH20" s="29"/>
      <c r="AI20" s="29"/>
      <c r="AJ20" s="27"/>
      <c r="AK20" s="209" t="str">
        <f t="shared" si="9"/>
        <v>-</v>
      </c>
      <c r="AL20" s="209" t="str">
        <f t="shared" si="1"/>
        <v>-</v>
      </c>
      <c r="AM20" s="209" t="str">
        <f t="shared" si="1"/>
        <v>-</v>
      </c>
      <c r="AN20" s="209" t="str">
        <f t="shared" si="1"/>
        <v>-</v>
      </c>
      <c r="AO20" s="209" t="str">
        <f t="shared" si="1"/>
        <v>-</v>
      </c>
      <c r="AP20" s="27"/>
      <c r="AQ20" s="210">
        <f>SUM(Y20:AC23)</f>
        <v>0</v>
      </c>
      <c r="AR20" s="210">
        <f>SUM(AE20:AI23)</f>
        <v>0</v>
      </c>
      <c r="AS20" s="210">
        <f>IFERROR(AQ20-AR20, "-")</f>
        <v>0</v>
      </c>
      <c r="AU20" s="25"/>
      <c r="AV20" s="25"/>
      <c r="AW20" s="25"/>
      <c r="AX20" s="25"/>
      <c r="AY20" s="25"/>
      <c r="AZ20" s="27"/>
      <c r="BA20" s="25"/>
      <c r="BB20" s="25"/>
      <c r="BC20" s="25"/>
      <c r="BD20" s="25"/>
      <c r="BE20" s="25"/>
      <c r="BG20" s="29"/>
      <c r="BH20" s="210">
        <f>BG20</f>
        <v>0</v>
      </c>
      <c r="BI20" s="210">
        <f t="shared" si="2"/>
        <v>0</v>
      </c>
      <c r="BJ20" s="210">
        <f t="shared" si="2"/>
        <v>0</v>
      </c>
      <c r="BK20" s="210">
        <f t="shared" si="2"/>
        <v>0</v>
      </c>
      <c r="BM20" s="29"/>
      <c r="BN20" s="210">
        <f>BM20</f>
        <v>0</v>
      </c>
      <c r="BO20" s="210">
        <f t="shared" si="26"/>
        <v>0</v>
      </c>
      <c r="BP20" s="210">
        <f t="shared" si="26"/>
        <v>0</v>
      </c>
      <c r="BQ20" s="210">
        <f t="shared" si="26"/>
        <v>0</v>
      </c>
      <c r="BR20" s="27"/>
      <c r="BS20" s="29"/>
      <c r="BT20" s="29"/>
      <c r="BU20" s="29"/>
      <c r="BV20" s="29"/>
      <c r="BW20" s="29"/>
      <c r="BX20" s="27"/>
      <c r="BY20" s="29"/>
      <c r="BZ20" s="29"/>
      <c r="CA20" s="29"/>
      <c r="CB20" s="29"/>
      <c r="CC20" s="29"/>
      <c r="CE20" s="25"/>
      <c r="CF20" s="25"/>
      <c r="CG20" s="25"/>
      <c r="CH20" s="25"/>
      <c r="CI20" s="25"/>
      <c r="CK20" s="25"/>
      <c r="CL20" s="25"/>
      <c r="CM20" s="25"/>
      <c r="CN20" s="25"/>
      <c r="CO20" s="25"/>
      <c r="CQ20" s="29"/>
      <c r="CR20" s="210">
        <f>CQ20</f>
        <v>0</v>
      </c>
      <c r="CS20" s="210">
        <f t="shared" si="4"/>
        <v>0</v>
      </c>
      <c r="CT20" s="210">
        <f t="shared" si="4"/>
        <v>0</v>
      </c>
      <c r="CU20" s="210">
        <f t="shared" si="4"/>
        <v>0</v>
      </c>
      <c r="CW20" s="29"/>
      <c r="CX20" s="210">
        <f>CW20</f>
        <v>0</v>
      </c>
      <c r="CY20" s="210">
        <f t="shared" si="5"/>
        <v>0</v>
      </c>
      <c r="CZ20" s="210">
        <f t="shared" si="5"/>
        <v>0</v>
      </c>
      <c r="DA20" s="210">
        <f t="shared" si="5"/>
        <v>0</v>
      </c>
      <c r="DB20" s="27"/>
      <c r="DC20" s="29"/>
      <c r="DD20" s="29"/>
      <c r="DE20" s="29"/>
      <c r="DF20" s="29"/>
      <c r="DG20" s="29"/>
      <c r="DH20" s="27"/>
      <c r="DI20" s="29"/>
      <c r="DJ20" s="29"/>
      <c r="DK20" s="29"/>
      <c r="DL20" s="29"/>
      <c r="DM20" s="29"/>
      <c r="DO20" s="25"/>
      <c r="DP20" s="25"/>
      <c r="DQ20" s="25"/>
      <c r="DR20" s="25"/>
      <c r="DS20" s="25"/>
      <c r="DU20" s="25"/>
      <c r="DV20" s="25"/>
      <c r="DW20" s="25"/>
      <c r="DX20" s="25"/>
      <c r="DY20" s="25"/>
      <c r="EA20" s="29"/>
      <c r="EB20" s="210">
        <f>EA20</f>
        <v>0</v>
      </c>
      <c r="EC20" s="210">
        <f t="shared" si="6"/>
        <v>0</v>
      </c>
      <c r="ED20" s="210">
        <f t="shared" si="6"/>
        <v>0</v>
      </c>
      <c r="EE20" s="210">
        <f t="shared" si="6"/>
        <v>0</v>
      </c>
      <c r="EG20" s="29"/>
      <c r="EH20" s="210">
        <f>EG20</f>
        <v>0</v>
      </c>
      <c r="EI20" s="210">
        <f t="shared" si="7"/>
        <v>0</v>
      </c>
      <c r="EJ20" s="210">
        <f t="shared" si="7"/>
        <v>0</v>
      </c>
      <c r="EK20" s="210">
        <f t="shared" si="7"/>
        <v>0</v>
      </c>
      <c r="EL20" s="27"/>
      <c r="EM20" s="29"/>
      <c r="EN20" s="29"/>
      <c r="EO20" s="29"/>
      <c r="EP20" s="29"/>
      <c r="EQ20" s="29"/>
      <c r="ER20" s="27"/>
      <c r="ES20" s="29"/>
      <c r="ET20" s="29"/>
      <c r="EU20" s="29"/>
      <c r="EV20" s="29"/>
      <c r="EW20" s="29"/>
    </row>
    <row r="21" spans="2:153" ht="14.65" thickBot="1">
      <c r="B21" s="358"/>
      <c r="C21" s="361"/>
      <c r="D21" s="364"/>
      <c r="E21" s="367"/>
      <c r="F21" s="8" t="str">
        <f t="shared" si="22"/>
        <v>Medium - C3</v>
      </c>
      <c r="G21" s="211" t="str">
        <f>'2.2 Rebased Targets_Monetised'!G21</f>
        <v/>
      </c>
      <c r="H21" s="212" t="str">
        <f>'2.2 Rebased Targets_Monetised'!H21</f>
        <v/>
      </c>
      <c r="I21" s="212" t="str">
        <f>'2.2 Rebased Targets_Monetised'!I21</f>
        <v/>
      </c>
      <c r="J21" s="212" t="str">
        <f>'2.2 Rebased Targets_Monetised'!J21</f>
        <v/>
      </c>
      <c r="K21" s="213" t="str">
        <f>'2.2 Rebased Targets_Monetised'!K21</f>
        <v/>
      </c>
      <c r="L21" s="204"/>
      <c r="M21" s="211" t="str">
        <f>'2.2 Rebased Targets_Monetised'!M21</f>
        <v/>
      </c>
      <c r="N21" s="212" t="str">
        <f>'2.2 Rebased Targets_Monetised'!N21</f>
        <v/>
      </c>
      <c r="O21" s="212" t="str">
        <f>'2.2 Rebased Targets_Monetised'!O21</f>
        <v/>
      </c>
      <c r="P21" s="212" t="str">
        <f>'2.2 Rebased Targets_Monetised'!P21</f>
        <v/>
      </c>
      <c r="Q21" s="213" t="str">
        <f>'2.2 Rebased Targets_Monetised'!Q21</f>
        <v/>
      </c>
      <c r="R21" s="204"/>
      <c r="S21" s="211" t="str">
        <f>'2.2 Rebased Targets_Monetised'!S21</f>
        <v/>
      </c>
      <c r="T21" s="212" t="str">
        <f>'2.2 Rebased Targets_Monetised'!T21</f>
        <v/>
      </c>
      <c r="U21" s="212" t="str">
        <f>'2.2 Rebased Targets_Monetised'!U21</f>
        <v/>
      </c>
      <c r="V21" s="212" t="str">
        <f>'2.2 Rebased Targets_Monetised'!V21</f>
        <v/>
      </c>
      <c r="W21" s="213" t="str">
        <f>'2.2 Rebased Targets_Monetised'!W21</f>
        <v/>
      </c>
      <c r="X21" s="205"/>
      <c r="Y21" s="214" t="str">
        <f t="shared" si="8"/>
        <v>-</v>
      </c>
      <c r="Z21" s="215" t="str">
        <f t="shared" si="0"/>
        <v>-</v>
      </c>
      <c r="AA21" s="215" t="str">
        <f t="shared" si="0"/>
        <v>-</v>
      </c>
      <c r="AB21" s="215" t="str">
        <f t="shared" si="0"/>
        <v>-</v>
      </c>
      <c r="AC21" s="216" t="str">
        <f t="shared" si="0"/>
        <v>-</v>
      </c>
      <c r="AD21" s="27"/>
      <c r="AE21" s="29"/>
      <c r="AF21" s="29"/>
      <c r="AG21" s="29"/>
      <c r="AH21" s="29"/>
      <c r="AI21" s="29"/>
      <c r="AJ21" s="27"/>
      <c r="AK21" s="209" t="str">
        <f t="shared" si="9"/>
        <v>-</v>
      </c>
      <c r="AL21" s="209" t="str">
        <f t="shared" si="1"/>
        <v>-</v>
      </c>
      <c r="AM21" s="209" t="str">
        <f t="shared" si="1"/>
        <v>-</v>
      </c>
      <c r="AN21" s="209" t="str">
        <f t="shared" si="1"/>
        <v>-</v>
      </c>
      <c r="AO21" s="209" t="str">
        <f t="shared" si="1"/>
        <v>-</v>
      </c>
      <c r="AP21" s="27"/>
      <c r="AQ21" s="217" t="s">
        <v>107</v>
      </c>
      <c r="AR21" s="217" t="s">
        <v>107</v>
      </c>
      <c r="AS21" s="217" t="s">
        <v>107</v>
      </c>
      <c r="AU21" s="218">
        <f t="shared" ref="AU21:AY23" si="35">AU20</f>
        <v>0</v>
      </c>
      <c r="AV21" s="218">
        <f t="shared" si="35"/>
        <v>0</v>
      </c>
      <c r="AW21" s="218">
        <f t="shared" si="35"/>
        <v>0</v>
      </c>
      <c r="AX21" s="218">
        <f t="shared" si="35"/>
        <v>0</v>
      </c>
      <c r="AY21" s="218">
        <f t="shared" si="35"/>
        <v>0</v>
      </c>
      <c r="AZ21" s="27"/>
      <c r="BA21" s="218">
        <f t="shared" ref="BA21:BE23" si="36">BA20</f>
        <v>0</v>
      </c>
      <c r="BB21" s="218">
        <f t="shared" si="36"/>
        <v>0</v>
      </c>
      <c r="BC21" s="218">
        <f t="shared" si="36"/>
        <v>0</v>
      </c>
      <c r="BD21" s="218">
        <f t="shared" si="36"/>
        <v>0</v>
      </c>
      <c r="BE21" s="218">
        <f t="shared" si="36"/>
        <v>0</v>
      </c>
      <c r="BG21" s="29"/>
      <c r="BH21" s="210">
        <f t="shared" ref="BH21:BH23" si="37">BG21</f>
        <v>0</v>
      </c>
      <c r="BI21" s="210">
        <f t="shared" si="2"/>
        <v>0</v>
      </c>
      <c r="BJ21" s="210">
        <f t="shared" si="2"/>
        <v>0</v>
      </c>
      <c r="BK21" s="210">
        <f t="shared" si="2"/>
        <v>0</v>
      </c>
      <c r="BM21" s="29"/>
      <c r="BN21" s="210">
        <f t="shared" ref="BN21:BQ24" si="38">BM21</f>
        <v>0</v>
      </c>
      <c r="BO21" s="210">
        <f t="shared" si="38"/>
        <v>0</v>
      </c>
      <c r="BP21" s="210">
        <f t="shared" si="38"/>
        <v>0</v>
      </c>
      <c r="BQ21" s="210">
        <f t="shared" si="38"/>
        <v>0</v>
      </c>
      <c r="BR21" s="27"/>
      <c r="BS21" s="29"/>
      <c r="BT21" s="29"/>
      <c r="BU21" s="29"/>
      <c r="BV21" s="29"/>
      <c r="BW21" s="29"/>
      <c r="BX21" s="27"/>
      <c r="BY21" s="29"/>
      <c r="BZ21" s="29"/>
      <c r="CA21" s="29"/>
      <c r="CB21" s="29"/>
      <c r="CC21" s="29"/>
      <c r="CE21" s="218">
        <f t="shared" ref="CE21:CI23" si="39">CE20</f>
        <v>0</v>
      </c>
      <c r="CF21" s="218">
        <f t="shared" si="39"/>
        <v>0</v>
      </c>
      <c r="CG21" s="218">
        <f t="shared" si="39"/>
        <v>0</v>
      </c>
      <c r="CH21" s="218">
        <f t="shared" si="39"/>
        <v>0</v>
      </c>
      <c r="CI21" s="218">
        <f t="shared" si="39"/>
        <v>0</v>
      </c>
      <c r="CK21" s="218">
        <f t="shared" ref="CK21:CO23" si="40">CK20</f>
        <v>0</v>
      </c>
      <c r="CL21" s="218">
        <f t="shared" si="40"/>
        <v>0</v>
      </c>
      <c r="CM21" s="218">
        <f t="shared" si="40"/>
        <v>0</v>
      </c>
      <c r="CN21" s="218">
        <f t="shared" si="40"/>
        <v>0</v>
      </c>
      <c r="CO21" s="218">
        <f t="shared" si="40"/>
        <v>0</v>
      </c>
      <c r="CQ21" s="29"/>
      <c r="CR21" s="210">
        <f t="shared" ref="CR21:CR23" si="41">CQ21</f>
        <v>0</v>
      </c>
      <c r="CS21" s="210">
        <f t="shared" si="4"/>
        <v>0</v>
      </c>
      <c r="CT21" s="210">
        <f t="shared" si="4"/>
        <v>0</v>
      </c>
      <c r="CU21" s="210">
        <f t="shared" si="4"/>
        <v>0</v>
      </c>
      <c r="CW21" s="29"/>
      <c r="CX21" s="210">
        <f t="shared" ref="CX21:CX23" si="42">CW21</f>
        <v>0</v>
      </c>
      <c r="CY21" s="210">
        <f t="shared" si="5"/>
        <v>0</v>
      </c>
      <c r="CZ21" s="210">
        <f t="shared" si="5"/>
        <v>0</v>
      </c>
      <c r="DA21" s="210">
        <f t="shared" si="5"/>
        <v>0</v>
      </c>
      <c r="DB21" s="27"/>
      <c r="DC21" s="29"/>
      <c r="DD21" s="29"/>
      <c r="DE21" s="29"/>
      <c r="DF21" s="29"/>
      <c r="DG21" s="29"/>
      <c r="DH21" s="27"/>
      <c r="DI21" s="29"/>
      <c r="DJ21" s="29"/>
      <c r="DK21" s="29"/>
      <c r="DL21" s="29"/>
      <c r="DM21" s="29"/>
      <c r="DO21" s="218">
        <f t="shared" ref="DO21:DS23" si="43">DO20</f>
        <v>0</v>
      </c>
      <c r="DP21" s="218">
        <f t="shared" si="43"/>
        <v>0</v>
      </c>
      <c r="DQ21" s="218">
        <f t="shared" si="43"/>
        <v>0</v>
      </c>
      <c r="DR21" s="218">
        <f t="shared" si="43"/>
        <v>0</v>
      </c>
      <c r="DS21" s="218">
        <f t="shared" si="43"/>
        <v>0</v>
      </c>
      <c r="DU21" s="218">
        <f t="shared" ref="DU21:DY23" si="44">DU20</f>
        <v>0</v>
      </c>
      <c r="DV21" s="218">
        <f t="shared" si="44"/>
        <v>0</v>
      </c>
      <c r="DW21" s="218">
        <f t="shared" si="44"/>
        <v>0</v>
      </c>
      <c r="DX21" s="218">
        <f t="shared" si="44"/>
        <v>0</v>
      </c>
      <c r="DY21" s="218">
        <f t="shared" si="44"/>
        <v>0</v>
      </c>
      <c r="EA21" s="29"/>
      <c r="EB21" s="210">
        <f t="shared" ref="EB21:EB23" si="45">EA21</f>
        <v>0</v>
      </c>
      <c r="EC21" s="210">
        <f t="shared" si="6"/>
        <v>0</v>
      </c>
      <c r="ED21" s="210">
        <f t="shared" si="6"/>
        <v>0</v>
      </c>
      <c r="EE21" s="210">
        <f t="shared" si="6"/>
        <v>0</v>
      </c>
      <c r="EG21" s="29"/>
      <c r="EH21" s="210">
        <f t="shared" ref="EH21:EH23" si="46">EG21</f>
        <v>0</v>
      </c>
      <c r="EI21" s="210">
        <f t="shared" si="7"/>
        <v>0</v>
      </c>
      <c r="EJ21" s="210">
        <f t="shared" si="7"/>
        <v>0</v>
      </c>
      <c r="EK21" s="210">
        <f t="shared" si="7"/>
        <v>0</v>
      </c>
      <c r="EL21" s="27"/>
      <c r="EM21" s="29"/>
      <c r="EN21" s="29"/>
      <c r="EO21" s="29"/>
      <c r="EP21" s="29"/>
      <c r="EQ21" s="29"/>
      <c r="ER21" s="27"/>
      <c r="ES21" s="29"/>
      <c r="ET21" s="29"/>
      <c r="EU21" s="29"/>
      <c r="EV21" s="29"/>
      <c r="EW21" s="29"/>
    </row>
    <row r="22" spans="2:153" ht="14.65" thickBot="1">
      <c r="B22" s="358"/>
      <c r="C22" s="361"/>
      <c r="D22" s="364"/>
      <c r="E22" s="367"/>
      <c r="F22" s="8" t="str">
        <f t="shared" si="22"/>
        <v>High - C2</v>
      </c>
      <c r="G22" s="211" t="str">
        <f>'2.2 Rebased Targets_Monetised'!G22</f>
        <v/>
      </c>
      <c r="H22" s="212" t="str">
        <f>'2.2 Rebased Targets_Monetised'!H22</f>
        <v/>
      </c>
      <c r="I22" s="212" t="str">
        <f>'2.2 Rebased Targets_Monetised'!I22</f>
        <v/>
      </c>
      <c r="J22" s="212" t="str">
        <f>'2.2 Rebased Targets_Monetised'!J22</f>
        <v/>
      </c>
      <c r="K22" s="213" t="str">
        <f>'2.2 Rebased Targets_Monetised'!K22</f>
        <v/>
      </c>
      <c r="L22" s="204"/>
      <c r="M22" s="211" t="str">
        <f>'2.2 Rebased Targets_Monetised'!M22</f>
        <v/>
      </c>
      <c r="N22" s="212" t="str">
        <f>'2.2 Rebased Targets_Monetised'!N22</f>
        <v/>
      </c>
      <c r="O22" s="212" t="str">
        <f>'2.2 Rebased Targets_Monetised'!O22</f>
        <v/>
      </c>
      <c r="P22" s="212" t="str">
        <f>'2.2 Rebased Targets_Monetised'!P22</f>
        <v/>
      </c>
      <c r="Q22" s="213" t="str">
        <f>'2.2 Rebased Targets_Monetised'!Q22</f>
        <v/>
      </c>
      <c r="R22" s="204"/>
      <c r="S22" s="211" t="str">
        <f>'2.2 Rebased Targets_Monetised'!S22</f>
        <v/>
      </c>
      <c r="T22" s="212" t="str">
        <f>'2.2 Rebased Targets_Monetised'!T22</f>
        <v/>
      </c>
      <c r="U22" s="212" t="str">
        <f>'2.2 Rebased Targets_Monetised'!U22</f>
        <v/>
      </c>
      <c r="V22" s="212" t="str">
        <f>'2.2 Rebased Targets_Monetised'!V22</f>
        <v/>
      </c>
      <c r="W22" s="213" t="str">
        <f>'2.2 Rebased Targets_Monetised'!W22</f>
        <v/>
      </c>
      <c r="X22" s="205"/>
      <c r="Y22" s="214" t="str">
        <f t="shared" si="8"/>
        <v>-</v>
      </c>
      <c r="Z22" s="215" t="str">
        <f t="shared" si="0"/>
        <v>-</v>
      </c>
      <c r="AA22" s="215" t="str">
        <f t="shared" si="0"/>
        <v>-</v>
      </c>
      <c r="AB22" s="215" t="str">
        <f t="shared" si="0"/>
        <v>-</v>
      </c>
      <c r="AC22" s="216" t="str">
        <f t="shared" si="0"/>
        <v>-</v>
      </c>
      <c r="AD22" s="27"/>
      <c r="AE22" s="29"/>
      <c r="AF22" s="29"/>
      <c r="AG22" s="29"/>
      <c r="AH22" s="29"/>
      <c r="AI22" s="29"/>
      <c r="AJ22" s="27"/>
      <c r="AK22" s="209" t="str">
        <f t="shared" si="9"/>
        <v>-</v>
      </c>
      <c r="AL22" s="209" t="str">
        <f t="shared" si="1"/>
        <v>-</v>
      </c>
      <c r="AM22" s="209" t="str">
        <f t="shared" si="1"/>
        <v>-</v>
      </c>
      <c r="AN22" s="209" t="str">
        <f t="shared" si="1"/>
        <v>-</v>
      </c>
      <c r="AO22" s="209" t="str">
        <f t="shared" si="1"/>
        <v>-</v>
      </c>
      <c r="AP22" s="27"/>
      <c r="AQ22" s="217" t="s">
        <v>107</v>
      </c>
      <c r="AR22" s="217" t="s">
        <v>107</v>
      </c>
      <c r="AS22" s="217" t="s">
        <v>107</v>
      </c>
      <c r="AU22" s="218">
        <f t="shared" si="35"/>
        <v>0</v>
      </c>
      <c r="AV22" s="218">
        <f t="shared" si="35"/>
        <v>0</v>
      </c>
      <c r="AW22" s="218">
        <f t="shared" si="35"/>
        <v>0</v>
      </c>
      <c r="AX22" s="218">
        <f t="shared" si="35"/>
        <v>0</v>
      </c>
      <c r="AY22" s="218">
        <f t="shared" si="35"/>
        <v>0</v>
      </c>
      <c r="AZ22" s="27"/>
      <c r="BA22" s="218">
        <f t="shared" si="36"/>
        <v>0</v>
      </c>
      <c r="BB22" s="218">
        <f t="shared" si="36"/>
        <v>0</v>
      </c>
      <c r="BC22" s="218">
        <f t="shared" si="36"/>
        <v>0</v>
      </c>
      <c r="BD22" s="218">
        <f t="shared" si="36"/>
        <v>0</v>
      </c>
      <c r="BE22" s="218">
        <f t="shared" si="36"/>
        <v>0</v>
      </c>
      <c r="BG22" s="29"/>
      <c r="BH22" s="210">
        <f t="shared" si="37"/>
        <v>0</v>
      </c>
      <c r="BI22" s="210">
        <f t="shared" si="2"/>
        <v>0</v>
      </c>
      <c r="BJ22" s="210">
        <f t="shared" si="2"/>
        <v>0</v>
      </c>
      <c r="BK22" s="210">
        <f t="shared" si="2"/>
        <v>0</v>
      </c>
      <c r="BM22" s="29"/>
      <c r="BN22" s="210">
        <f t="shared" si="38"/>
        <v>0</v>
      </c>
      <c r="BO22" s="210">
        <f t="shared" si="38"/>
        <v>0</v>
      </c>
      <c r="BP22" s="210">
        <f t="shared" si="38"/>
        <v>0</v>
      </c>
      <c r="BQ22" s="210">
        <f t="shared" si="38"/>
        <v>0</v>
      </c>
      <c r="BR22" s="27"/>
      <c r="BS22" s="29"/>
      <c r="BT22" s="29"/>
      <c r="BU22" s="29"/>
      <c r="BV22" s="29"/>
      <c r="BW22" s="29"/>
      <c r="BX22" s="27"/>
      <c r="BY22" s="29"/>
      <c r="BZ22" s="29"/>
      <c r="CA22" s="29"/>
      <c r="CB22" s="29"/>
      <c r="CC22" s="29"/>
      <c r="CE22" s="218">
        <f t="shared" si="39"/>
        <v>0</v>
      </c>
      <c r="CF22" s="218">
        <f t="shared" si="39"/>
        <v>0</v>
      </c>
      <c r="CG22" s="218">
        <f t="shared" si="39"/>
        <v>0</v>
      </c>
      <c r="CH22" s="218">
        <f t="shared" si="39"/>
        <v>0</v>
      </c>
      <c r="CI22" s="218">
        <f t="shared" si="39"/>
        <v>0</v>
      </c>
      <c r="CK22" s="218">
        <f t="shared" si="40"/>
        <v>0</v>
      </c>
      <c r="CL22" s="218">
        <f t="shared" si="40"/>
        <v>0</v>
      </c>
      <c r="CM22" s="218">
        <f t="shared" si="40"/>
        <v>0</v>
      </c>
      <c r="CN22" s="218">
        <f t="shared" si="40"/>
        <v>0</v>
      </c>
      <c r="CO22" s="218">
        <f t="shared" si="40"/>
        <v>0</v>
      </c>
      <c r="CQ22" s="29"/>
      <c r="CR22" s="210">
        <f t="shared" si="41"/>
        <v>0</v>
      </c>
      <c r="CS22" s="210">
        <f t="shared" si="4"/>
        <v>0</v>
      </c>
      <c r="CT22" s="210">
        <f t="shared" si="4"/>
        <v>0</v>
      </c>
      <c r="CU22" s="210">
        <f t="shared" si="4"/>
        <v>0</v>
      </c>
      <c r="CW22" s="29"/>
      <c r="CX22" s="210">
        <f t="shared" si="42"/>
        <v>0</v>
      </c>
      <c r="CY22" s="210">
        <f t="shared" si="5"/>
        <v>0</v>
      </c>
      <c r="CZ22" s="210">
        <f t="shared" si="5"/>
        <v>0</v>
      </c>
      <c r="DA22" s="210">
        <f t="shared" si="5"/>
        <v>0</v>
      </c>
      <c r="DB22" s="27"/>
      <c r="DC22" s="29"/>
      <c r="DD22" s="29"/>
      <c r="DE22" s="29"/>
      <c r="DF22" s="29"/>
      <c r="DG22" s="29"/>
      <c r="DH22" s="27"/>
      <c r="DI22" s="29"/>
      <c r="DJ22" s="29"/>
      <c r="DK22" s="29"/>
      <c r="DL22" s="29"/>
      <c r="DM22" s="29"/>
      <c r="DO22" s="218">
        <f t="shared" si="43"/>
        <v>0</v>
      </c>
      <c r="DP22" s="218">
        <f t="shared" si="43"/>
        <v>0</v>
      </c>
      <c r="DQ22" s="218">
        <f t="shared" si="43"/>
        <v>0</v>
      </c>
      <c r="DR22" s="218">
        <f t="shared" si="43"/>
        <v>0</v>
      </c>
      <c r="DS22" s="218">
        <f t="shared" si="43"/>
        <v>0</v>
      </c>
      <c r="DU22" s="218">
        <f t="shared" si="44"/>
        <v>0</v>
      </c>
      <c r="DV22" s="218">
        <f t="shared" si="44"/>
        <v>0</v>
      </c>
      <c r="DW22" s="218">
        <f t="shared" si="44"/>
        <v>0</v>
      </c>
      <c r="DX22" s="218">
        <f t="shared" si="44"/>
        <v>0</v>
      </c>
      <c r="DY22" s="218">
        <f t="shared" si="44"/>
        <v>0</v>
      </c>
      <c r="EA22" s="29"/>
      <c r="EB22" s="210">
        <f t="shared" si="45"/>
        <v>0</v>
      </c>
      <c r="EC22" s="210">
        <f t="shared" si="6"/>
        <v>0</v>
      </c>
      <c r="ED22" s="210">
        <f t="shared" si="6"/>
        <v>0</v>
      </c>
      <c r="EE22" s="210">
        <f t="shared" si="6"/>
        <v>0</v>
      </c>
      <c r="EG22" s="29"/>
      <c r="EH22" s="210">
        <f t="shared" si="46"/>
        <v>0</v>
      </c>
      <c r="EI22" s="210">
        <f t="shared" si="7"/>
        <v>0</v>
      </c>
      <c r="EJ22" s="210">
        <f t="shared" si="7"/>
        <v>0</v>
      </c>
      <c r="EK22" s="210">
        <f t="shared" si="7"/>
        <v>0</v>
      </c>
      <c r="EL22" s="27"/>
      <c r="EM22" s="29"/>
      <c r="EN22" s="29"/>
      <c r="EO22" s="29"/>
      <c r="EP22" s="29"/>
      <c r="EQ22" s="29"/>
      <c r="ER22" s="27"/>
      <c r="ES22" s="29"/>
      <c r="ET22" s="29"/>
      <c r="EU22" s="29"/>
      <c r="EV22" s="29"/>
      <c r="EW22" s="29"/>
    </row>
    <row r="23" spans="2:153" ht="14.65" thickBot="1">
      <c r="B23" s="359"/>
      <c r="C23" s="362"/>
      <c r="D23" s="365"/>
      <c r="E23" s="368"/>
      <c r="F23" s="7" t="str">
        <f t="shared" si="22"/>
        <v>Very High - C1</v>
      </c>
      <c r="G23" s="219" t="str">
        <f>'2.2 Rebased Targets_Monetised'!G23</f>
        <v/>
      </c>
      <c r="H23" s="220" t="str">
        <f>'2.2 Rebased Targets_Monetised'!H23</f>
        <v/>
      </c>
      <c r="I23" s="220" t="str">
        <f>'2.2 Rebased Targets_Monetised'!I23</f>
        <v/>
      </c>
      <c r="J23" s="220" t="str">
        <f>'2.2 Rebased Targets_Monetised'!J23</f>
        <v/>
      </c>
      <c r="K23" s="221" t="str">
        <f>'2.2 Rebased Targets_Monetised'!K23</f>
        <v/>
      </c>
      <c r="L23" s="204"/>
      <c r="M23" s="219" t="str">
        <f>'2.2 Rebased Targets_Monetised'!M23</f>
        <v/>
      </c>
      <c r="N23" s="220" t="str">
        <f>'2.2 Rebased Targets_Monetised'!N23</f>
        <v/>
      </c>
      <c r="O23" s="220" t="str">
        <f>'2.2 Rebased Targets_Monetised'!O23</f>
        <v/>
      </c>
      <c r="P23" s="220" t="str">
        <f>'2.2 Rebased Targets_Monetised'!P23</f>
        <v/>
      </c>
      <c r="Q23" s="221" t="str">
        <f>'2.2 Rebased Targets_Monetised'!Q23</f>
        <v/>
      </c>
      <c r="R23" s="204"/>
      <c r="S23" s="219" t="str">
        <f>'2.2 Rebased Targets_Monetised'!S23</f>
        <v/>
      </c>
      <c r="T23" s="220" t="str">
        <f>'2.2 Rebased Targets_Monetised'!T23</f>
        <v/>
      </c>
      <c r="U23" s="220" t="str">
        <f>'2.2 Rebased Targets_Monetised'!U23</f>
        <v/>
      </c>
      <c r="V23" s="220" t="str">
        <f>'2.2 Rebased Targets_Monetised'!V23</f>
        <v/>
      </c>
      <c r="W23" s="221" t="str">
        <f>'2.2 Rebased Targets_Monetised'!W23</f>
        <v/>
      </c>
      <c r="X23" s="205"/>
      <c r="Y23" s="222" t="str">
        <f t="shared" si="8"/>
        <v>-</v>
      </c>
      <c r="Z23" s="223" t="str">
        <f t="shared" si="0"/>
        <v>-</v>
      </c>
      <c r="AA23" s="223" t="str">
        <f t="shared" si="0"/>
        <v>-</v>
      </c>
      <c r="AB23" s="223" t="str">
        <f t="shared" si="0"/>
        <v>-</v>
      </c>
      <c r="AC23" s="224" t="str">
        <f t="shared" si="0"/>
        <v>-</v>
      </c>
      <c r="AD23" s="27"/>
      <c r="AE23" s="29"/>
      <c r="AF23" s="29"/>
      <c r="AG23" s="29"/>
      <c r="AH23" s="29"/>
      <c r="AI23" s="29"/>
      <c r="AJ23" s="27"/>
      <c r="AK23" s="209" t="str">
        <f t="shared" si="9"/>
        <v>-</v>
      </c>
      <c r="AL23" s="209" t="str">
        <f t="shared" si="1"/>
        <v>-</v>
      </c>
      <c r="AM23" s="209" t="str">
        <f t="shared" si="1"/>
        <v>-</v>
      </c>
      <c r="AN23" s="209" t="str">
        <f t="shared" si="1"/>
        <v>-</v>
      </c>
      <c r="AO23" s="209" t="str">
        <f t="shared" si="1"/>
        <v>-</v>
      </c>
      <c r="AP23" s="27"/>
      <c r="AQ23" s="217" t="s">
        <v>107</v>
      </c>
      <c r="AR23" s="217" t="s">
        <v>107</v>
      </c>
      <c r="AS23" s="217" t="s">
        <v>107</v>
      </c>
      <c r="AU23" s="218">
        <f t="shared" si="35"/>
        <v>0</v>
      </c>
      <c r="AV23" s="218">
        <f t="shared" si="35"/>
        <v>0</v>
      </c>
      <c r="AW23" s="218">
        <f t="shared" si="35"/>
        <v>0</v>
      </c>
      <c r="AX23" s="218">
        <f t="shared" si="35"/>
        <v>0</v>
      </c>
      <c r="AY23" s="218">
        <f t="shared" si="35"/>
        <v>0</v>
      </c>
      <c r="AZ23" s="27"/>
      <c r="BA23" s="218">
        <f t="shared" si="36"/>
        <v>0</v>
      </c>
      <c r="BB23" s="218">
        <f t="shared" si="36"/>
        <v>0</v>
      </c>
      <c r="BC23" s="218">
        <f t="shared" si="36"/>
        <v>0</v>
      </c>
      <c r="BD23" s="218">
        <f t="shared" si="36"/>
        <v>0</v>
      </c>
      <c r="BE23" s="218">
        <f t="shared" si="36"/>
        <v>0</v>
      </c>
      <c r="BG23" s="29"/>
      <c r="BH23" s="210">
        <f t="shared" si="37"/>
        <v>0</v>
      </c>
      <c r="BI23" s="210">
        <f t="shared" si="2"/>
        <v>0</v>
      </c>
      <c r="BJ23" s="210">
        <f t="shared" si="2"/>
        <v>0</v>
      </c>
      <c r="BK23" s="210">
        <f t="shared" si="2"/>
        <v>0</v>
      </c>
      <c r="BM23" s="29"/>
      <c r="BN23" s="210">
        <f t="shared" si="38"/>
        <v>0</v>
      </c>
      <c r="BO23" s="210">
        <f t="shared" si="38"/>
        <v>0</v>
      </c>
      <c r="BP23" s="210">
        <f t="shared" si="38"/>
        <v>0</v>
      </c>
      <c r="BQ23" s="210">
        <f t="shared" si="38"/>
        <v>0</v>
      </c>
      <c r="BR23" s="27"/>
      <c r="BS23" s="29"/>
      <c r="BT23" s="29"/>
      <c r="BU23" s="29"/>
      <c r="BV23" s="29"/>
      <c r="BW23" s="29"/>
      <c r="BX23" s="27"/>
      <c r="BY23" s="29"/>
      <c r="BZ23" s="29"/>
      <c r="CA23" s="29"/>
      <c r="CB23" s="29"/>
      <c r="CC23" s="29"/>
      <c r="CE23" s="218">
        <f t="shared" si="39"/>
        <v>0</v>
      </c>
      <c r="CF23" s="218">
        <f t="shared" si="39"/>
        <v>0</v>
      </c>
      <c r="CG23" s="218">
        <f t="shared" si="39"/>
        <v>0</v>
      </c>
      <c r="CH23" s="218">
        <f t="shared" si="39"/>
        <v>0</v>
      </c>
      <c r="CI23" s="218">
        <f t="shared" si="39"/>
        <v>0</v>
      </c>
      <c r="CK23" s="218">
        <f t="shared" si="40"/>
        <v>0</v>
      </c>
      <c r="CL23" s="218">
        <f t="shared" si="40"/>
        <v>0</v>
      </c>
      <c r="CM23" s="218">
        <f t="shared" si="40"/>
        <v>0</v>
      </c>
      <c r="CN23" s="218">
        <f t="shared" si="40"/>
        <v>0</v>
      </c>
      <c r="CO23" s="218">
        <f t="shared" si="40"/>
        <v>0</v>
      </c>
      <c r="CQ23" s="29"/>
      <c r="CR23" s="210">
        <f t="shared" si="41"/>
        <v>0</v>
      </c>
      <c r="CS23" s="210">
        <f t="shared" si="4"/>
        <v>0</v>
      </c>
      <c r="CT23" s="210">
        <f t="shared" si="4"/>
        <v>0</v>
      </c>
      <c r="CU23" s="210">
        <f t="shared" si="4"/>
        <v>0</v>
      </c>
      <c r="CW23" s="29"/>
      <c r="CX23" s="210">
        <f t="shared" si="42"/>
        <v>0</v>
      </c>
      <c r="CY23" s="210">
        <f t="shared" si="5"/>
        <v>0</v>
      </c>
      <c r="CZ23" s="210">
        <f t="shared" si="5"/>
        <v>0</v>
      </c>
      <c r="DA23" s="210">
        <f t="shared" si="5"/>
        <v>0</v>
      </c>
      <c r="DB23" s="27"/>
      <c r="DC23" s="29"/>
      <c r="DD23" s="29"/>
      <c r="DE23" s="29"/>
      <c r="DF23" s="29"/>
      <c r="DG23" s="29"/>
      <c r="DH23" s="27"/>
      <c r="DI23" s="29"/>
      <c r="DJ23" s="29"/>
      <c r="DK23" s="29"/>
      <c r="DL23" s="29"/>
      <c r="DM23" s="29"/>
      <c r="DO23" s="218">
        <f t="shared" si="43"/>
        <v>0</v>
      </c>
      <c r="DP23" s="218">
        <f t="shared" si="43"/>
        <v>0</v>
      </c>
      <c r="DQ23" s="218">
        <f t="shared" si="43"/>
        <v>0</v>
      </c>
      <c r="DR23" s="218">
        <f t="shared" si="43"/>
        <v>0</v>
      </c>
      <c r="DS23" s="218">
        <f t="shared" si="43"/>
        <v>0</v>
      </c>
      <c r="DU23" s="218">
        <f t="shared" si="44"/>
        <v>0</v>
      </c>
      <c r="DV23" s="218">
        <f t="shared" si="44"/>
        <v>0</v>
      </c>
      <c r="DW23" s="218">
        <f t="shared" si="44"/>
        <v>0</v>
      </c>
      <c r="DX23" s="218">
        <f t="shared" si="44"/>
        <v>0</v>
      </c>
      <c r="DY23" s="218">
        <f t="shared" si="44"/>
        <v>0</v>
      </c>
      <c r="EA23" s="29"/>
      <c r="EB23" s="210">
        <f t="shared" si="45"/>
        <v>0</v>
      </c>
      <c r="EC23" s="210">
        <f t="shared" si="6"/>
        <v>0</v>
      </c>
      <c r="ED23" s="210">
        <f t="shared" si="6"/>
        <v>0</v>
      </c>
      <c r="EE23" s="210">
        <f t="shared" si="6"/>
        <v>0</v>
      </c>
      <c r="EG23" s="29"/>
      <c r="EH23" s="210">
        <f t="shared" si="46"/>
        <v>0</v>
      </c>
      <c r="EI23" s="210">
        <f t="shared" si="7"/>
        <v>0</v>
      </c>
      <c r="EJ23" s="210">
        <f t="shared" si="7"/>
        <v>0</v>
      </c>
      <c r="EK23" s="210">
        <f t="shared" si="7"/>
        <v>0</v>
      </c>
      <c r="EL23" s="27"/>
      <c r="EM23" s="29"/>
      <c r="EN23" s="29"/>
      <c r="EO23" s="29"/>
      <c r="EP23" s="29"/>
      <c r="EQ23" s="29"/>
      <c r="ER23" s="27"/>
      <c r="ES23" s="29"/>
      <c r="ET23" s="29"/>
      <c r="EU23" s="29"/>
      <c r="EV23" s="29"/>
      <c r="EW23" s="29"/>
    </row>
    <row r="24" spans="2:153" ht="14.65" thickBot="1">
      <c r="B24" s="357">
        <v>4</v>
      </c>
      <c r="C24" s="360" t="s">
        <v>15</v>
      </c>
      <c r="D24" s="363" t="s">
        <v>11</v>
      </c>
      <c r="E24" s="366" t="s">
        <v>139</v>
      </c>
      <c r="F24" s="9" t="str">
        <f t="shared" si="22"/>
        <v>Low - C4</v>
      </c>
      <c r="G24" s="225">
        <f>'2.2 Rebased Targets_Monetised'!G24</f>
        <v>1583.3819969180961</v>
      </c>
      <c r="H24" s="226">
        <f>'2.2 Rebased Targets_Monetised'!H24</f>
        <v>15194.070420538877</v>
      </c>
      <c r="I24" s="226">
        <f>'2.2 Rebased Targets_Monetised'!I24</f>
        <v>6617.3364623042462</v>
      </c>
      <c r="J24" s="226">
        <f>'2.2 Rebased Targets_Monetised'!J24</f>
        <v>1387.3035079522481</v>
      </c>
      <c r="K24" s="227">
        <f>'2.2 Rebased Targets_Monetised'!K24</f>
        <v>10674.625241709511</v>
      </c>
      <c r="L24" s="205"/>
      <c r="M24" s="225">
        <f>'2.2 Rebased Targets_Monetised'!M24</f>
        <v>0</v>
      </c>
      <c r="N24" s="226">
        <f>'2.2 Rebased Targets_Monetised'!N24</f>
        <v>10750.276216780201</v>
      </c>
      <c r="O24" s="226">
        <f>'2.2 Rebased Targets_Monetised'!O24</f>
        <v>6709.7498391454546</v>
      </c>
      <c r="P24" s="226">
        <f>'2.2 Rebased Targets_Monetised'!P24</f>
        <v>1398.031991116582</v>
      </c>
      <c r="Q24" s="227">
        <f>'2.2 Rebased Targets_Monetised'!Q24</f>
        <v>10800.444811144464</v>
      </c>
      <c r="R24" s="205"/>
      <c r="S24" s="225">
        <f>'2.2 Rebased Targets_Monetised'!S24</f>
        <v>0</v>
      </c>
      <c r="T24" s="226">
        <f>'2.2 Rebased Targets_Monetised'!T24</f>
        <v>10750.276216780201</v>
      </c>
      <c r="U24" s="226">
        <f>'2.2 Rebased Targets_Monetised'!U24</f>
        <v>6709.7498391454546</v>
      </c>
      <c r="V24" s="226">
        <f>'2.2 Rebased Targets_Monetised'!V24</f>
        <v>1398.031991116582</v>
      </c>
      <c r="W24" s="227">
        <f>'2.2 Rebased Targets_Monetised'!W24</f>
        <v>10800.444811144464</v>
      </c>
      <c r="X24" s="205"/>
      <c r="Y24" s="228">
        <f t="shared" si="8"/>
        <v>0</v>
      </c>
      <c r="Z24" s="229">
        <f t="shared" si="0"/>
        <v>0</v>
      </c>
      <c r="AA24" s="229">
        <f t="shared" si="0"/>
        <v>0</v>
      </c>
      <c r="AB24" s="229">
        <f t="shared" si="0"/>
        <v>0</v>
      </c>
      <c r="AC24" s="230">
        <f t="shared" si="0"/>
        <v>0</v>
      </c>
      <c r="AD24" s="27"/>
      <c r="AE24" s="29">
        <f>Y24</f>
        <v>0</v>
      </c>
      <c r="AF24" s="29">
        <f t="shared" ref="AF24:AI27" si="47">Z24</f>
        <v>0</v>
      </c>
      <c r="AG24" s="29">
        <f t="shared" si="47"/>
        <v>0</v>
      </c>
      <c r="AH24" s="29">
        <f t="shared" si="47"/>
        <v>0</v>
      </c>
      <c r="AI24" s="29">
        <f t="shared" si="47"/>
        <v>0</v>
      </c>
      <c r="AJ24" s="27"/>
      <c r="AK24" s="209">
        <f t="shared" si="9"/>
        <v>0</v>
      </c>
      <c r="AL24" s="209">
        <f t="shared" si="1"/>
        <v>0</v>
      </c>
      <c r="AM24" s="209">
        <f t="shared" si="1"/>
        <v>0</v>
      </c>
      <c r="AN24" s="209">
        <f t="shared" si="1"/>
        <v>0</v>
      </c>
      <c r="AO24" s="209">
        <f t="shared" si="1"/>
        <v>0</v>
      </c>
      <c r="AP24" s="27"/>
      <c r="AQ24" s="210">
        <f>SUM(Y24:AC27)</f>
        <v>0</v>
      </c>
      <c r="AR24" s="210">
        <f>SUM(AE24:AI27)</f>
        <v>0</v>
      </c>
      <c r="AS24" s="210">
        <f>IFERROR(AQ24-AR24, "-")</f>
        <v>0</v>
      </c>
      <c r="AU24" s="231">
        <v>0</v>
      </c>
      <c r="AV24" s="231">
        <v>7.4739600914285661E-5</v>
      </c>
      <c r="AW24" s="231">
        <v>1.4947920182857132E-4</v>
      </c>
      <c r="AX24" s="231">
        <v>2.2421880274285698E-4</v>
      </c>
      <c r="AY24" s="231">
        <v>2.9895840365714264E-4</v>
      </c>
      <c r="AZ24" s="27"/>
      <c r="BA24" s="25"/>
      <c r="BB24" s="25"/>
      <c r="BC24" s="25">
        <v>1.8684900228571415E-4</v>
      </c>
      <c r="BD24" s="25"/>
      <c r="BE24" s="25"/>
      <c r="BG24" s="29">
        <v>0</v>
      </c>
      <c r="BH24" s="210">
        <f>BG24</f>
        <v>0</v>
      </c>
      <c r="BI24" s="210">
        <f t="shared" si="2"/>
        <v>0</v>
      </c>
      <c r="BJ24" s="210">
        <f t="shared" si="2"/>
        <v>0</v>
      </c>
      <c r="BK24" s="210">
        <f t="shared" si="2"/>
        <v>0</v>
      </c>
      <c r="BM24" s="29">
        <v>18.835239999999999</v>
      </c>
      <c r="BN24" s="210">
        <f>BM24</f>
        <v>18.835239999999999</v>
      </c>
      <c r="BO24" s="210">
        <f t="shared" si="38"/>
        <v>18.835239999999999</v>
      </c>
      <c r="BP24" s="210">
        <f t="shared" si="38"/>
        <v>18.835239999999999</v>
      </c>
      <c r="BQ24" s="210">
        <f t="shared" si="38"/>
        <v>18.835239999999999</v>
      </c>
      <c r="BR24" s="27"/>
      <c r="BS24" s="29">
        <v>0</v>
      </c>
      <c r="BT24" s="29">
        <v>0</v>
      </c>
      <c r="BU24" s="29">
        <v>188.35239999999999</v>
      </c>
      <c r="BV24" s="29">
        <v>0</v>
      </c>
      <c r="BW24" s="29">
        <v>0</v>
      </c>
      <c r="BX24" s="27"/>
      <c r="BY24" s="29">
        <v>0</v>
      </c>
      <c r="BZ24" s="29">
        <v>0</v>
      </c>
      <c r="CA24" s="29">
        <v>9.6879000000000133</v>
      </c>
      <c r="CB24" s="29">
        <v>0</v>
      </c>
      <c r="CC24" s="29">
        <v>0</v>
      </c>
      <c r="CE24" s="231">
        <v>0</v>
      </c>
      <c r="CF24" s="231">
        <v>7.4739600914285661E-5</v>
      </c>
      <c r="CG24" s="231">
        <v>1.4947920182857132E-4</v>
      </c>
      <c r="CH24" s="231">
        <v>2.2421880274285698E-4</v>
      </c>
      <c r="CI24" s="231">
        <v>2.9895840365714264E-4</v>
      </c>
      <c r="CK24" s="25"/>
      <c r="CL24" s="25"/>
      <c r="CM24" s="25">
        <v>1.8684900228571415E-4</v>
      </c>
      <c r="CN24" s="25"/>
      <c r="CO24" s="25"/>
      <c r="CQ24" s="29">
        <v>0</v>
      </c>
      <c r="CR24" s="210">
        <f>CQ24</f>
        <v>0</v>
      </c>
      <c r="CS24" s="210">
        <f t="shared" si="4"/>
        <v>0</v>
      </c>
      <c r="CT24" s="210">
        <f t="shared" si="4"/>
        <v>0</v>
      </c>
      <c r="CU24" s="210">
        <f t="shared" si="4"/>
        <v>0</v>
      </c>
      <c r="CW24" s="29">
        <v>18.850300000000001</v>
      </c>
      <c r="CX24" s="210">
        <f>CW24</f>
        <v>18.850300000000001</v>
      </c>
      <c r="CY24" s="210">
        <f t="shared" si="5"/>
        <v>18.850300000000001</v>
      </c>
      <c r="CZ24" s="210">
        <f t="shared" si="5"/>
        <v>18.850300000000001</v>
      </c>
      <c r="DA24" s="210">
        <f t="shared" si="5"/>
        <v>18.850300000000001</v>
      </c>
      <c r="DB24" s="27"/>
      <c r="DC24" s="29">
        <v>0</v>
      </c>
      <c r="DD24" s="29">
        <v>0</v>
      </c>
      <c r="DE24" s="29">
        <v>188.50300000000001</v>
      </c>
      <c r="DF24" s="29">
        <v>0</v>
      </c>
      <c r="DG24" s="29">
        <v>0</v>
      </c>
      <c r="DH24" s="27"/>
      <c r="DI24" s="29">
        <v>0</v>
      </c>
      <c r="DJ24" s="29">
        <v>0</v>
      </c>
      <c r="DK24" s="29">
        <v>9.6878999999999849</v>
      </c>
      <c r="DL24" s="29">
        <v>0</v>
      </c>
      <c r="DM24" s="29">
        <v>0</v>
      </c>
      <c r="DO24" s="231">
        <v>0</v>
      </c>
      <c r="DP24" s="231">
        <v>7.4739600914285661E-5</v>
      </c>
      <c r="DQ24" s="231">
        <v>1.4947920182857132E-4</v>
      </c>
      <c r="DR24" s="231">
        <v>2.2421880274285698E-4</v>
      </c>
      <c r="DS24" s="231">
        <v>2.9895840365714264E-4</v>
      </c>
      <c r="DU24" s="25"/>
      <c r="DV24" s="25"/>
      <c r="DW24" s="25">
        <v>1.8684900228571415E-4</v>
      </c>
      <c r="DX24" s="25"/>
      <c r="DY24" s="25"/>
      <c r="EA24" s="29">
        <v>0</v>
      </c>
      <c r="EB24" s="210">
        <f>EA24</f>
        <v>0</v>
      </c>
      <c r="EC24" s="210">
        <f t="shared" si="6"/>
        <v>0</v>
      </c>
      <c r="ED24" s="210">
        <f t="shared" si="6"/>
        <v>0</v>
      </c>
      <c r="EE24" s="210">
        <f t="shared" si="6"/>
        <v>0</v>
      </c>
      <c r="EG24" s="29">
        <v>19.067060000000001</v>
      </c>
      <c r="EH24" s="210">
        <f>EG24</f>
        <v>19.067060000000001</v>
      </c>
      <c r="EI24" s="210">
        <f t="shared" si="7"/>
        <v>19.067060000000001</v>
      </c>
      <c r="EJ24" s="210">
        <f t="shared" si="7"/>
        <v>19.067060000000001</v>
      </c>
      <c r="EK24" s="210">
        <f t="shared" si="7"/>
        <v>19.067060000000001</v>
      </c>
      <c r="EL24" s="27"/>
      <c r="EM24" s="29">
        <v>0</v>
      </c>
      <c r="EN24" s="29">
        <v>0</v>
      </c>
      <c r="EO24" s="29">
        <v>190.67060000000001</v>
      </c>
      <c r="EP24" s="29">
        <v>0</v>
      </c>
      <c r="EQ24" s="29">
        <v>0</v>
      </c>
      <c r="ER24" s="27"/>
      <c r="ES24" s="29">
        <v>0</v>
      </c>
      <c r="ET24" s="29">
        <v>0</v>
      </c>
      <c r="EU24" s="29">
        <v>9.6878999999999849</v>
      </c>
      <c r="EV24" s="29">
        <v>0</v>
      </c>
      <c r="EW24" s="29">
        <v>0</v>
      </c>
    </row>
    <row r="25" spans="2:153" ht="14.65" thickBot="1">
      <c r="B25" s="358"/>
      <c r="C25" s="361"/>
      <c r="D25" s="364"/>
      <c r="E25" s="369"/>
      <c r="F25" s="8" t="str">
        <f t="shared" si="22"/>
        <v>Medium - C3</v>
      </c>
      <c r="G25" s="232">
        <f>'2.2 Rebased Targets_Monetised'!G25</f>
        <v>852.15196435681798</v>
      </c>
      <c r="H25" s="233">
        <f>'2.2 Rebased Targets_Monetised'!H25</f>
        <v>6256.2529749947435</v>
      </c>
      <c r="I25" s="233">
        <f>'2.2 Rebased Targets_Monetised'!I25</f>
        <v>7352.2750240181767</v>
      </c>
      <c r="J25" s="233">
        <f>'2.2 Rebased Targets_Monetised'!J25</f>
        <v>0</v>
      </c>
      <c r="K25" s="234">
        <f>'2.2 Rebased Targets_Monetised'!K25</f>
        <v>1280.997931410378</v>
      </c>
      <c r="L25" s="205"/>
      <c r="M25" s="232">
        <f>'2.2 Rebased Targets_Monetised'!M25</f>
        <v>2527.55395355869</v>
      </c>
      <c r="N25" s="233">
        <f>'2.2 Rebased Targets_Monetised'!N25</f>
        <v>11341.25968684755</v>
      </c>
      <c r="O25" s="233">
        <f>'2.2 Rebased Targets_Monetised'!O25</f>
        <v>7399.2630502257507</v>
      </c>
      <c r="P25" s="233">
        <f>'2.2 Rebased Targets_Monetised'!P25</f>
        <v>0</v>
      </c>
      <c r="Q25" s="234">
        <f>'2.2 Rebased Targets_Monetised'!Q25</f>
        <v>1297.886494474064</v>
      </c>
      <c r="R25" s="205"/>
      <c r="S25" s="232">
        <f>'2.2 Rebased Targets_Monetised'!S25</f>
        <v>2527.55395355869</v>
      </c>
      <c r="T25" s="233">
        <f>'2.2 Rebased Targets_Monetised'!T25</f>
        <v>11341.25968684755</v>
      </c>
      <c r="U25" s="233">
        <f>'2.2 Rebased Targets_Monetised'!U25</f>
        <v>7399.2630502257507</v>
      </c>
      <c r="V25" s="233">
        <f>'2.2 Rebased Targets_Monetised'!V25</f>
        <v>0</v>
      </c>
      <c r="W25" s="234">
        <f>'2.2 Rebased Targets_Monetised'!W25</f>
        <v>1297.886494474064</v>
      </c>
      <c r="X25" s="205"/>
      <c r="Y25" s="235">
        <f t="shared" si="8"/>
        <v>0</v>
      </c>
      <c r="Z25" s="236">
        <f t="shared" si="0"/>
        <v>0</v>
      </c>
      <c r="AA25" s="236">
        <f t="shared" si="0"/>
        <v>0</v>
      </c>
      <c r="AB25" s="236">
        <f t="shared" si="0"/>
        <v>0</v>
      </c>
      <c r="AC25" s="237">
        <f t="shared" si="0"/>
        <v>0</v>
      </c>
      <c r="AD25" s="27"/>
      <c r="AE25" s="29">
        <f t="shared" ref="AE25:AE35" si="48">Y25</f>
        <v>0</v>
      </c>
      <c r="AF25" s="29">
        <f t="shared" si="47"/>
        <v>0</v>
      </c>
      <c r="AG25" s="29">
        <f t="shared" si="47"/>
        <v>0</v>
      </c>
      <c r="AH25" s="29">
        <f t="shared" si="47"/>
        <v>0</v>
      </c>
      <c r="AI25" s="29">
        <f t="shared" si="47"/>
        <v>0</v>
      </c>
      <c r="AJ25" s="27"/>
      <c r="AK25" s="209">
        <f t="shared" si="9"/>
        <v>0</v>
      </c>
      <c r="AL25" s="209">
        <f t="shared" si="1"/>
        <v>0</v>
      </c>
      <c r="AM25" s="209">
        <f t="shared" si="1"/>
        <v>0</v>
      </c>
      <c r="AN25" s="209">
        <f t="shared" si="1"/>
        <v>0</v>
      </c>
      <c r="AO25" s="209">
        <f t="shared" si="1"/>
        <v>0</v>
      </c>
      <c r="AP25" s="27"/>
      <c r="AQ25" s="217" t="s">
        <v>107</v>
      </c>
      <c r="AR25" s="217" t="s">
        <v>107</v>
      </c>
      <c r="AS25" s="217" t="s">
        <v>107</v>
      </c>
      <c r="AU25" s="218">
        <f t="shared" ref="AU25:AY27" si="49">AU24</f>
        <v>0</v>
      </c>
      <c r="AV25" s="218">
        <f t="shared" si="49"/>
        <v>7.4739600914285661E-5</v>
      </c>
      <c r="AW25" s="218">
        <f t="shared" si="49"/>
        <v>1.4947920182857132E-4</v>
      </c>
      <c r="AX25" s="218">
        <f t="shared" si="49"/>
        <v>2.2421880274285698E-4</v>
      </c>
      <c r="AY25" s="218">
        <f t="shared" si="49"/>
        <v>2.9895840365714264E-4</v>
      </c>
      <c r="AZ25" s="27"/>
      <c r="BA25" s="218">
        <f t="shared" ref="BA25:BE27" si="50">BA24</f>
        <v>0</v>
      </c>
      <c r="BB25" s="218">
        <f t="shared" si="50"/>
        <v>0</v>
      </c>
      <c r="BC25" s="218">
        <f t="shared" si="50"/>
        <v>1.8684900228571415E-4</v>
      </c>
      <c r="BD25" s="218">
        <f t="shared" si="50"/>
        <v>0</v>
      </c>
      <c r="BE25" s="218">
        <f t="shared" si="50"/>
        <v>0</v>
      </c>
      <c r="BG25" s="29">
        <v>30.935261904761905</v>
      </c>
      <c r="BH25" s="210">
        <f t="shared" ref="BH25:BH27" si="51">BG25</f>
        <v>30.935261904761905</v>
      </c>
      <c r="BI25" s="210">
        <f t="shared" si="2"/>
        <v>30.935261904761905</v>
      </c>
      <c r="BJ25" s="210">
        <f t="shared" si="2"/>
        <v>30.935261904761905</v>
      </c>
      <c r="BK25" s="210">
        <f t="shared" si="2"/>
        <v>30.935261904761905</v>
      </c>
      <c r="BM25" s="29">
        <v>43.649000000000001</v>
      </c>
      <c r="BN25" s="210">
        <f t="shared" ref="BN25:BQ28" si="52">BM25</f>
        <v>43.649000000000001</v>
      </c>
      <c r="BO25" s="210">
        <f t="shared" si="52"/>
        <v>43.649000000000001</v>
      </c>
      <c r="BP25" s="210">
        <f t="shared" si="52"/>
        <v>43.649000000000001</v>
      </c>
      <c r="BQ25" s="210">
        <f t="shared" si="52"/>
        <v>43.649000000000001</v>
      </c>
      <c r="BR25" s="27"/>
      <c r="BS25" s="29">
        <v>0</v>
      </c>
      <c r="BT25" s="29">
        <v>0</v>
      </c>
      <c r="BU25" s="29">
        <v>174.596</v>
      </c>
      <c r="BV25" s="29">
        <v>0</v>
      </c>
      <c r="BW25" s="29">
        <v>0</v>
      </c>
      <c r="BX25" s="27"/>
      <c r="BY25" s="29">
        <v>0</v>
      </c>
      <c r="BZ25" s="29">
        <v>0</v>
      </c>
      <c r="CA25" s="29">
        <v>4.7387999999999977</v>
      </c>
      <c r="CB25" s="29">
        <v>0</v>
      </c>
      <c r="CC25" s="29">
        <v>0</v>
      </c>
      <c r="CE25" s="218">
        <f t="shared" ref="CE25:CI27" si="53">CE24</f>
        <v>0</v>
      </c>
      <c r="CF25" s="218">
        <f t="shared" si="53"/>
        <v>7.4739600914285661E-5</v>
      </c>
      <c r="CG25" s="218">
        <f t="shared" si="53"/>
        <v>1.4947920182857132E-4</v>
      </c>
      <c r="CH25" s="218">
        <f t="shared" si="53"/>
        <v>2.2421880274285698E-4</v>
      </c>
      <c r="CI25" s="218">
        <f t="shared" si="53"/>
        <v>2.9895840365714264E-4</v>
      </c>
      <c r="CK25" s="218">
        <f t="shared" ref="CK25:CO27" si="54">CK24</f>
        <v>0</v>
      </c>
      <c r="CL25" s="218">
        <f t="shared" si="54"/>
        <v>0</v>
      </c>
      <c r="CM25" s="218">
        <f t="shared" si="54"/>
        <v>1.8684900228571415E-4</v>
      </c>
      <c r="CN25" s="218">
        <f t="shared" si="54"/>
        <v>0</v>
      </c>
      <c r="CO25" s="218">
        <f t="shared" si="54"/>
        <v>0</v>
      </c>
      <c r="CQ25" s="29">
        <v>30.935261904761905</v>
      </c>
      <c r="CR25" s="210">
        <f t="shared" ref="CR25:CR27" si="55">CQ25</f>
        <v>30.935261904761905</v>
      </c>
      <c r="CS25" s="210">
        <f t="shared" si="4"/>
        <v>30.935261904761905</v>
      </c>
      <c r="CT25" s="210">
        <f t="shared" si="4"/>
        <v>30.935261904761905</v>
      </c>
      <c r="CU25" s="210">
        <f t="shared" si="4"/>
        <v>30.935261904761905</v>
      </c>
      <c r="CW25" s="29">
        <v>46.774420000000006</v>
      </c>
      <c r="CX25" s="210">
        <f t="shared" ref="CX25:CX27" si="56">CW25</f>
        <v>46.774420000000006</v>
      </c>
      <c r="CY25" s="210">
        <f t="shared" si="5"/>
        <v>46.774420000000006</v>
      </c>
      <c r="CZ25" s="210">
        <f t="shared" si="5"/>
        <v>46.774420000000006</v>
      </c>
      <c r="DA25" s="210">
        <f t="shared" si="5"/>
        <v>46.774420000000006</v>
      </c>
      <c r="DB25" s="27"/>
      <c r="DC25" s="29">
        <v>0</v>
      </c>
      <c r="DD25" s="29">
        <v>0</v>
      </c>
      <c r="DE25" s="29">
        <v>233.87210000000002</v>
      </c>
      <c r="DF25" s="29">
        <v>0</v>
      </c>
      <c r="DG25" s="29">
        <v>0</v>
      </c>
      <c r="DH25" s="27"/>
      <c r="DI25" s="29">
        <v>0</v>
      </c>
      <c r="DJ25" s="29">
        <v>0</v>
      </c>
      <c r="DK25" s="29">
        <v>5.9234999999999616</v>
      </c>
      <c r="DL25" s="29">
        <v>0</v>
      </c>
      <c r="DM25" s="29">
        <v>0</v>
      </c>
      <c r="DO25" s="218">
        <f t="shared" ref="DO25:DS27" si="57">DO24</f>
        <v>0</v>
      </c>
      <c r="DP25" s="218">
        <f t="shared" si="57"/>
        <v>7.4739600914285661E-5</v>
      </c>
      <c r="DQ25" s="218">
        <f t="shared" si="57"/>
        <v>1.4947920182857132E-4</v>
      </c>
      <c r="DR25" s="218">
        <f t="shared" si="57"/>
        <v>2.2421880274285698E-4</v>
      </c>
      <c r="DS25" s="218">
        <f t="shared" si="57"/>
        <v>2.9895840365714264E-4</v>
      </c>
      <c r="DU25" s="218">
        <f t="shared" ref="DU25:DY27" si="58">DU24</f>
        <v>0</v>
      </c>
      <c r="DV25" s="218">
        <f t="shared" si="58"/>
        <v>0</v>
      </c>
      <c r="DW25" s="218">
        <f t="shared" si="58"/>
        <v>1.8684900228571415E-4</v>
      </c>
      <c r="DX25" s="218">
        <f t="shared" si="58"/>
        <v>0</v>
      </c>
      <c r="DY25" s="218">
        <f t="shared" si="58"/>
        <v>0</v>
      </c>
      <c r="EA25" s="29">
        <v>30.935261904761905</v>
      </c>
      <c r="EB25" s="210">
        <f t="shared" ref="EB25:EB27" si="59">EA25</f>
        <v>30.935261904761905</v>
      </c>
      <c r="EC25" s="210">
        <f t="shared" si="6"/>
        <v>30.935261904761905</v>
      </c>
      <c r="ED25" s="210">
        <f t="shared" si="6"/>
        <v>30.935261904761905</v>
      </c>
      <c r="EE25" s="210">
        <f t="shared" si="6"/>
        <v>30.935261904761905</v>
      </c>
      <c r="EG25" s="29">
        <v>44.156125000000003</v>
      </c>
      <c r="EH25" s="210">
        <f t="shared" ref="EH25:EH27" si="60">EG25</f>
        <v>44.156125000000003</v>
      </c>
      <c r="EI25" s="210">
        <f t="shared" si="7"/>
        <v>44.156125000000003</v>
      </c>
      <c r="EJ25" s="210">
        <f t="shared" si="7"/>
        <v>44.156125000000003</v>
      </c>
      <c r="EK25" s="210">
        <f t="shared" si="7"/>
        <v>44.156125000000003</v>
      </c>
      <c r="EL25" s="27"/>
      <c r="EM25" s="29">
        <v>0</v>
      </c>
      <c r="EN25" s="29">
        <v>0</v>
      </c>
      <c r="EO25" s="29">
        <v>176.62450000000001</v>
      </c>
      <c r="EP25" s="29">
        <v>0</v>
      </c>
      <c r="EQ25" s="29">
        <v>0</v>
      </c>
      <c r="ER25" s="27"/>
      <c r="ES25" s="29">
        <v>0</v>
      </c>
      <c r="ET25" s="29">
        <v>0</v>
      </c>
      <c r="EU25" s="29">
        <v>4.7387999999999693</v>
      </c>
      <c r="EV25" s="29">
        <v>0</v>
      </c>
      <c r="EW25" s="29">
        <v>0</v>
      </c>
    </row>
    <row r="26" spans="2:153" ht="14.65" thickBot="1">
      <c r="B26" s="358"/>
      <c r="C26" s="361"/>
      <c r="D26" s="364"/>
      <c r="E26" s="369"/>
      <c r="F26" s="8" t="str">
        <f t="shared" si="22"/>
        <v>High - C2</v>
      </c>
      <c r="G26" s="232">
        <f>'2.2 Rebased Targets_Monetised'!G26</f>
        <v>2086.0463995437203</v>
      </c>
      <c r="H26" s="233">
        <f>'2.2 Rebased Targets_Monetised'!H26</f>
        <v>7127.1266392767702</v>
      </c>
      <c r="I26" s="233">
        <f>'2.2 Rebased Targets_Monetised'!I26</f>
        <v>2960.071869389943</v>
      </c>
      <c r="J26" s="233">
        <f>'2.2 Rebased Targets_Monetised'!J26</f>
        <v>0</v>
      </c>
      <c r="K26" s="234">
        <f>'2.2 Rebased Targets_Monetised'!K26</f>
        <v>0</v>
      </c>
      <c r="L26" s="205"/>
      <c r="M26" s="232">
        <f>'2.2 Rebased Targets_Monetised'!M26</f>
        <v>2186.21359355605</v>
      </c>
      <c r="N26" s="233">
        <f>'2.2 Rebased Targets_Monetised'!N26</f>
        <v>7180.544699233672</v>
      </c>
      <c r="O26" s="233">
        <f>'2.2 Rebased Targets_Monetised'!O26</f>
        <v>2986.2309479014502</v>
      </c>
      <c r="P26" s="233">
        <f>'2.2 Rebased Targets_Monetised'!P26</f>
        <v>0</v>
      </c>
      <c r="Q26" s="234">
        <f>'2.2 Rebased Targets_Monetised'!Q26</f>
        <v>0</v>
      </c>
      <c r="R26" s="205"/>
      <c r="S26" s="232">
        <f>'2.2 Rebased Targets_Monetised'!S26</f>
        <v>2186.21359355605</v>
      </c>
      <c r="T26" s="233">
        <f>'2.2 Rebased Targets_Monetised'!T26</f>
        <v>7180.544699233672</v>
      </c>
      <c r="U26" s="233">
        <f>'2.2 Rebased Targets_Monetised'!U26</f>
        <v>2986.2309479014502</v>
      </c>
      <c r="V26" s="233">
        <f>'2.2 Rebased Targets_Monetised'!V26</f>
        <v>0</v>
      </c>
      <c r="W26" s="234">
        <f>'2.2 Rebased Targets_Monetised'!W26</f>
        <v>0</v>
      </c>
      <c r="X26" s="205"/>
      <c r="Y26" s="235">
        <f t="shared" si="8"/>
        <v>0</v>
      </c>
      <c r="Z26" s="236">
        <f t="shared" si="0"/>
        <v>0</v>
      </c>
      <c r="AA26" s="236">
        <f t="shared" si="0"/>
        <v>0</v>
      </c>
      <c r="AB26" s="236">
        <f t="shared" si="0"/>
        <v>0</v>
      </c>
      <c r="AC26" s="237">
        <f t="shared" si="0"/>
        <v>0</v>
      </c>
      <c r="AD26" s="27"/>
      <c r="AE26" s="29">
        <f t="shared" si="48"/>
        <v>0</v>
      </c>
      <c r="AF26" s="29">
        <f t="shared" si="47"/>
        <v>0</v>
      </c>
      <c r="AG26" s="29">
        <f t="shared" si="47"/>
        <v>0</v>
      </c>
      <c r="AH26" s="29">
        <f t="shared" si="47"/>
        <v>0</v>
      </c>
      <c r="AI26" s="29">
        <f t="shared" si="47"/>
        <v>0</v>
      </c>
      <c r="AJ26" s="27"/>
      <c r="AK26" s="209">
        <f t="shared" si="9"/>
        <v>0</v>
      </c>
      <c r="AL26" s="209">
        <f t="shared" si="1"/>
        <v>0</v>
      </c>
      <c r="AM26" s="209">
        <f t="shared" si="1"/>
        <v>0</v>
      </c>
      <c r="AN26" s="209">
        <f t="shared" si="1"/>
        <v>0</v>
      </c>
      <c r="AO26" s="209">
        <f t="shared" si="1"/>
        <v>0</v>
      </c>
      <c r="AP26" s="27"/>
      <c r="AQ26" s="217" t="s">
        <v>107</v>
      </c>
      <c r="AR26" s="217" t="s">
        <v>107</v>
      </c>
      <c r="AS26" s="217" t="s">
        <v>107</v>
      </c>
      <c r="AU26" s="218">
        <f t="shared" si="49"/>
        <v>0</v>
      </c>
      <c r="AV26" s="218">
        <f t="shared" si="49"/>
        <v>7.4739600914285661E-5</v>
      </c>
      <c r="AW26" s="218">
        <f t="shared" si="49"/>
        <v>1.4947920182857132E-4</v>
      </c>
      <c r="AX26" s="218">
        <f t="shared" si="49"/>
        <v>2.2421880274285698E-4</v>
      </c>
      <c r="AY26" s="218">
        <f t="shared" si="49"/>
        <v>2.9895840365714264E-4</v>
      </c>
      <c r="AZ26" s="27"/>
      <c r="BA26" s="218">
        <f t="shared" si="50"/>
        <v>0</v>
      </c>
      <c r="BB26" s="218">
        <f t="shared" si="50"/>
        <v>0</v>
      </c>
      <c r="BC26" s="218">
        <f t="shared" si="50"/>
        <v>1.8684900228571415E-4</v>
      </c>
      <c r="BD26" s="218">
        <f t="shared" si="50"/>
        <v>0</v>
      </c>
      <c r="BE26" s="218">
        <f t="shared" si="50"/>
        <v>0</v>
      </c>
      <c r="BG26" s="29">
        <v>61.87052380952381</v>
      </c>
      <c r="BH26" s="210">
        <f t="shared" si="51"/>
        <v>61.87052380952381</v>
      </c>
      <c r="BI26" s="210">
        <f t="shared" si="2"/>
        <v>61.87052380952381</v>
      </c>
      <c r="BJ26" s="210">
        <f t="shared" si="2"/>
        <v>61.87052380952381</v>
      </c>
      <c r="BK26" s="210">
        <f t="shared" si="2"/>
        <v>61.87052380952381</v>
      </c>
      <c r="BM26" s="29">
        <v>70.314133333333345</v>
      </c>
      <c r="BN26" s="210">
        <f t="shared" si="52"/>
        <v>70.314133333333345</v>
      </c>
      <c r="BO26" s="210">
        <f t="shared" si="52"/>
        <v>70.314133333333345</v>
      </c>
      <c r="BP26" s="210">
        <f t="shared" si="52"/>
        <v>70.314133333333345</v>
      </c>
      <c r="BQ26" s="210">
        <f t="shared" si="52"/>
        <v>70.314133333333345</v>
      </c>
      <c r="BR26" s="27"/>
      <c r="BS26" s="29">
        <v>0</v>
      </c>
      <c r="BT26" s="29">
        <v>0</v>
      </c>
      <c r="BU26" s="29">
        <v>210.94240000000002</v>
      </c>
      <c r="BV26" s="29">
        <v>0</v>
      </c>
      <c r="BW26" s="29">
        <v>0</v>
      </c>
      <c r="BX26" s="27"/>
      <c r="BY26" s="29">
        <v>0</v>
      </c>
      <c r="BZ26" s="29">
        <v>0</v>
      </c>
      <c r="CA26" s="29">
        <v>3.5540999999999769</v>
      </c>
      <c r="CB26" s="29">
        <v>0</v>
      </c>
      <c r="CC26" s="29">
        <v>0</v>
      </c>
      <c r="CE26" s="218">
        <f t="shared" si="53"/>
        <v>0</v>
      </c>
      <c r="CF26" s="218">
        <f t="shared" si="53"/>
        <v>7.4739600914285661E-5</v>
      </c>
      <c r="CG26" s="218">
        <f t="shared" si="53"/>
        <v>1.4947920182857132E-4</v>
      </c>
      <c r="CH26" s="218">
        <f t="shared" si="53"/>
        <v>2.2421880274285698E-4</v>
      </c>
      <c r="CI26" s="218">
        <f t="shared" si="53"/>
        <v>2.9895840365714264E-4</v>
      </c>
      <c r="CK26" s="218">
        <f t="shared" si="54"/>
        <v>0</v>
      </c>
      <c r="CL26" s="218">
        <f t="shared" si="54"/>
        <v>0</v>
      </c>
      <c r="CM26" s="218">
        <f t="shared" si="54"/>
        <v>1.8684900228571415E-4</v>
      </c>
      <c r="CN26" s="218">
        <f t="shared" si="54"/>
        <v>0</v>
      </c>
      <c r="CO26" s="218">
        <f t="shared" si="54"/>
        <v>0</v>
      </c>
      <c r="CQ26" s="29">
        <v>61.87052380952381</v>
      </c>
      <c r="CR26" s="210">
        <f t="shared" si="55"/>
        <v>61.87052380952381</v>
      </c>
      <c r="CS26" s="210">
        <f t="shared" si="4"/>
        <v>61.87052380952381</v>
      </c>
      <c r="CT26" s="210">
        <f t="shared" si="4"/>
        <v>61.87052380952381</v>
      </c>
      <c r="CU26" s="210">
        <f t="shared" si="4"/>
        <v>61.87052380952381</v>
      </c>
      <c r="CW26" s="29">
        <v>67.9054</v>
      </c>
      <c r="CX26" s="210">
        <f t="shared" si="56"/>
        <v>67.9054</v>
      </c>
      <c r="CY26" s="210">
        <f t="shared" si="5"/>
        <v>67.9054</v>
      </c>
      <c r="CZ26" s="210">
        <f t="shared" si="5"/>
        <v>67.9054</v>
      </c>
      <c r="DA26" s="210">
        <f t="shared" si="5"/>
        <v>67.9054</v>
      </c>
      <c r="DB26" s="27"/>
      <c r="DC26" s="29">
        <v>0</v>
      </c>
      <c r="DD26" s="29">
        <v>0</v>
      </c>
      <c r="DE26" s="29">
        <v>135.8108</v>
      </c>
      <c r="DF26" s="29">
        <v>0</v>
      </c>
      <c r="DG26" s="29">
        <v>0</v>
      </c>
      <c r="DH26" s="27"/>
      <c r="DI26" s="29">
        <v>0</v>
      </c>
      <c r="DJ26" s="29">
        <v>0</v>
      </c>
      <c r="DK26" s="29">
        <v>2.3694000000000131</v>
      </c>
      <c r="DL26" s="29">
        <v>0</v>
      </c>
      <c r="DM26" s="29">
        <v>0</v>
      </c>
      <c r="DO26" s="218">
        <f t="shared" si="57"/>
        <v>0</v>
      </c>
      <c r="DP26" s="218">
        <f t="shared" si="57"/>
        <v>7.4739600914285661E-5</v>
      </c>
      <c r="DQ26" s="218">
        <f t="shared" si="57"/>
        <v>1.4947920182857132E-4</v>
      </c>
      <c r="DR26" s="218">
        <f t="shared" si="57"/>
        <v>2.2421880274285698E-4</v>
      </c>
      <c r="DS26" s="218">
        <f t="shared" si="57"/>
        <v>2.9895840365714264E-4</v>
      </c>
      <c r="DU26" s="218">
        <f t="shared" si="58"/>
        <v>0</v>
      </c>
      <c r="DV26" s="218">
        <f t="shared" si="58"/>
        <v>0</v>
      </c>
      <c r="DW26" s="218">
        <f t="shared" si="58"/>
        <v>1.8684900228571415E-4</v>
      </c>
      <c r="DX26" s="218">
        <f t="shared" si="58"/>
        <v>0</v>
      </c>
      <c r="DY26" s="218">
        <f t="shared" si="58"/>
        <v>0</v>
      </c>
      <c r="EA26" s="29">
        <v>61.87052380952381</v>
      </c>
      <c r="EB26" s="210">
        <f t="shared" si="59"/>
        <v>61.87052380952381</v>
      </c>
      <c r="EC26" s="210">
        <f t="shared" si="6"/>
        <v>61.87052380952381</v>
      </c>
      <c r="ED26" s="210">
        <f t="shared" si="6"/>
        <v>61.87052380952381</v>
      </c>
      <c r="EE26" s="210">
        <f t="shared" si="6"/>
        <v>61.87052380952381</v>
      </c>
      <c r="EG26" s="29">
        <v>70.425933333333333</v>
      </c>
      <c r="EH26" s="210">
        <f t="shared" si="60"/>
        <v>70.425933333333333</v>
      </c>
      <c r="EI26" s="210">
        <f t="shared" si="7"/>
        <v>70.425933333333333</v>
      </c>
      <c r="EJ26" s="210">
        <f t="shared" si="7"/>
        <v>70.425933333333333</v>
      </c>
      <c r="EK26" s="210">
        <f t="shared" si="7"/>
        <v>70.425933333333333</v>
      </c>
      <c r="EL26" s="27"/>
      <c r="EM26" s="29">
        <v>0</v>
      </c>
      <c r="EN26" s="29">
        <v>0</v>
      </c>
      <c r="EO26" s="29">
        <v>211.27780000000001</v>
      </c>
      <c r="EP26" s="29">
        <v>0</v>
      </c>
      <c r="EQ26" s="29">
        <v>0</v>
      </c>
      <c r="ER26" s="27"/>
      <c r="ES26" s="29">
        <v>0</v>
      </c>
      <c r="ET26" s="29">
        <v>0</v>
      </c>
      <c r="EU26" s="29">
        <v>3.5541000000000054</v>
      </c>
      <c r="EV26" s="29">
        <v>0</v>
      </c>
      <c r="EW26" s="29">
        <v>0</v>
      </c>
    </row>
    <row r="27" spans="2:153" ht="14.65" thickBot="1">
      <c r="B27" s="359"/>
      <c r="C27" s="362"/>
      <c r="D27" s="365"/>
      <c r="E27" s="370"/>
      <c r="F27" s="7" t="str">
        <f t="shared" si="22"/>
        <v>Very High - C1</v>
      </c>
      <c r="G27" s="238">
        <f>'2.2 Rebased Targets_Monetised'!G27</f>
        <v>27987.131545143784</v>
      </c>
      <c r="H27" s="239">
        <f>'2.2 Rebased Targets_Monetised'!H27</f>
        <v>73774.587981329343</v>
      </c>
      <c r="I27" s="239">
        <f>'2.2 Rebased Targets_Monetised'!I27</f>
        <v>25132.407455032149</v>
      </c>
      <c r="J27" s="239">
        <f>'2.2 Rebased Targets_Monetised'!J27</f>
        <v>0</v>
      </c>
      <c r="K27" s="240">
        <f>'2.2 Rebased Targets_Monetised'!K27</f>
        <v>0</v>
      </c>
      <c r="L27" s="205"/>
      <c r="M27" s="238">
        <f>'2.2 Rebased Targets_Monetised'!M27</f>
        <v>28236.256383000549</v>
      </c>
      <c r="N27" s="239">
        <f>'2.2 Rebased Targets_Monetised'!N27</f>
        <v>74113.983377550569</v>
      </c>
      <c r="O27" s="239">
        <f>'2.2 Rebased Targets_Monetised'!O27</f>
        <v>25214.035528427379</v>
      </c>
      <c r="P27" s="239">
        <f>'2.2 Rebased Targets_Monetised'!P27</f>
        <v>0</v>
      </c>
      <c r="Q27" s="240">
        <f>'2.2 Rebased Targets_Monetised'!Q27</f>
        <v>0</v>
      </c>
      <c r="R27" s="205"/>
      <c r="S27" s="238">
        <f>'2.2 Rebased Targets_Monetised'!S27</f>
        <v>28236.256383000549</v>
      </c>
      <c r="T27" s="239">
        <f>'2.2 Rebased Targets_Monetised'!T27</f>
        <v>74113.983377550569</v>
      </c>
      <c r="U27" s="239">
        <f>'2.2 Rebased Targets_Monetised'!U27</f>
        <v>25214.035528427379</v>
      </c>
      <c r="V27" s="239">
        <f>'2.2 Rebased Targets_Monetised'!V27</f>
        <v>0</v>
      </c>
      <c r="W27" s="240">
        <f>'2.2 Rebased Targets_Monetised'!W27</f>
        <v>0</v>
      </c>
      <c r="X27" s="205"/>
      <c r="Y27" s="241">
        <f t="shared" si="8"/>
        <v>0</v>
      </c>
      <c r="Z27" s="242">
        <f t="shared" si="0"/>
        <v>0</v>
      </c>
      <c r="AA27" s="242">
        <f t="shared" si="0"/>
        <v>0</v>
      </c>
      <c r="AB27" s="242">
        <f t="shared" si="0"/>
        <v>0</v>
      </c>
      <c r="AC27" s="243">
        <f t="shared" si="0"/>
        <v>0</v>
      </c>
      <c r="AD27" s="27"/>
      <c r="AE27" s="29">
        <f t="shared" si="48"/>
        <v>0</v>
      </c>
      <c r="AF27" s="29">
        <f t="shared" si="47"/>
        <v>0</v>
      </c>
      <c r="AG27" s="29">
        <f t="shared" si="47"/>
        <v>0</v>
      </c>
      <c r="AH27" s="29">
        <f t="shared" si="47"/>
        <v>0</v>
      </c>
      <c r="AI27" s="29">
        <f t="shared" si="47"/>
        <v>0</v>
      </c>
      <c r="AJ27" s="27"/>
      <c r="AK27" s="209">
        <f t="shared" si="9"/>
        <v>0</v>
      </c>
      <c r="AL27" s="209">
        <f t="shared" si="1"/>
        <v>0</v>
      </c>
      <c r="AM27" s="209">
        <f t="shared" si="1"/>
        <v>0</v>
      </c>
      <c r="AN27" s="209">
        <f t="shared" si="1"/>
        <v>0</v>
      </c>
      <c r="AO27" s="209">
        <f t="shared" si="1"/>
        <v>0</v>
      </c>
      <c r="AP27" s="27"/>
      <c r="AQ27" s="217" t="s">
        <v>107</v>
      </c>
      <c r="AR27" s="217" t="s">
        <v>107</v>
      </c>
      <c r="AS27" s="217" t="s">
        <v>107</v>
      </c>
      <c r="AU27" s="218">
        <f t="shared" si="49"/>
        <v>0</v>
      </c>
      <c r="AV27" s="218">
        <f t="shared" si="49"/>
        <v>7.4739600914285661E-5</v>
      </c>
      <c r="AW27" s="218">
        <f t="shared" si="49"/>
        <v>1.4947920182857132E-4</v>
      </c>
      <c r="AX27" s="218">
        <f t="shared" si="49"/>
        <v>2.2421880274285698E-4</v>
      </c>
      <c r="AY27" s="218">
        <f t="shared" si="49"/>
        <v>2.9895840365714264E-4</v>
      </c>
      <c r="AZ27" s="27"/>
      <c r="BA27" s="218">
        <f t="shared" si="50"/>
        <v>0</v>
      </c>
      <c r="BB27" s="218">
        <f t="shared" si="50"/>
        <v>0</v>
      </c>
      <c r="BC27" s="218">
        <f t="shared" si="50"/>
        <v>1.8684900228571415E-4</v>
      </c>
      <c r="BD27" s="218">
        <f t="shared" si="50"/>
        <v>0</v>
      </c>
      <c r="BE27" s="218">
        <f t="shared" si="50"/>
        <v>0</v>
      </c>
      <c r="BG27" s="29">
        <v>92.805785714285719</v>
      </c>
      <c r="BH27" s="210">
        <f t="shared" si="51"/>
        <v>92.805785714285719</v>
      </c>
      <c r="BI27" s="210">
        <f t="shared" si="2"/>
        <v>92.805785714285719</v>
      </c>
      <c r="BJ27" s="210">
        <f t="shared" si="2"/>
        <v>92.805785714285719</v>
      </c>
      <c r="BK27" s="210">
        <f t="shared" si="2"/>
        <v>92.805785714285719</v>
      </c>
      <c r="BM27" s="29">
        <v>181.34755000000001</v>
      </c>
      <c r="BN27" s="210">
        <f t="shared" si="52"/>
        <v>181.34755000000001</v>
      </c>
      <c r="BO27" s="210">
        <f t="shared" si="52"/>
        <v>181.34755000000001</v>
      </c>
      <c r="BP27" s="210">
        <f t="shared" si="52"/>
        <v>181.34755000000001</v>
      </c>
      <c r="BQ27" s="210">
        <f t="shared" si="52"/>
        <v>181.34755000000001</v>
      </c>
      <c r="BR27" s="27"/>
      <c r="BS27" s="29">
        <v>0</v>
      </c>
      <c r="BT27" s="29">
        <v>0</v>
      </c>
      <c r="BU27" s="29">
        <v>725.39020000000005</v>
      </c>
      <c r="BV27" s="29">
        <v>0</v>
      </c>
      <c r="BW27" s="29">
        <v>0</v>
      </c>
      <c r="BX27" s="27"/>
      <c r="BY27" s="29">
        <v>0</v>
      </c>
      <c r="BZ27" s="29">
        <v>0</v>
      </c>
      <c r="CA27" s="29">
        <v>4.7387999999999693</v>
      </c>
      <c r="CB27" s="29">
        <v>0</v>
      </c>
      <c r="CC27" s="29">
        <v>0</v>
      </c>
      <c r="CE27" s="218">
        <f t="shared" si="53"/>
        <v>0</v>
      </c>
      <c r="CF27" s="218">
        <f t="shared" si="53"/>
        <v>7.4739600914285661E-5</v>
      </c>
      <c r="CG27" s="218">
        <f t="shared" si="53"/>
        <v>1.4947920182857132E-4</v>
      </c>
      <c r="CH27" s="218">
        <f t="shared" si="53"/>
        <v>2.2421880274285698E-4</v>
      </c>
      <c r="CI27" s="218">
        <f t="shared" si="53"/>
        <v>2.9895840365714264E-4</v>
      </c>
      <c r="CK27" s="218">
        <f t="shared" si="54"/>
        <v>0</v>
      </c>
      <c r="CL27" s="218">
        <f t="shared" si="54"/>
        <v>0</v>
      </c>
      <c r="CM27" s="218">
        <f t="shared" si="54"/>
        <v>1.8684900228571415E-4</v>
      </c>
      <c r="CN27" s="218">
        <f t="shared" si="54"/>
        <v>0</v>
      </c>
      <c r="CO27" s="218">
        <f t="shared" si="54"/>
        <v>0</v>
      </c>
      <c r="CQ27" s="29">
        <v>92.805785714285719</v>
      </c>
      <c r="CR27" s="210">
        <f t="shared" si="55"/>
        <v>92.805785714285719</v>
      </c>
      <c r="CS27" s="210">
        <f t="shared" si="4"/>
        <v>92.805785714285719</v>
      </c>
      <c r="CT27" s="210">
        <f t="shared" si="4"/>
        <v>92.805785714285719</v>
      </c>
      <c r="CU27" s="210">
        <f t="shared" si="4"/>
        <v>92.805785714285719</v>
      </c>
      <c r="CW27" s="29">
        <v>171.250775</v>
      </c>
      <c r="CX27" s="210">
        <f t="shared" si="56"/>
        <v>171.250775</v>
      </c>
      <c r="CY27" s="210">
        <f t="shared" si="5"/>
        <v>171.250775</v>
      </c>
      <c r="CZ27" s="210">
        <f t="shared" si="5"/>
        <v>171.250775</v>
      </c>
      <c r="DA27" s="210">
        <f t="shared" si="5"/>
        <v>171.250775</v>
      </c>
      <c r="DB27" s="27"/>
      <c r="DC27" s="29">
        <v>0</v>
      </c>
      <c r="DD27" s="29">
        <v>0</v>
      </c>
      <c r="DE27" s="29">
        <v>685.00310000000002</v>
      </c>
      <c r="DF27" s="29">
        <v>0</v>
      </c>
      <c r="DG27" s="29">
        <v>0</v>
      </c>
      <c r="DH27" s="27"/>
      <c r="DI27" s="29">
        <v>0</v>
      </c>
      <c r="DJ27" s="29">
        <v>0</v>
      </c>
      <c r="DK27" s="29">
        <v>4.7388000000000829</v>
      </c>
      <c r="DL27" s="29">
        <v>0</v>
      </c>
      <c r="DM27" s="29">
        <v>0</v>
      </c>
      <c r="DO27" s="218">
        <f t="shared" si="57"/>
        <v>0</v>
      </c>
      <c r="DP27" s="218">
        <f t="shared" si="57"/>
        <v>7.4739600914285661E-5</v>
      </c>
      <c r="DQ27" s="218">
        <f t="shared" si="57"/>
        <v>1.4947920182857132E-4</v>
      </c>
      <c r="DR27" s="218">
        <f t="shared" si="57"/>
        <v>2.2421880274285698E-4</v>
      </c>
      <c r="DS27" s="218">
        <f t="shared" si="57"/>
        <v>2.9895840365714264E-4</v>
      </c>
      <c r="DU27" s="218">
        <f t="shared" si="58"/>
        <v>0</v>
      </c>
      <c r="DV27" s="218">
        <f t="shared" si="58"/>
        <v>0</v>
      </c>
      <c r="DW27" s="218">
        <f t="shared" si="58"/>
        <v>1.8684900228571415E-4</v>
      </c>
      <c r="DX27" s="218">
        <f t="shared" si="58"/>
        <v>0</v>
      </c>
      <c r="DY27" s="218">
        <f t="shared" si="58"/>
        <v>0</v>
      </c>
      <c r="EA27" s="29">
        <v>92.805785714285719</v>
      </c>
      <c r="EB27" s="210">
        <f t="shared" si="59"/>
        <v>92.805785714285719</v>
      </c>
      <c r="EC27" s="210">
        <f t="shared" si="6"/>
        <v>92.805785714285719</v>
      </c>
      <c r="ED27" s="210">
        <f t="shared" si="6"/>
        <v>92.805785714285719</v>
      </c>
      <c r="EE27" s="210">
        <f t="shared" si="6"/>
        <v>92.805785714285719</v>
      </c>
      <c r="EG27" s="29">
        <v>181.61307500000001</v>
      </c>
      <c r="EH27" s="210">
        <f t="shared" si="60"/>
        <v>181.61307500000001</v>
      </c>
      <c r="EI27" s="210">
        <f t="shared" si="7"/>
        <v>181.61307500000001</v>
      </c>
      <c r="EJ27" s="210">
        <f t="shared" si="7"/>
        <v>181.61307500000001</v>
      </c>
      <c r="EK27" s="210">
        <f t="shared" si="7"/>
        <v>181.61307500000001</v>
      </c>
      <c r="EL27" s="27"/>
      <c r="EM27" s="29">
        <v>0</v>
      </c>
      <c r="EN27" s="29">
        <v>0</v>
      </c>
      <c r="EO27" s="29">
        <v>726.45230000000004</v>
      </c>
      <c r="EP27" s="29">
        <v>0</v>
      </c>
      <c r="EQ27" s="29">
        <v>0</v>
      </c>
      <c r="ER27" s="27"/>
      <c r="ES27" s="29">
        <v>0</v>
      </c>
      <c r="ET27" s="29">
        <v>0</v>
      </c>
      <c r="EU27" s="29">
        <v>4.7387999999999693</v>
      </c>
      <c r="EV27" s="29">
        <v>0</v>
      </c>
      <c r="EW27" s="29">
        <v>0</v>
      </c>
    </row>
    <row r="28" spans="2:153" ht="15" hidden="1" customHeight="1" thickBot="1">
      <c r="B28" s="357">
        <v>5</v>
      </c>
      <c r="C28" s="360" t="s">
        <v>17</v>
      </c>
      <c r="D28" s="363" t="s">
        <v>11</v>
      </c>
      <c r="E28" s="366" t="s">
        <v>16</v>
      </c>
      <c r="F28" s="9" t="str">
        <f t="shared" si="22"/>
        <v>Low - C4</v>
      </c>
      <c r="G28" s="244" t="str">
        <f>'2.2 Rebased Targets_Monetised'!G28</f>
        <v/>
      </c>
      <c r="H28" s="245" t="str">
        <f>'2.2 Rebased Targets_Monetised'!H28</f>
        <v/>
      </c>
      <c r="I28" s="245" t="str">
        <f>'2.2 Rebased Targets_Monetised'!I28</f>
        <v/>
      </c>
      <c r="J28" s="245" t="str">
        <f>'2.2 Rebased Targets_Monetised'!J28</f>
        <v/>
      </c>
      <c r="K28" s="246" t="str">
        <f>'2.2 Rebased Targets_Monetised'!K28</f>
        <v/>
      </c>
      <c r="L28" s="204"/>
      <c r="M28" s="244" t="str">
        <f>'2.2 Rebased Targets_Monetised'!M28</f>
        <v/>
      </c>
      <c r="N28" s="245" t="str">
        <f>'2.2 Rebased Targets_Monetised'!N28</f>
        <v/>
      </c>
      <c r="O28" s="245" t="str">
        <f>'2.2 Rebased Targets_Monetised'!O28</f>
        <v/>
      </c>
      <c r="P28" s="245" t="str">
        <f>'2.2 Rebased Targets_Monetised'!P28</f>
        <v/>
      </c>
      <c r="Q28" s="246" t="str">
        <f>'2.2 Rebased Targets_Monetised'!Q28</f>
        <v/>
      </c>
      <c r="R28" s="204"/>
      <c r="S28" s="244" t="str">
        <f>'2.2 Rebased Targets_Monetised'!S28</f>
        <v/>
      </c>
      <c r="T28" s="245" t="str">
        <f>'2.2 Rebased Targets_Monetised'!T28</f>
        <v/>
      </c>
      <c r="U28" s="245" t="str">
        <f>'2.2 Rebased Targets_Monetised'!U28</f>
        <v/>
      </c>
      <c r="V28" s="245" t="str">
        <f>'2.2 Rebased Targets_Monetised'!V28</f>
        <v/>
      </c>
      <c r="W28" s="246" t="str">
        <f>'2.2 Rebased Targets_Monetised'!W28</f>
        <v/>
      </c>
      <c r="X28" s="205"/>
      <c r="Y28" s="235" t="str">
        <f t="shared" si="8"/>
        <v>-</v>
      </c>
      <c r="Z28" s="236" t="str">
        <f t="shared" si="8"/>
        <v>-</v>
      </c>
      <c r="AA28" s="236" t="str">
        <f t="shared" si="8"/>
        <v>-</v>
      </c>
      <c r="AB28" s="236" t="str">
        <f t="shared" si="8"/>
        <v>-</v>
      </c>
      <c r="AC28" s="237" t="str">
        <f t="shared" si="8"/>
        <v>-</v>
      </c>
      <c r="AD28" s="27"/>
      <c r="AE28" s="29" t="str">
        <f t="shared" si="48"/>
        <v>-</v>
      </c>
      <c r="AF28" s="29"/>
      <c r="AG28" s="29"/>
      <c r="AH28" s="29"/>
      <c r="AI28" s="29"/>
      <c r="AJ28" s="27"/>
      <c r="AK28" s="209" t="str">
        <f t="shared" si="9"/>
        <v>-</v>
      </c>
      <c r="AL28" s="209" t="str">
        <f t="shared" si="9"/>
        <v>-</v>
      </c>
      <c r="AM28" s="209" t="str">
        <f t="shared" si="9"/>
        <v>-</v>
      </c>
      <c r="AN28" s="209" t="str">
        <f t="shared" si="9"/>
        <v>-</v>
      </c>
      <c r="AO28" s="209" t="str">
        <f t="shared" si="9"/>
        <v>-</v>
      </c>
      <c r="AP28" s="27"/>
      <c r="AQ28" s="210">
        <f>SUM(Y28:AC31)</f>
        <v>0</v>
      </c>
      <c r="AR28" s="210">
        <f>SUM(AE28:AI31)</f>
        <v>0</v>
      </c>
      <c r="AS28" s="210">
        <f>IFERROR(AQ28-AR28, "-")</f>
        <v>0</v>
      </c>
      <c r="AU28" s="25"/>
      <c r="AV28" s="25"/>
      <c r="AW28" s="25"/>
      <c r="AX28" s="25"/>
      <c r="AY28" s="25"/>
      <c r="AZ28" s="27"/>
      <c r="BA28" s="25"/>
      <c r="BB28" s="25"/>
      <c r="BC28" s="25"/>
      <c r="BD28" s="25"/>
      <c r="BE28" s="25"/>
      <c r="BG28" s="29"/>
      <c r="BH28" s="210">
        <f>BG28</f>
        <v>0</v>
      </c>
      <c r="BI28" s="210">
        <f t="shared" si="2"/>
        <v>0</v>
      </c>
      <c r="BJ28" s="210">
        <f t="shared" si="2"/>
        <v>0</v>
      </c>
      <c r="BK28" s="210">
        <f t="shared" si="2"/>
        <v>0</v>
      </c>
      <c r="BM28" s="29"/>
      <c r="BN28" s="210">
        <f>BM28</f>
        <v>0</v>
      </c>
      <c r="BO28" s="210">
        <f t="shared" si="52"/>
        <v>0</v>
      </c>
      <c r="BP28" s="210">
        <f t="shared" si="52"/>
        <v>0</v>
      </c>
      <c r="BQ28" s="210">
        <f t="shared" si="52"/>
        <v>0</v>
      </c>
      <c r="BR28" s="27"/>
      <c r="BS28" s="29"/>
      <c r="BT28" s="29"/>
      <c r="BU28" s="29"/>
      <c r="BV28" s="29"/>
      <c r="BW28" s="29"/>
      <c r="BX28" s="27"/>
      <c r="BY28" s="29"/>
      <c r="BZ28" s="29"/>
      <c r="CA28" s="29"/>
      <c r="CB28" s="29"/>
      <c r="CC28" s="29"/>
      <c r="CE28" s="25"/>
      <c r="CF28" s="25"/>
      <c r="CG28" s="25"/>
      <c r="CH28" s="25"/>
      <c r="CI28" s="25"/>
      <c r="CK28" s="25"/>
      <c r="CL28" s="25"/>
      <c r="CM28" s="25"/>
      <c r="CN28" s="25"/>
      <c r="CO28" s="25"/>
      <c r="CQ28" s="29"/>
      <c r="CR28" s="210">
        <f>CQ28</f>
        <v>0</v>
      </c>
      <c r="CS28" s="210">
        <f t="shared" si="4"/>
        <v>0</v>
      </c>
      <c r="CT28" s="210">
        <f t="shared" si="4"/>
        <v>0</v>
      </c>
      <c r="CU28" s="210">
        <f t="shared" si="4"/>
        <v>0</v>
      </c>
      <c r="CW28" s="29"/>
      <c r="CX28" s="210">
        <f>CW28</f>
        <v>0</v>
      </c>
      <c r="CY28" s="210">
        <f t="shared" si="5"/>
        <v>0</v>
      </c>
      <c r="CZ28" s="210">
        <f t="shared" si="5"/>
        <v>0</v>
      </c>
      <c r="DA28" s="210">
        <f t="shared" si="5"/>
        <v>0</v>
      </c>
      <c r="DB28" s="27"/>
      <c r="DC28" s="29"/>
      <c r="DD28" s="29"/>
      <c r="DE28" s="29"/>
      <c r="DF28" s="29"/>
      <c r="DG28" s="29"/>
      <c r="DH28" s="27"/>
      <c r="DI28" s="29"/>
      <c r="DJ28" s="29"/>
      <c r="DK28" s="29"/>
      <c r="DL28" s="29"/>
      <c r="DM28" s="29"/>
      <c r="DO28" s="25"/>
      <c r="DP28" s="25"/>
      <c r="DQ28" s="25"/>
      <c r="DR28" s="25"/>
      <c r="DS28" s="25"/>
      <c r="DU28" s="25"/>
      <c r="DV28" s="25"/>
      <c r="DW28" s="25"/>
      <c r="DX28" s="25"/>
      <c r="DY28" s="25"/>
      <c r="EA28" s="29"/>
      <c r="EB28" s="210">
        <f>EA28</f>
        <v>0</v>
      </c>
      <c r="EC28" s="210">
        <f t="shared" si="6"/>
        <v>0</v>
      </c>
      <c r="ED28" s="210">
        <f t="shared" si="6"/>
        <v>0</v>
      </c>
      <c r="EE28" s="210">
        <f t="shared" si="6"/>
        <v>0</v>
      </c>
      <c r="EG28" s="29"/>
      <c r="EH28" s="210">
        <f>EG28</f>
        <v>0</v>
      </c>
      <c r="EI28" s="210">
        <f t="shared" si="7"/>
        <v>0</v>
      </c>
      <c r="EJ28" s="210">
        <f t="shared" si="7"/>
        <v>0</v>
      </c>
      <c r="EK28" s="210">
        <f t="shared" si="7"/>
        <v>0</v>
      </c>
      <c r="EL28" s="27"/>
      <c r="EM28" s="29"/>
      <c r="EN28" s="29"/>
      <c r="EO28" s="29"/>
      <c r="EP28" s="29"/>
      <c r="EQ28" s="29"/>
      <c r="ER28" s="27"/>
      <c r="ES28" s="29"/>
      <c r="ET28" s="29"/>
      <c r="EU28" s="29"/>
      <c r="EV28" s="29"/>
      <c r="EW28" s="29"/>
    </row>
    <row r="29" spans="2:153" ht="15" hidden="1" customHeight="1" thickBot="1">
      <c r="B29" s="358"/>
      <c r="C29" s="361"/>
      <c r="D29" s="364"/>
      <c r="E29" s="367"/>
      <c r="F29" s="8" t="str">
        <f t="shared" si="22"/>
        <v>Medium - C3</v>
      </c>
      <c r="G29" s="244" t="str">
        <f>'2.2 Rebased Targets_Monetised'!G29</f>
        <v/>
      </c>
      <c r="H29" s="245" t="str">
        <f>'2.2 Rebased Targets_Monetised'!H29</f>
        <v/>
      </c>
      <c r="I29" s="245" t="str">
        <f>'2.2 Rebased Targets_Monetised'!I29</f>
        <v/>
      </c>
      <c r="J29" s="245" t="str">
        <f>'2.2 Rebased Targets_Monetised'!J29</f>
        <v/>
      </c>
      <c r="K29" s="246" t="str">
        <f>'2.2 Rebased Targets_Monetised'!K29</f>
        <v/>
      </c>
      <c r="L29" s="204"/>
      <c r="M29" s="244" t="str">
        <f>'2.2 Rebased Targets_Monetised'!M29</f>
        <v/>
      </c>
      <c r="N29" s="245" t="str">
        <f>'2.2 Rebased Targets_Monetised'!N29</f>
        <v/>
      </c>
      <c r="O29" s="245" t="str">
        <f>'2.2 Rebased Targets_Monetised'!O29</f>
        <v/>
      </c>
      <c r="P29" s="245" t="str">
        <f>'2.2 Rebased Targets_Monetised'!P29</f>
        <v/>
      </c>
      <c r="Q29" s="246" t="str">
        <f>'2.2 Rebased Targets_Monetised'!Q29</f>
        <v/>
      </c>
      <c r="R29" s="204"/>
      <c r="S29" s="244" t="str">
        <f>'2.2 Rebased Targets_Monetised'!S29</f>
        <v/>
      </c>
      <c r="T29" s="245" t="str">
        <f>'2.2 Rebased Targets_Monetised'!T29</f>
        <v/>
      </c>
      <c r="U29" s="245" t="str">
        <f>'2.2 Rebased Targets_Monetised'!U29</f>
        <v/>
      </c>
      <c r="V29" s="245" t="str">
        <f>'2.2 Rebased Targets_Monetised'!V29</f>
        <v/>
      </c>
      <c r="W29" s="246" t="str">
        <f>'2.2 Rebased Targets_Monetised'!W29</f>
        <v/>
      </c>
      <c r="X29" s="205"/>
      <c r="Y29" s="235" t="str">
        <f t="shared" si="8"/>
        <v>-</v>
      </c>
      <c r="Z29" s="236" t="str">
        <f t="shared" si="8"/>
        <v>-</v>
      </c>
      <c r="AA29" s="236" t="str">
        <f t="shared" si="8"/>
        <v>-</v>
      </c>
      <c r="AB29" s="236" t="str">
        <f t="shared" si="8"/>
        <v>-</v>
      </c>
      <c r="AC29" s="237" t="str">
        <f t="shared" si="8"/>
        <v>-</v>
      </c>
      <c r="AD29" s="27"/>
      <c r="AE29" s="29" t="str">
        <f t="shared" si="48"/>
        <v>-</v>
      </c>
      <c r="AF29" s="29"/>
      <c r="AG29" s="29"/>
      <c r="AH29" s="29"/>
      <c r="AI29" s="29"/>
      <c r="AJ29" s="27"/>
      <c r="AK29" s="209" t="str">
        <f t="shared" si="9"/>
        <v>-</v>
      </c>
      <c r="AL29" s="209" t="str">
        <f t="shared" si="9"/>
        <v>-</v>
      </c>
      <c r="AM29" s="209" t="str">
        <f t="shared" si="9"/>
        <v>-</v>
      </c>
      <c r="AN29" s="209" t="str">
        <f t="shared" si="9"/>
        <v>-</v>
      </c>
      <c r="AO29" s="209" t="str">
        <f t="shared" si="9"/>
        <v>-</v>
      </c>
      <c r="AP29" s="27"/>
      <c r="AQ29" s="217" t="s">
        <v>107</v>
      </c>
      <c r="AR29" s="217" t="s">
        <v>107</v>
      </c>
      <c r="AS29" s="217" t="s">
        <v>107</v>
      </c>
      <c r="AU29" s="218">
        <f t="shared" ref="AU29:AY31" si="61">AU28</f>
        <v>0</v>
      </c>
      <c r="AV29" s="218">
        <f t="shared" si="61"/>
        <v>0</v>
      </c>
      <c r="AW29" s="218">
        <f t="shared" si="61"/>
        <v>0</v>
      </c>
      <c r="AX29" s="218">
        <f t="shared" si="61"/>
        <v>0</v>
      </c>
      <c r="AY29" s="218">
        <f t="shared" si="61"/>
        <v>0</v>
      </c>
      <c r="AZ29" s="27"/>
      <c r="BA29" s="218">
        <f t="shared" ref="BA29:BE31" si="62">BA28</f>
        <v>0</v>
      </c>
      <c r="BB29" s="218">
        <f t="shared" si="62"/>
        <v>0</v>
      </c>
      <c r="BC29" s="218">
        <f t="shared" si="62"/>
        <v>0</v>
      </c>
      <c r="BD29" s="218">
        <f t="shared" si="62"/>
        <v>0</v>
      </c>
      <c r="BE29" s="218">
        <f t="shared" si="62"/>
        <v>0</v>
      </c>
      <c r="BG29" s="29"/>
      <c r="BH29" s="210">
        <f t="shared" ref="BH29:BH31" si="63">BG29</f>
        <v>0</v>
      </c>
      <c r="BI29" s="210">
        <f t="shared" si="2"/>
        <v>0</v>
      </c>
      <c r="BJ29" s="210">
        <f t="shared" si="2"/>
        <v>0</v>
      </c>
      <c r="BK29" s="210">
        <f t="shared" si="2"/>
        <v>0</v>
      </c>
      <c r="BM29" s="29"/>
      <c r="BN29" s="210">
        <f t="shared" ref="BN29:BQ32" si="64">BM29</f>
        <v>0</v>
      </c>
      <c r="BO29" s="210">
        <f t="shared" si="64"/>
        <v>0</v>
      </c>
      <c r="BP29" s="210">
        <f t="shared" si="64"/>
        <v>0</v>
      </c>
      <c r="BQ29" s="210">
        <f t="shared" si="64"/>
        <v>0</v>
      </c>
      <c r="BR29" s="27"/>
      <c r="BS29" s="29"/>
      <c r="BT29" s="29"/>
      <c r="BU29" s="29"/>
      <c r="BV29" s="29"/>
      <c r="BW29" s="29"/>
      <c r="BX29" s="27"/>
      <c r="BY29" s="29"/>
      <c r="BZ29" s="29"/>
      <c r="CA29" s="29"/>
      <c r="CB29" s="29"/>
      <c r="CC29" s="29"/>
      <c r="CE29" s="218">
        <f t="shared" ref="CE29:CI31" si="65">CE28</f>
        <v>0</v>
      </c>
      <c r="CF29" s="218">
        <f t="shared" si="65"/>
        <v>0</v>
      </c>
      <c r="CG29" s="218">
        <f t="shared" si="65"/>
        <v>0</v>
      </c>
      <c r="CH29" s="218">
        <f t="shared" si="65"/>
        <v>0</v>
      </c>
      <c r="CI29" s="218">
        <f t="shared" si="65"/>
        <v>0</v>
      </c>
      <c r="CK29" s="218">
        <f t="shared" ref="CK29:CO31" si="66">CK28</f>
        <v>0</v>
      </c>
      <c r="CL29" s="218">
        <f t="shared" si="66"/>
        <v>0</v>
      </c>
      <c r="CM29" s="218">
        <f t="shared" si="66"/>
        <v>0</v>
      </c>
      <c r="CN29" s="218">
        <f t="shared" si="66"/>
        <v>0</v>
      </c>
      <c r="CO29" s="218">
        <f t="shared" si="66"/>
        <v>0</v>
      </c>
      <c r="CQ29" s="29"/>
      <c r="CR29" s="210">
        <f t="shared" ref="CR29:CR31" si="67">CQ29</f>
        <v>0</v>
      </c>
      <c r="CS29" s="210">
        <f t="shared" si="4"/>
        <v>0</v>
      </c>
      <c r="CT29" s="210">
        <f t="shared" si="4"/>
        <v>0</v>
      </c>
      <c r="CU29" s="210">
        <f t="shared" si="4"/>
        <v>0</v>
      </c>
      <c r="CW29" s="29"/>
      <c r="CX29" s="210">
        <f t="shared" ref="CX29:CX31" si="68">CW29</f>
        <v>0</v>
      </c>
      <c r="CY29" s="210">
        <f t="shared" si="5"/>
        <v>0</v>
      </c>
      <c r="CZ29" s="210">
        <f t="shared" si="5"/>
        <v>0</v>
      </c>
      <c r="DA29" s="210">
        <f t="shared" si="5"/>
        <v>0</v>
      </c>
      <c r="DB29" s="27"/>
      <c r="DC29" s="29"/>
      <c r="DD29" s="29"/>
      <c r="DE29" s="29"/>
      <c r="DF29" s="29"/>
      <c r="DG29" s="29"/>
      <c r="DH29" s="27"/>
      <c r="DI29" s="29"/>
      <c r="DJ29" s="29"/>
      <c r="DK29" s="29"/>
      <c r="DL29" s="29"/>
      <c r="DM29" s="29"/>
      <c r="DO29" s="218">
        <f t="shared" ref="DO29:DS31" si="69">DO28</f>
        <v>0</v>
      </c>
      <c r="DP29" s="218">
        <f t="shared" si="69"/>
        <v>0</v>
      </c>
      <c r="DQ29" s="218">
        <f t="shared" si="69"/>
        <v>0</v>
      </c>
      <c r="DR29" s="218">
        <f t="shared" si="69"/>
        <v>0</v>
      </c>
      <c r="DS29" s="218">
        <f t="shared" si="69"/>
        <v>0</v>
      </c>
      <c r="DU29" s="218">
        <f t="shared" ref="DU29:DY31" si="70">DU28</f>
        <v>0</v>
      </c>
      <c r="DV29" s="218">
        <f t="shared" si="70"/>
        <v>0</v>
      </c>
      <c r="DW29" s="218">
        <f t="shared" si="70"/>
        <v>0</v>
      </c>
      <c r="DX29" s="218">
        <f t="shared" si="70"/>
        <v>0</v>
      </c>
      <c r="DY29" s="218">
        <f t="shared" si="70"/>
        <v>0</v>
      </c>
      <c r="EA29" s="29"/>
      <c r="EB29" s="210">
        <f t="shared" ref="EB29:EB31" si="71">EA29</f>
        <v>0</v>
      </c>
      <c r="EC29" s="210">
        <f t="shared" si="6"/>
        <v>0</v>
      </c>
      <c r="ED29" s="210">
        <f t="shared" si="6"/>
        <v>0</v>
      </c>
      <c r="EE29" s="210">
        <f t="shared" si="6"/>
        <v>0</v>
      </c>
      <c r="EG29" s="29"/>
      <c r="EH29" s="210">
        <f t="shared" ref="EH29:EH31" si="72">EG29</f>
        <v>0</v>
      </c>
      <c r="EI29" s="210">
        <f t="shared" si="7"/>
        <v>0</v>
      </c>
      <c r="EJ29" s="210">
        <f t="shared" si="7"/>
        <v>0</v>
      </c>
      <c r="EK29" s="210">
        <f t="shared" si="7"/>
        <v>0</v>
      </c>
      <c r="EL29" s="27"/>
      <c r="EM29" s="29"/>
      <c r="EN29" s="29"/>
      <c r="EO29" s="29"/>
      <c r="EP29" s="29"/>
      <c r="EQ29" s="29"/>
      <c r="ER29" s="27"/>
      <c r="ES29" s="29"/>
      <c r="ET29" s="29"/>
      <c r="EU29" s="29"/>
      <c r="EV29" s="29"/>
      <c r="EW29" s="29"/>
    </row>
    <row r="30" spans="2:153" ht="15" hidden="1" customHeight="1" thickBot="1">
      <c r="B30" s="358"/>
      <c r="C30" s="361"/>
      <c r="D30" s="364"/>
      <c r="E30" s="367"/>
      <c r="F30" s="8" t="str">
        <f t="shared" si="22"/>
        <v>High - C2</v>
      </c>
      <c r="G30" s="244" t="str">
        <f>'2.2 Rebased Targets_Monetised'!G30</f>
        <v/>
      </c>
      <c r="H30" s="245" t="str">
        <f>'2.2 Rebased Targets_Monetised'!H30</f>
        <v/>
      </c>
      <c r="I30" s="245" t="str">
        <f>'2.2 Rebased Targets_Monetised'!I30</f>
        <v/>
      </c>
      <c r="J30" s="245" t="str">
        <f>'2.2 Rebased Targets_Monetised'!J30</f>
        <v/>
      </c>
      <c r="K30" s="246" t="str">
        <f>'2.2 Rebased Targets_Monetised'!K30</f>
        <v/>
      </c>
      <c r="L30" s="204"/>
      <c r="M30" s="244" t="str">
        <f>'2.2 Rebased Targets_Monetised'!M30</f>
        <v/>
      </c>
      <c r="N30" s="245" t="str">
        <f>'2.2 Rebased Targets_Monetised'!N30</f>
        <v/>
      </c>
      <c r="O30" s="245" t="str">
        <f>'2.2 Rebased Targets_Monetised'!O30</f>
        <v/>
      </c>
      <c r="P30" s="245" t="str">
        <f>'2.2 Rebased Targets_Monetised'!P30</f>
        <v/>
      </c>
      <c r="Q30" s="246" t="str">
        <f>'2.2 Rebased Targets_Monetised'!Q30</f>
        <v/>
      </c>
      <c r="R30" s="204"/>
      <c r="S30" s="244" t="str">
        <f>'2.2 Rebased Targets_Monetised'!S30</f>
        <v/>
      </c>
      <c r="T30" s="245" t="str">
        <f>'2.2 Rebased Targets_Monetised'!T30</f>
        <v/>
      </c>
      <c r="U30" s="245" t="str">
        <f>'2.2 Rebased Targets_Monetised'!U30</f>
        <v/>
      </c>
      <c r="V30" s="245" t="str">
        <f>'2.2 Rebased Targets_Monetised'!V30</f>
        <v/>
      </c>
      <c r="W30" s="246" t="str">
        <f>'2.2 Rebased Targets_Monetised'!W30</f>
        <v/>
      </c>
      <c r="X30" s="205"/>
      <c r="Y30" s="235" t="str">
        <f t="shared" si="8"/>
        <v>-</v>
      </c>
      <c r="Z30" s="236" t="str">
        <f t="shared" si="8"/>
        <v>-</v>
      </c>
      <c r="AA30" s="236" t="str">
        <f t="shared" si="8"/>
        <v>-</v>
      </c>
      <c r="AB30" s="236" t="str">
        <f t="shared" si="8"/>
        <v>-</v>
      </c>
      <c r="AC30" s="237" t="str">
        <f t="shared" si="8"/>
        <v>-</v>
      </c>
      <c r="AD30" s="27"/>
      <c r="AE30" s="29" t="str">
        <f t="shared" si="48"/>
        <v>-</v>
      </c>
      <c r="AF30" s="29"/>
      <c r="AG30" s="29"/>
      <c r="AH30" s="29"/>
      <c r="AI30" s="29"/>
      <c r="AJ30" s="27"/>
      <c r="AK30" s="209" t="str">
        <f t="shared" si="9"/>
        <v>-</v>
      </c>
      <c r="AL30" s="209" t="str">
        <f t="shared" si="9"/>
        <v>-</v>
      </c>
      <c r="AM30" s="209" t="str">
        <f t="shared" si="9"/>
        <v>-</v>
      </c>
      <c r="AN30" s="209" t="str">
        <f t="shared" si="9"/>
        <v>-</v>
      </c>
      <c r="AO30" s="209" t="str">
        <f t="shared" si="9"/>
        <v>-</v>
      </c>
      <c r="AP30" s="27"/>
      <c r="AQ30" s="217" t="s">
        <v>107</v>
      </c>
      <c r="AR30" s="217" t="s">
        <v>107</v>
      </c>
      <c r="AS30" s="217" t="s">
        <v>107</v>
      </c>
      <c r="AU30" s="218">
        <f t="shared" si="61"/>
        <v>0</v>
      </c>
      <c r="AV30" s="218">
        <f t="shared" si="61"/>
        <v>0</v>
      </c>
      <c r="AW30" s="218">
        <f t="shared" si="61"/>
        <v>0</v>
      </c>
      <c r="AX30" s="218">
        <f t="shared" si="61"/>
        <v>0</v>
      </c>
      <c r="AY30" s="218">
        <f t="shared" si="61"/>
        <v>0</v>
      </c>
      <c r="AZ30" s="27"/>
      <c r="BA30" s="218">
        <f t="shared" si="62"/>
        <v>0</v>
      </c>
      <c r="BB30" s="218">
        <f t="shared" si="62"/>
        <v>0</v>
      </c>
      <c r="BC30" s="218">
        <f t="shared" si="62"/>
        <v>0</v>
      </c>
      <c r="BD30" s="218">
        <f t="shared" si="62"/>
        <v>0</v>
      </c>
      <c r="BE30" s="218">
        <f t="shared" si="62"/>
        <v>0</v>
      </c>
      <c r="BG30" s="29"/>
      <c r="BH30" s="210">
        <f t="shared" si="63"/>
        <v>0</v>
      </c>
      <c r="BI30" s="210">
        <f t="shared" si="2"/>
        <v>0</v>
      </c>
      <c r="BJ30" s="210">
        <f t="shared" si="2"/>
        <v>0</v>
      </c>
      <c r="BK30" s="210">
        <f t="shared" si="2"/>
        <v>0</v>
      </c>
      <c r="BM30" s="29"/>
      <c r="BN30" s="210">
        <f t="shared" si="64"/>
        <v>0</v>
      </c>
      <c r="BO30" s="210">
        <f t="shared" si="64"/>
        <v>0</v>
      </c>
      <c r="BP30" s="210">
        <f t="shared" si="64"/>
        <v>0</v>
      </c>
      <c r="BQ30" s="210">
        <f t="shared" si="64"/>
        <v>0</v>
      </c>
      <c r="BR30" s="27"/>
      <c r="BS30" s="29"/>
      <c r="BT30" s="29"/>
      <c r="BU30" s="29"/>
      <c r="BV30" s="29"/>
      <c r="BW30" s="29"/>
      <c r="BX30" s="27"/>
      <c r="BY30" s="29"/>
      <c r="BZ30" s="29"/>
      <c r="CA30" s="29"/>
      <c r="CB30" s="29"/>
      <c r="CC30" s="29"/>
      <c r="CE30" s="218">
        <f t="shared" si="65"/>
        <v>0</v>
      </c>
      <c r="CF30" s="218">
        <f t="shared" si="65"/>
        <v>0</v>
      </c>
      <c r="CG30" s="218">
        <f t="shared" si="65"/>
        <v>0</v>
      </c>
      <c r="CH30" s="218">
        <f t="shared" si="65"/>
        <v>0</v>
      </c>
      <c r="CI30" s="218">
        <f t="shared" si="65"/>
        <v>0</v>
      </c>
      <c r="CK30" s="218">
        <f t="shared" si="66"/>
        <v>0</v>
      </c>
      <c r="CL30" s="218">
        <f t="shared" si="66"/>
        <v>0</v>
      </c>
      <c r="CM30" s="218">
        <f t="shared" si="66"/>
        <v>0</v>
      </c>
      <c r="CN30" s="218">
        <f t="shared" si="66"/>
        <v>0</v>
      </c>
      <c r="CO30" s="218">
        <f t="shared" si="66"/>
        <v>0</v>
      </c>
      <c r="CQ30" s="29"/>
      <c r="CR30" s="210">
        <f t="shared" si="67"/>
        <v>0</v>
      </c>
      <c r="CS30" s="210">
        <f t="shared" si="4"/>
        <v>0</v>
      </c>
      <c r="CT30" s="210">
        <f t="shared" si="4"/>
        <v>0</v>
      </c>
      <c r="CU30" s="210">
        <f t="shared" si="4"/>
        <v>0</v>
      </c>
      <c r="CW30" s="29"/>
      <c r="CX30" s="210">
        <f t="shared" si="68"/>
        <v>0</v>
      </c>
      <c r="CY30" s="210">
        <f t="shared" si="5"/>
        <v>0</v>
      </c>
      <c r="CZ30" s="210">
        <f t="shared" si="5"/>
        <v>0</v>
      </c>
      <c r="DA30" s="210">
        <f t="shared" si="5"/>
        <v>0</v>
      </c>
      <c r="DB30" s="27"/>
      <c r="DC30" s="29"/>
      <c r="DD30" s="29"/>
      <c r="DE30" s="29"/>
      <c r="DF30" s="29"/>
      <c r="DG30" s="29"/>
      <c r="DH30" s="27"/>
      <c r="DI30" s="29"/>
      <c r="DJ30" s="29"/>
      <c r="DK30" s="29"/>
      <c r="DL30" s="29"/>
      <c r="DM30" s="29"/>
      <c r="DO30" s="218">
        <f t="shared" si="69"/>
        <v>0</v>
      </c>
      <c r="DP30" s="218">
        <f t="shared" si="69"/>
        <v>0</v>
      </c>
      <c r="DQ30" s="218">
        <f t="shared" si="69"/>
        <v>0</v>
      </c>
      <c r="DR30" s="218">
        <f t="shared" si="69"/>
        <v>0</v>
      </c>
      <c r="DS30" s="218">
        <f t="shared" si="69"/>
        <v>0</v>
      </c>
      <c r="DU30" s="218">
        <f t="shared" si="70"/>
        <v>0</v>
      </c>
      <c r="DV30" s="218">
        <f t="shared" si="70"/>
        <v>0</v>
      </c>
      <c r="DW30" s="218">
        <f t="shared" si="70"/>
        <v>0</v>
      </c>
      <c r="DX30" s="218">
        <f t="shared" si="70"/>
        <v>0</v>
      </c>
      <c r="DY30" s="218">
        <f t="shared" si="70"/>
        <v>0</v>
      </c>
      <c r="EA30" s="29"/>
      <c r="EB30" s="210">
        <f t="shared" si="71"/>
        <v>0</v>
      </c>
      <c r="EC30" s="210">
        <f t="shared" si="6"/>
        <v>0</v>
      </c>
      <c r="ED30" s="210">
        <f t="shared" si="6"/>
        <v>0</v>
      </c>
      <c r="EE30" s="210">
        <f t="shared" si="6"/>
        <v>0</v>
      </c>
      <c r="EG30" s="29"/>
      <c r="EH30" s="210">
        <f t="shared" si="72"/>
        <v>0</v>
      </c>
      <c r="EI30" s="210">
        <f t="shared" si="7"/>
        <v>0</v>
      </c>
      <c r="EJ30" s="210">
        <f t="shared" si="7"/>
        <v>0</v>
      </c>
      <c r="EK30" s="210">
        <f t="shared" si="7"/>
        <v>0</v>
      </c>
      <c r="EL30" s="27"/>
      <c r="EM30" s="29"/>
      <c r="EN30" s="29"/>
      <c r="EO30" s="29"/>
      <c r="EP30" s="29"/>
      <c r="EQ30" s="29"/>
      <c r="ER30" s="27"/>
      <c r="ES30" s="29"/>
      <c r="ET30" s="29"/>
      <c r="EU30" s="29"/>
      <c r="EV30" s="29"/>
      <c r="EW30" s="29"/>
    </row>
    <row r="31" spans="2:153" ht="15" hidden="1" customHeight="1" thickBot="1">
      <c r="B31" s="359"/>
      <c r="C31" s="362"/>
      <c r="D31" s="365"/>
      <c r="E31" s="368"/>
      <c r="F31" s="7" t="str">
        <f t="shared" si="22"/>
        <v>Very High - C1</v>
      </c>
      <c r="G31" s="244" t="str">
        <f>'2.2 Rebased Targets_Monetised'!G31</f>
        <v/>
      </c>
      <c r="H31" s="245" t="str">
        <f>'2.2 Rebased Targets_Monetised'!H31</f>
        <v/>
      </c>
      <c r="I31" s="245" t="str">
        <f>'2.2 Rebased Targets_Monetised'!I31</f>
        <v/>
      </c>
      <c r="J31" s="245" t="str">
        <f>'2.2 Rebased Targets_Monetised'!J31</f>
        <v/>
      </c>
      <c r="K31" s="246" t="str">
        <f>'2.2 Rebased Targets_Monetised'!K31</f>
        <v/>
      </c>
      <c r="L31" s="204"/>
      <c r="M31" s="244" t="str">
        <f>'2.2 Rebased Targets_Monetised'!M31</f>
        <v/>
      </c>
      <c r="N31" s="245" t="str">
        <f>'2.2 Rebased Targets_Monetised'!N31</f>
        <v/>
      </c>
      <c r="O31" s="245" t="str">
        <f>'2.2 Rebased Targets_Monetised'!O31</f>
        <v/>
      </c>
      <c r="P31" s="245" t="str">
        <f>'2.2 Rebased Targets_Monetised'!P31</f>
        <v/>
      </c>
      <c r="Q31" s="246" t="str">
        <f>'2.2 Rebased Targets_Monetised'!Q31</f>
        <v/>
      </c>
      <c r="R31" s="204"/>
      <c r="S31" s="244" t="str">
        <f>'2.2 Rebased Targets_Monetised'!S31</f>
        <v/>
      </c>
      <c r="T31" s="245" t="str">
        <f>'2.2 Rebased Targets_Monetised'!T31</f>
        <v/>
      </c>
      <c r="U31" s="245" t="str">
        <f>'2.2 Rebased Targets_Monetised'!U31</f>
        <v/>
      </c>
      <c r="V31" s="245" t="str">
        <f>'2.2 Rebased Targets_Monetised'!V31</f>
        <v/>
      </c>
      <c r="W31" s="246" t="str">
        <f>'2.2 Rebased Targets_Monetised'!W31</f>
        <v/>
      </c>
      <c r="X31" s="205"/>
      <c r="Y31" s="235" t="str">
        <f t="shared" si="8"/>
        <v>-</v>
      </c>
      <c r="Z31" s="236" t="str">
        <f t="shared" si="8"/>
        <v>-</v>
      </c>
      <c r="AA31" s="236" t="str">
        <f t="shared" si="8"/>
        <v>-</v>
      </c>
      <c r="AB31" s="236" t="str">
        <f t="shared" si="8"/>
        <v>-</v>
      </c>
      <c r="AC31" s="237" t="str">
        <f t="shared" si="8"/>
        <v>-</v>
      </c>
      <c r="AD31" s="27"/>
      <c r="AE31" s="29" t="str">
        <f t="shared" si="48"/>
        <v>-</v>
      </c>
      <c r="AF31" s="29"/>
      <c r="AG31" s="29"/>
      <c r="AH31" s="29"/>
      <c r="AI31" s="29"/>
      <c r="AJ31" s="27"/>
      <c r="AK31" s="209" t="str">
        <f t="shared" si="9"/>
        <v>-</v>
      </c>
      <c r="AL31" s="209" t="str">
        <f t="shared" si="9"/>
        <v>-</v>
      </c>
      <c r="AM31" s="209" t="str">
        <f t="shared" si="9"/>
        <v>-</v>
      </c>
      <c r="AN31" s="209" t="str">
        <f t="shared" si="9"/>
        <v>-</v>
      </c>
      <c r="AO31" s="209" t="str">
        <f t="shared" si="9"/>
        <v>-</v>
      </c>
      <c r="AP31" s="27"/>
      <c r="AQ31" s="217" t="s">
        <v>107</v>
      </c>
      <c r="AR31" s="217" t="s">
        <v>107</v>
      </c>
      <c r="AS31" s="217" t="s">
        <v>107</v>
      </c>
      <c r="AU31" s="218">
        <f t="shared" si="61"/>
        <v>0</v>
      </c>
      <c r="AV31" s="218">
        <f t="shared" si="61"/>
        <v>0</v>
      </c>
      <c r="AW31" s="218">
        <f t="shared" si="61"/>
        <v>0</v>
      </c>
      <c r="AX31" s="218">
        <f t="shared" si="61"/>
        <v>0</v>
      </c>
      <c r="AY31" s="218">
        <f t="shared" si="61"/>
        <v>0</v>
      </c>
      <c r="AZ31" s="27"/>
      <c r="BA31" s="218">
        <f t="shared" si="62"/>
        <v>0</v>
      </c>
      <c r="BB31" s="218">
        <f t="shared" si="62"/>
        <v>0</v>
      </c>
      <c r="BC31" s="218">
        <f t="shared" si="62"/>
        <v>0</v>
      </c>
      <c r="BD31" s="218">
        <f t="shared" si="62"/>
        <v>0</v>
      </c>
      <c r="BE31" s="218">
        <f t="shared" si="62"/>
        <v>0</v>
      </c>
      <c r="BG31" s="29"/>
      <c r="BH31" s="210">
        <f t="shared" si="63"/>
        <v>0</v>
      </c>
      <c r="BI31" s="210">
        <f t="shared" si="2"/>
        <v>0</v>
      </c>
      <c r="BJ31" s="210">
        <f t="shared" si="2"/>
        <v>0</v>
      </c>
      <c r="BK31" s="210">
        <f t="shared" si="2"/>
        <v>0</v>
      </c>
      <c r="BM31" s="29"/>
      <c r="BN31" s="210">
        <f t="shared" si="64"/>
        <v>0</v>
      </c>
      <c r="BO31" s="210">
        <f t="shared" si="64"/>
        <v>0</v>
      </c>
      <c r="BP31" s="210">
        <f t="shared" si="64"/>
        <v>0</v>
      </c>
      <c r="BQ31" s="210">
        <f t="shared" si="64"/>
        <v>0</v>
      </c>
      <c r="BR31" s="27"/>
      <c r="BS31" s="29"/>
      <c r="BT31" s="29"/>
      <c r="BU31" s="29"/>
      <c r="BV31" s="29"/>
      <c r="BW31" s="29"/>
      <c r="BX31" s="27"/>
      <c r="BY31" s="29"/>
      <c r="BZ31" s="29"/>
      <c r="CA31" s="29"/>
      <c r="CB31" s="29"/>
      <c r="CC31" s="29"/>
      <c r="CE31" s="218">
        <f t="shared" si="65"/>
        <v>0</v>
      </c>
      <c r="CF31" s="218">
        <f t="shared" si="65"/>
        <v>0</v>
      </c>
      <c r="CG31" s="218">
        <f t="shared" si="65"/>
        <v>0</v>
      </c>
      <c r="CH31" s="218">
        <f t="shared" si="65"/>
        <v>0</v>
      </c>
      <c r="CI31" s="218">
        <f t="shared" si="65"/>
        <v>0</v>
      </c>
      <c r="CK31" s="218">
        <f t="shared" si="66"/>
        <v>0</v>
      </c>
      <c r="CL31" s="218">
        <f t="shared" si="66"/>
        <v>0</v>
      </c>
      <c r="CM31" s="218">
        <f t="shared" si="66"/>
        <v>0</v>
      </c>
      <c r="CN31" s="218">
        <f t="shared" si="66"/>
        <v>0</v>
      </c>
      <c r="CO31" s="218">
        <f t="shared" si="66"/>
        <v>0</v>
      </c>
      <c r="CQ31" s="29"/>
      <c r="CR31" s="210">
        <f t="shared" si="67"/>
        <v>0</v>
      </c>
      <c r="CS31" s="210">
        <f t="shared" si="4"/>
        <v>0</v>
      </c>
      <c r="CT31" s="210">
        <f t="shared" si="4"/>
        <v>0</v>
      </c>
      <c r="CU31" s="210">
        <f t="shared" si="4"/>
        <v>0</v>
      </c>
      <c r="CW31" s="29"/>
      <c r="CX31" s="210">
        <f t="shared" si="68"/>
        <v>0</v>
      </c>
      <c r="CY31" s="210">
        <f t="shared" si="5"/>
        <v>0</v>
      </c>
      <c r="CZ31" s="210">
        <f t="shared" si="5"/>
        <v>0</v>
      </c>
      <c r="DA31" s="210">
        <f t="shared" si="5"/>
        <v>0</v>
      </c>
      <c r="DB31" s="27"/>
      <c r="DC31" s="29"/>
      <c r="DD31" s="29"/>
      <c r="DE31" s="29"/>
      <c r="DF31" s="29"/>
      <c r="DG31" s="29"/>
      <c r="DH31" s="27"/>
      <c r="DI31" s="29"/>
      <c r="DJ31" s="29"/>
      <c r="DK31" s="29"/>
      <c r="DL31" s="29"/>
      <c r="DM31" s="29"/>
      <c r="DO31" s="218">
        <f t="shared" si="69"/>
        <v>0</v>
      </c>
      <c r="DP31" s="218">
        <f t="shared" si="69"/>
        <v>0</v>
      </c>
      <c r="DQ31" s="218">
        <f t="shared" si="69"/>
        <v>0</v>
      </c>
      <c r="DR31" s="218">
        <f t="shared" si="69"/>
        <v>0</v>
      </c>
      <c r="DS31" s="218">
        <f t="shared" si="69"/>
        <v>0</v>
      </c>
      <c r="DU31" s="218">
        <f t="shared" si="70"/>
        <v>0</v>
      </c>
      <c r="DV31" s="218">
        <f t="shared" si="70"/>
        <v>0</v>
      </c>
      <c r="DW31" s="218">
        <f t="shared" si="70"/>
        <v>0</v>
      </c>
      <c r="DX31" s="218">
        <f t="shared" si="70"/>
        <v>0</v>
      </c>
      <c r="DY31" s="218">
        <f t="shared" si="70"/>
        <v>0</v>
      </c>
      <c r="EA31" s="29"/>
      <c r="EB31" s="210">
        <f t="shared" si="71"/>
        <v>0</v>
      </c>
      <c r="EC31" s="210">
        <f t="shared" si="6"/>
        <v>0</v>
      </c>
      <c r="ED31" s="210">
        <f t="shared" si="6"/>
        <v>0</v>
      </c>
      <c r="EE31" s="210">
        <f t="shared" si="6"/>
        <v>0</v>
      </c>
      <c r="EG31" s="29"/>
      <c r="EH31" s="210">
        <f t="shared" si="72"/>
        <v>0</v>
      </c>
      <c r="EI31" s="210">
        <f t="shared" si="7"/>
        <v>0</v>
      </c>
      <c r="EJ31" s="210">
        <f t="shared" si="7"/>
        <v>0</v>
      </c>
      <c r="EK31" s="210">
        <f t="shared" si="7"/>
        <v>0</v>
      </c>
      <c r="EL31" s="27"/>
      <c r="EM31" s="29"/>
      <c r="EN31" s="29"/>
      <c r="EO31" s="29"/>
      <c r="EP31" s="29"/>
      <c r="EQ31" s="29"/>
      <c r="ER31" s="27"/>
      <c r="ES31" s="29"/>
      <c r="ET31" s="29"/>
      <c r="EU31" s="29"/>
      <c r="EV31" s="29"/>
      <c r="EW31" s="29"/>
    </row>
    <row r="32" spans="2:153" ht="15" hidden="1" customHeight="1" thickBot="1">
      <c r="B32" s="357">
        <v>6</v>
      </c>
      <c r="C32" s="360" t="s">
        <v>18</v>
      </c>
      <c r="D32" s="363" t="s">
        <v>11</v>
      </c>
      <c r="E32" s="366" t="s">
        <v>16</v>
      </c>
      <c r="F32" s="9" t="str">
        <f t="shared" si="22"/>
        <v>Low - C4</v>
      </c>
      <c r="G32" s="244" t="str">
        <f>'2.2 Rebased Targets_Monetised'!G32</f>
        <v/>
      </c>
      <c r="H32" s="245" t="str">
        <f>'2.2 Rebased Targets_Monetised'!H32</f>
        <v/>
      </c>
      <c r="I32" s="245" t="str">
        <f>'2.2 Rebased Targets_Monetised'!I32</f>
        <v/>
      </c>
      <c r="J32" s="245" t="str">
        <f>'2.2 Rebased Targets_Monetised'!J32</f>
        <v/>
      </c>
      <c r="K32" s="246" t="str">
        <f>'2.2 Rebased Targets_Monetised'!K32</f>
        <v/>
      </c>
      <c r="L32" s="204"/>
      <c r="M32" s="244" t="str">
        <f>'2.2 Rebased Targets_Monetised'!M32</f>
        <v/>
      </c>
      <c r="N32" s="245" t="str">
        <f>'2.2 Rebased Targets_Monetised'!N32</f>
        <v/>
      </c>
      <c r="O32" s="245" t="str">
        <f>'2.2 Rebased Targets_Monetised'!O32</f>
        <v/>
      </c>
      <c r="P32" s="245" t="str">
        <f>'2.2 Rebased Targets_Monetised'!P32</f>
        <v/>
      </c>
      <c r="Q32" s="246" t="str">
        <f>'2.2 Rebased Targets_Monetised'!Q32</f>
        <v/>
      </c>
      <c r="R32" s="204"/>
      <c r="S32" s="244" t="str">
        <f>'2.2 Rebased Targets_Monetised'!S32</f>
        <v/>
      </c>
      <c r="T32" s="245" t="str">
        <f>'2.2 Rebased Targets_Monetised'!T32</f>
        <v/>
      </c>
      <c r="U32" s="245" t="str">
        <f>'2.2 Rebased Targets_Monetised'!U32</f>
        <v/>
      </c>
      <c r="V32" s="245" t="str">
        <f>'2.2 Rebased Targets_Monetised'!V32</f>
        <v/>
      </c>
      <c r="W32" s="246" t="str">
        <f>'2.2 Rebased Targets_Monetised'!W32</f>
        <v/>
      </c>
      <c r="X32" s="205"/>
      <c r="Y32" s="235" t="str">
        <f t="shared" si="8"/>
        <v>-</v>
      </c>
      <c r="Z32" s="236" t="str">
        <f t="shared" si="8"/>
        <v>-</v>
      </c>
      <c r="AA32" s="236" t="str">
        <f t="shared" si="8"/>
        <v>-</v>
      </c>
      <c r="AB32" s="236" t="str">
        <f t="shared" si="8"/>
        <v>-</v>
      </c>
      <c r="AC32" s="237" t="str">
        <f t="shared" si="8"/>
        <v>-</v>
      </c>
      <c r="AD32" s="27"/>
      <c r="AE32" s="29" t="str">
        <f t="shared" si="48"/>
        <v>-</v>
      </c>
      <c r="AF32" s="29"/>
      <c r="AG32" s="29"/>
      <c r="AH32" s="29"/>
      <c r="AI32" s="29"/>
      <c r="AJ32" s="27"/>
      <c r="AK32" s="209" t="str">
        <f t="shared" si="9"/>
        <v>-</v>
      </c>
      <c r="AL32" s="209" t="str">
        <f t="shared" si="9"/>
        <v>-</v>
      </c>
      <c r="AM32" s="209" t="str">
        <f t="shared" si="9"/>
        <v>-</v>
      </c>
      <c r="AN32" s="209" t="str">
        <f t="shared" si="9"/>
        <v>-</v>
      </c>
      <c r="AO32" s="209" t="str">
        <f t="shared" si="9"/>
        <v>-</v>
      </c>
      <c r="AP32" s="27"/>
      <c r="AQ32" s="210">
        <f>SUM(Y32:AC35)</f>
        <v>0</v>
      </c>
      <c r="AR32" s="210">
        <f>SUM(AE32:AI35)</f>
        <v>0</v>
      </c>
      <c r="AS32" s="210">
        <f>IFERROR(AQ32-AR32, "-")</f>
        <v>0</v>
      </c>
      <c r="AU32" s="25"/>
      <c r="AV32" s="25"/>
      <c r="AW32" s="25"/>
      <c r="AX32" s="25"/>
      <c r="AY32" s="25"/>
      <c r="AZ32" s="27"/>
      <c r="BA32" s="25"/>
      <c r="BB32" s="25"/>
      <c r="BC32" s="25"/>
      <c r="BD32" s="25"/>
      <c r="BE32" s="25"/>
      <c r="BG32" s="29"/>
      <c r="BH32" s="210">
        <f>BG32</f>
        <v>0</v>
      </c>
      <c r="BI32" s="210">
        <f t="shared" si="2"/>
        <v>0</v>
      </c>
      <c r="BJ32" s="210">
        <f t="shared" si="2"/>
        <v>0</v>
      </c>
      <c r="BK32" s="210">
        <f t="shared" si="2"/>
        <v>0</v>
      </c>
      <c r="BM32" s="29"/>
      <c r="BN32" s="210">
        <f>BM32</f>
        <v>0</v>
      </c>
      <c r="BO32" s="210">
        <f t="shared" si="64"/>
        <v>0</v>
      </c>
      <c r="BP32" s="210">
        <f t="shared" si="64"/>
        <v>0</v>
      </c>
      <c r="BQ32" s="210">
        <f t="shared" si="64"/>
        <v>0</v>
      </c>
      <c r="BR32" s="27"/>
      <c r="BS32" s="29"/>
      <c r="BT32" s="29"/>
      <c r="BU32" s="29"/>
      <c r="BV32" s="29"/>
      <c r="BW32" s="29"/>
      <c r="BX32" s="27"/>
      <c r="BY32" s="29"/>
      <c r="BZ32" s="29"/>
      <c r="CA32" s="29"/>
      <c r="CB32" s="29"/>
      <c r="CC32" s="29"/>
      <c r="CE32" s="25"/>
      <c r="CF32" s="25"/>
      <c r="CG32" s="25"/>
      <c r="CH32" s="25"/>
      <c r="CI32" s="25"/>
      <c r="CK32" s="25"/>
      <c r="CL32" s="25"/>
      <c r="CM32" s="25"/>
      <c r="CN32" s="25"/>
      <c r="CO32" s="25"/>
      <c r="CQ32" s="29"/>
      <c r="CR32" s="210">
        <f>CQ32</f>
        <v>0</v>
      </c>
      <c r="CS32" s="210">
        <f t="shared" si="4"/>
        <v>0</v>
      </c>
      <c r="CT32" s="210">
        <f t="shared" si="4"/>
        <v>0</v>
      </c>
      <c r="CU32" s="210">
        <f t="shared" si="4"/>
        <v>0</v>
      </c>
      <c r="CW32" s="29"/>
      <c r="CX32" s="210">
        <f>CW32</f>
        <v>0</v>
      </c>
      <c r="CY32" s="210">
        <f t="shared" si="5"/>
        <v>0</v>
      </c>
      <c r="CZ32" s="210">
        <f t="shared" si="5"/>
        <v>0</v>
      </c>
      <c r="DA32" s="210">
        <f t="shared" si="5"/>
        <v>0</v>
      </c>
      <c r="DB32" s="27"/>
      <c r="DC32" s="29"/>
      <c r="DD32" s="29"/>
      <c r="DE32" s="29"/>
      <c r="DF32" s="29"/>
      <c r="DG32" s="29"/>
      <c r="DH32" s="27"/>
      <c r="DI32" s="29"/>
      <c r="DJ32" s="29"/>
      <c r="DK32" s="29"/>
      <c r="DL32" s="29"/>
      <c r="DM32" s="29"/>
      <c r="DO32" s="25"/>
      <c r="DP32" s="25"/>
      <c r="DQ32" s="25"/>
      <c r="DR32" s="25"/>
      <c r="DS32" s="25"/>
      <c r="DU32" s="25"/>
      <c r="DV32" s="25"/>
      <c r="DW32" s="25"/>
      <c r="DX32" s="25"/>
      <c r="DY32" s="25"/>
      <c r="EA32" s="29"/>
      <c r="EB32" s="210">
        <f>EA32</f>
        <v>0</v>
      </c>
      <c r="EC32" s="210">
        <f t="shared" si="6"/>
        <v>0</v>
      </c>
      <c r="ED32" s="210">
        <f t="shared" si="6"/>
        <v>0</v>
      </c>
      <c r="EE32" s="210">
        <f t="shared" si="6"/>
        <v>0</v>
      </c>
      <c r="EG32" s="29"/>
      <c r="EH32" s="210">
        <f>EG32</f>
        <v>0</v>
      </c>
      <c r="EI32" s="210">
        <f t="shared" si="7"/>
        <v>0</v>
      </c>
      <c r="EJ32" s="210">
        <f t="shared" si="7"/>
        <v>0</v>
      </c>
      <c r="EK32" s="210">
        <f t="shared" si="7"/>
        <v>0</v>
      </c>
      <c r="EL32" s="27"/>
      <c r="EM32" s="29"/>
      <c r="EN32" s="29"/>
      <c r="EO32" s="29"/>
      <c r="EP32" s="29"/>
      <c r="EQ32" s="29"/>
      <c r="ER32" s="27"/>
      <c r="ES32" s="29"/>
      <c r="ET32" s="29"/>
      <c r="EU32" s="29"/>
      <c r="EV32" s="29"/>
      <c r="EW32" s="29"/>
    </row>
    <row r="33" spans="2:153" ht="15" hidden="1" customHeight="1" thickBot="1">
      <c r="B33" s="358"/>
      <c r="C33" s="361"/>
      <c r="D33" s="364"/>
      <c r="E33" s="367"/>
      <c r="F33" s="8" t="str">
        <f t="shared" si="22"/>
        <v>Medium - C3</v>
      </c>
      <c r="G33" s="244" t="str">
        <f>'2.2 Rebased Targets_Monetised'!G33</f>
        <v/>
      </c>
      <c r="H33" s="245" t="str">
        <f>'2.2 Rebased Targets_Monetised'!H33</f>
        <v/>
      </c>
      <c r="I33" s="245" t="str">
        <f>'2.2 Rebased Targets_Monetised'!I33</f>
        <v/>
      </c>
      <c r="J33" s="245" t="str">
        <f>'2.2 Rebased Targets_Monetised'!J33</f>
        <v/>
      </c>
      <c r="K33" s="246" t="str">
        <f>'2.2 Rebased Targets_Monetised'!K33</f>
        <v/>
      </c>
      <c r="L33" s="204"/>
      <c r="M33" s="244" t="str">
        <f>'2.2 Rebased Targets_Monetised'!M33</f>
        <v/>
      </c>
      <c r="N33" s="245" t="str">
        <f>'2.2 Rebased Targets_Monetised'!N33</f>
        <v/>
      </c>
      <c r="O33" s="245" t="str">
        <f>'2.2 Rebased Targets_Monetised'!O33</f>
        <v/>
      </c>
      <c r="P33" s="245" t="str">
        <f>'2.2 Rebased Targets_Monetised'!P33</f>
        <v/>
      </c>
      <c r="Q33" s="246" t="str">
        <f>'2.2 Rebased Targets_Monetised'!Q33</f>
        <v/>
      </c>
      <c r="R33" s="204"/>
      <c r="S33" s="244" t="str">
        <f>'2.2 Rebased Targets_Monetised'!S33</f>
        <v/>
      </c>
      <c r="T33" s="245" t="str">
        <f>'2.2 Rebased Targets_Monetised'!T33</f>
        <v/>
      </c>
      <c r="U33" s="245" t="str">
        <f>'2.2 Rebased Targets_Monetised'!U33</f>
        <v/>
      </c>
      <c r="V33" s="245" t="str">
        <f>'2.2 Rebased Targets_Monetised'!V33</f>
        <v/>
      </c>
      <c r="W33" s="246" t="str">
        <f>'2.2 Rebased Targets_Monetised'!W33</f>
        <v/>
      </c>
      <c r="X33" s="205"/>
      <c r="Y33" s="235" t="str">
        <f t="shared" si="8"/>
        <v>-</v>
      </c>
      <c r="Z33" s="236" t="str">
        <f t="shared" si="8"/>
        <v>-</v>
      </c>
      <c r="AA33" s="236" t="str">
        <f t="shared" si="8"/>
        <v>-</v>
      </c>
      <c r="AB33" s="236" t="str">
        <f t="shared" si="8"/>
        <v>-</v>
      </c>
      <c r="AC33" s="237" t="str">
        <f t="shared" si="8"/>
        <v>-</v>
      </c>
      <c r="AD33" s="27"/>
      <c r="AE33" s="29" t="str">
        <f t="shared" si="48"/>
        <v>-</v>
      </c>
      <c r="AF33" s="29"/>
      <c r="AG33" s="29"/>
      <c r="AH33" s="29"/>
      <c r="AI33" s="29"/>
      <c r="AJ33" s="27"/>
      <c r="AK33" s="209" t="str">
        <f t="shared" si="9"/>
        <v>-</v>
      </c>
      <c r="AL33" s="209" t="str">
        <f t="shared" si="9"/>
        <v>-</v>
      </c>
      <c r="AM33" s="209" t="str">
        <f t="shared" si="9"/>
        <v>-</v>
      </c>
      <c r="AN33" s="209" t="str">
        <f t="shared" si="9"/>
        <v>-</v>
      </c>
      <c r="AO33" s="209" t="str">
        <f t="shared" si="9"/>
        <v>-</v>
      </c>
      <c r="AP33" s="27"/>
      <c r="AQ33" s="217" t="s">
        <v>107</v>
      </c>
      <c r="AR33" s="217" t="s">
        <v>107</v>
      </c>
      <c r="AS33" s="217" t="s">
        <v>107</v>
      </c>
      <c r="AU33" s="218">
        <f t="shared" ref="AU33:AY35" si="73">AU32</f>
        <v>0</v>
      </c>
      <c r="AV33" s="218">
        <f t="shared" si="73"/>
        <v>0</v>
      </c>
      <c r="AW33" s="218">
        <f t="shared" si="73"/>
        <v>0</v>
      </c>
      <c r="AX33" s="218">
        <f t="shared" si="73"/>
        <v>0</v>
      </c>
      <c r="AY33" s="218">
        <f t="shared" si="73"/>
        <v>0</v>
      </c>
      <c r="AZ33" s="27"/>
      <c r="BA33" s="218">
        <f t="shared" ref="BA33:BE35" si="74">BA32</f>
        <v>0</v>
      </c>
      <c r="BB33" s="218">
        <f t="shared" si="74"/>
        <v>0</v>
      </c>
      <c r="BC33" s="218">
        <f t="shared" si="74"/>
        <v>0</v>
      </c>
      <c r="BD33" s="218">
        <f t="shared" si="74"/>
        <v>0</v>
      </c>
      <c r="BE33" s="218">
        <f t="shared" si="74"/>
        <v>0</v>
      </c>
      <c r="BG33" s="29"/>
      <c r="BH33" s="210">
        <f t="shared" ref="BH33:BH35" si="75">BG33</f>
        <v>0</v>
      </c>
      <c r="BI33" s="210">
        <f t="shared" si="2"/>
        <v>0</v>
      </c>
      <c r="BJ33" s="210">
        <f t="shared" si="2"/>
        <v>0</v>
      </c>
      <c r="BK33" s="210">
        <f t="shared" si="2"/>
        <v>0</v>
      </c>
      <c r="BM33" s="29"/>
      <c r="BN33" s="210">
        <f t="shared" ref="BN33:BQ36" si="76">BM33</f>
        <v>0</v>
      </c>
      <c r="BO33" s="210">
        <f t="shared" si="76"/>
        <v>0</v>
      </c>
      <c r="BP33" s="210">
        <f t="shared" si="76"/>
        <v>0</v>
      </c>
      <c r="BQ33" s="210">
        <f t="shared" si="76"/>
        <v>0</v>
      </c>
      <c r="BR33" s="27"/>
      <c r="BS33" s="29"/>
      <c r="BT33" s="29"/>
      <c r="BU33" s="29"/>
      <c r="BV33" s="29"/>
      <c r="BW33" s="29"/>
      <c r="BX33" s="27"/>
      <c r="BY33" s="29"/>
      <c r="BZ33" s="29"/>
      <c r="CA33" s="29"/>
      <c r="CB33" s="29"/>
      <c r="CC33" s="29"/>
      <c r="CE33" s="218">
        <f t="shared" ref="CE33:CI35" si="77">CE32</f>
        <v>0</v>
      </c>
      <c r="CF33" s="218">
        <f t="shared" si="77"/>
        <v>0</v>
      </c>
      <c r="CG33" s="218">
        <f t="shared" si="77"/>
        <v>0</v>
      </c>
      <c r="CH33" s="218">
        <f t="shared" si="77"/>
        <v>0</v>
      </c>
      <c r="CI33" s="218">
        <f t="shared" si="77"/>
        <v>0</v>
      </c>
      <c r="CK33" s="218">
        <f t="shared" ref="CK33:CO35" si="78">CK32</f>
        <v>0</v>
      </c>
      <c r="CL33" s="218">
        <f t="shared" si="78"/>
        <v>0</v>
      </c>
      <c r="CM33" s="218">
        <f t="shared" si="78"/>
        <v>0</v>
      </c>
      <c r="CN33" s="218">
        <f t="shared" si="78"/>
        <v>0</v>
      </c>
      <c r="CO33" s="218">
        <f t="shared" si="78"/>
        <v>0</v>
      </c>
      <c r="CQ33" s="29"/>
      <c r="CR33" s="210">
        <f t="shared" ref="CR33:CR35" si="79">CQ33</f>
        <v>0</v>
      </c>
      <c r="CS33" s="210">
        <f t="shared" si="4"/>
        <v>0</v>
      </c>
      <c r="CT33" s="210">
        <f t="shared" si="4"/>
        <v>0</v>
      </c>
      <c r="CU33" s="210">
        <f t="shared" si="4"/>
        <v>0</v>
      </c>
      <c r="CW33" s="29"/>
      <c r="CX33" s="210">
        <f t="shared" ref="CX33:CX35" si="80">CW33</f>
        <v>0</v>
      </c>
      <c r="CY33" s="210">
        <f t="shared" si="5"/>
        <v>0</v>
      </c>
      <c r="CZ33" s="210">
        <f t="shared" si="5"/>
        <v>0</v>
      </c>
      <c r="DA33" s="210">
        <f t="shared" si="5"/>
        <v>0</v>
      </c>
      <c r="DB33" s="27"/>
      <c r="DC33" s="29"/>
      <c r="DD33" s="29"/>
      <c r="DE33" s="29"/>
      <c r="DF33" s="29"/>
      <c r="DG33" s="29"/>
      <c r="DH33" s="27"/>
      <c r="DI33" s="29"/>
      <c r="DJ33" s="29"/>
      <c r="DK33" s="29"/>
      <c r="DL33" s="29"/>
      <c r="DM33" s="29"/>
      <c r="DO33" s="218">
        <f t="shared" ref="DO33:DS35" si="81">DO32</f>
        <v>0</v>
      </c>
      <c r="DP33" s="218">
        <f t="shared" si="81"/>
        <v>0</v>
      </c>
      <c r="DQ33" s="218">
        <f t="shared" si="81"/>
        <v>0</v>
      </c>
      <c r="DR33" s="218">
        <f t="shared" si="81"/>
        <v>0</v>
      </c>
      <c r="DS33" s="218">
        <f t="shared" si="81"/>
        <v>0</v>
      </c>
      <c r="DU33" s="218">
        <f t="shared" ref="DU33:DY35" si="82">DU32</f>
        <v>0</v>
      </c>
      <c r="DV33" s="218">
        <f t="shared" si="82"/>
        <v>0</v>
      </c>
      <c r="DW33" s="218">
        <f t="shared" si="82"/>
        <v>0</v>
      </c>
      <c r="DX33" s="218">
        <f t="shared" si="82"/>
        <v>0</v>
      </c>
      <c r="DY33" s="218">
        <f t="shared" si="82"/>
        <v>0</v>
      </c>
      <c r="EA33" s="29"/>
      <c r="EB33" s="210">
        <f t="shared" ref="EB33:EB35" si="83">EA33</f>
        <v>0</v>
      </c>
      <c r="EC33" s="210">
        <f t="shared" si="6"/>
        <v>0</v>
      </c>
      <c r="ED33" s="210">
        <f t="shared" si="6"/>
        <v>0</v>
      </c>
      <c r="EE33" s="210">
        <f t="shared" si="6"/>
        <v>0</v>
      </c>
      <c r="EG33" s="29"/>
      <c r="EH33" s="210">
        <f t="shared" ref="EH33:EH35" si="84">EG33</f>
        <v>0</v>
      </c>
      <c r="EI33" s="210">
        <f t="shared" si="7"/>
        <v>0</v>
      </c>
      <c r="EJ33" s="210">
        <f t="shared" si="7"/>
        <v>0</v>
      </c>
      <c r="EK33" s="210">
        <f t="shared" si="7"/>
        <v>0</v>
      </c>
      <c r="EL33" s="27"/>
      <c r="EM33" s="29"/>
      <c r="EN33" s="29"/>
      <c r="EO33" s="29"/>
      <c r="EP33" s="29"/>
      <c r="EQ33" s="29"/>
      <c r="ER33" s="27"/>
      <c r="ES33" s="29"/>
      <c r="ET33" s="29"/>
      <c r="EU33" s="29"/>
      <c r="EV33" s="29"/>
      <c r="EW33" s="29"/>
    </row>
    <row r="34" spans="2:153" ht="15" hidden="1" customHeight="1" thickBot="1">
      <c r="B34" s="358"/>
      <c r="C34" s="361"/>
      <c r="D34" s="364"/>
      <c r="E34" s="367"/>
      <c r="F34" s="8" t="str">
        <f t="shared" si="22"/>
        <v>High - C2</v>
      </c>
      <c r="G34" s="244" t="str">
        <f>'2.2 Rebased Targets_Monetised'!G34</f>
        <v/>
      </c>
      <c r="H34" s="245" t="str">
        <f>'2.2 Rebased Targets_Monetised'!H34</f>
        <v/>
      </c>
      <c r="I34" s="245" t="str">
        <f>'2.2 Rebased Targets_Monetised'!I34</f>
        <v/>
      </c>
      <c r="J34" s="245" t="str">
        <f>'2.2 Rebased Targets_Monetised'!J34</f>
        <v/>
      </c>
      <c r="K34" s="246" t="str">
        <f>'2.2 Rebased Targets_Monetised'!K34</f>
        <v/>
      </c>
      <c r="L34" s="204"/>
      <c r="M34" s="244" t="str">
        <f>'2.2 Rebased Targets_Monetised'!M34</f>
        <v/>
      </c>
      <c r="N34" s="245" t="str">
        <f>'2.2 Rebased Targets_Monetised'!N34</f>
        <v/>
      </c>
      <c r="O34" s="245" t="str">
        <f>'2.2 Rebased Targets_Monetised'!O34</f>
        <v/>
      </c>
      <c r="P34" s="245" t="str">
        <f>'2.2 Rebased Targets_Monetised'!P34</f>
        <v/>
      </c>
      <c r="Q34" s="246" t="str">
        <f>'2.2 Rebased Targets_Monetised'!Q34</f>
        <v/>
      </c>
      <c r="R34" s="204"/>
      <c r="S34" s="244" t="str">
        <f>'2.2 Rebased Targets_Monetised'!S34</f>
        <v/>
      </c>
      <c r="T34" s="245" t="str">
        <f>'2.2 Rebased Targets_Monetised'!T34</f>
        <v/>
      </c>
      <c r="U34" s="245" t="str">
        <f>'2.2 Rebased Targets_Monetised'!U34</f>
        <v/>
      </c>
      <c r="V34" s="245" t="str">
        <f>'2.2 Rebased Targets_Monetised'!V34</f>
        <v/>
      </c>
      <c r="W34" s="246" t="str">
        <f>'2.2 Rebased Targets_Monetised'!W34</f>
        <v/>
      </c>
      <c r="X34" s="205"/>
      <c r="Y34" s="235" t="str">
        <f t="shared" si="8"/>
        <v>-</v>
      </c>
      <c r="Z34" s="236" t="str">
        <f t="shared" si="8"/>
        <v>-</v>
      </c>
      <c r="AA34" s="236" t="str">
        <f t="shared" si="8"/>
        <v>-</v>
      </c>
      <c r="AB34" s="236" t="str">
        <f t="shared" si="8"/>
        <v>-</v>
      </c>
      <c r="AC34" s="237" t="str">
        <f t="shared" si="8"/>
        <v>-</v>
      </c>
      <c r="AD34" s="27"/>
      <c r="AE34" s="29" t="str">
        <f t="shared" si="48"/>
        <v>-</v>
      </c>
      <c r="AF34" s="29"/>
      <c r="AG34" s="29"/>
      <c r="AH34" s="29"/>
      <c r="AI34" s="29"/>
      <c r="AJ34" s="27"/>
      <c r="AK34" s="209" t="str">
        <f t="shared" si="9"/>
        <v>-</v>
      </c>
      <c r="AL34" s="209" t="str">
        <f t="shared" si="9"/>
        <v>-</v>
      </c>
      <c r="AM34" s="209" t="str">
        <f t="shared" si="9"/>
        <v>-</v>
      </c>
      <c r="AN34" s="209" t="str">
        <f t="shared" si="9"/>
        <v>-</v>
      </c>
      <c r="AO34" s="209" t="str">
        <f t="shared" si="9"/>
        <v>-</v>
      </c>
      <c r="AP34" s="27"/>
      <c r="AQ34" s="217" t="s">
        <v>107</v>
      </c>
      <c r="AR34" s="217" t="s">
        <v>107</v>
      </c>
      <c r="AS34" s="217" t="s">
        <v>107</v>
      </c>
      <c r="AU34" s="218">
        <f t="shared" si="73"/>
        <v>0</v>
      </c>
      <c r="AV34" s="218">
        <f t="shared" si="73"/>
        <v>0</v>
      </c>
      <c r="AW34" s="218">
        <f t="shared" si="73"/>
        <v>0</v>
      </c>
      <c r="AX34" s="218">
        <f t="shared" si="73"/>
        <v>0</v>
      </c>
      <c r="AY34" s="218">
        <f t="shared" si="73"/>
        <v>0</v>
      </c>
      <c r="AZ34" s="27"/>
      <c r="BA34" s="218">
        <f t="shared" si="74"/>
        <v>0</v>
      </c>
      <c r="BB34" s="218">
        <f t="shared" si="74"/>
        <v>0</v>
      </c>
      <c r="BC34" s="218">
        <f t="shared" si="74"/>
        <v>0</v>
      </c>
      <c r="BD34" s="218">
        <f t="shared" si="74"/>
        <v>0</v>
      </c>
      <c r="BE34" s="218">
        <f t="shared" si="74"/>
        <v>0</v>
      </c>
      <c r="BG34" s="29"/>
      <c r="BH34" s="210">
        <f t="shared" si="75"/>
        <v>0</v>
      </c>
      <c r="BI34" s="210">
        <f t="shared" si="2"/>
        <v>0</v>
      </c>
      <c r="BJ34" s="210">
        <f t="shared" si="2"/>
        <v>0</v>
      </c>
      <c r="BK34" s="210">
        <f t="shared" si="2"/>
        <v>0</v>
      </c>
      <c r="BM34" s="29"/>
      <c r="BN34" s="210">
        <f t="shared" si="76"/>
        <v>0</v>
      </c>
      <c r="BO34" s="210">
        <f t="shared" si="76"/>
        <v>0</v>
      </c>
      <c r="BP34" s="210">
        <f t="shared" si="76"/>
        <v>0</v>
      </c>
      <c r="BQ34" s="210">
        <f t="shared" si="76"/>
        <v>0</v>
      </c>
      <c r="BR34" s="27"/>
      <c r="BS34" s="29"/>
      <c r="BT34" s="29"/>
      <c r="BU34" s="29"/>
      <c r="BV34" s="29"/>
      <c r="BW34" s="29"/>
      <c r="BX34" s="27"/>
      <c r="BY34" s="29"/>
      <c r="BZ34" s="29"/>
      <c r="CA34" s="29"/>
      <c r="CB34" s="29"/>
      <c r="CC34" s="29"/>
      <c r="CE34" s="218">
        <f t="shared" si="77"/>
        <v>0</v>
      </c>
      <c r="CF34" s="218">
        <f t="shared" si="77"/>
        <v>0</v>
      </c>
      <c r="CG34" s="218">
        <f t="shared" si="77"/>
        <v>0</v>
      </c>
      <c r="CH34" s="218">
        <f t="shared" si="77"/>
        <v>0</v>
      </c>
      <c r="CI34" s="218">
        <f t="shared" si="77"/>
        <v>0</v>
      </c>
      <c r="CK34" s="218">
        <f t="shared" si="78"/>
        <v>0</v>
      </c>
      <c r="CL34" s="218">
        <f t="shared" si="78"/>
        <v>0</v>
      </c>
      <c r="CM34" s="218">
        <f t="shared" si="78"/>
        <v>0</v>
      </c>
      <c r="CN34" s="218">
        <f t="shared" si="78"/>
        <v>0</v>
      </c>
      <c r="CO34" s="218">
        <f t="shared" si="78"/>
        <v>0</v>
      </c>
      <c r="CQ34" s="29"/>
      <c r="CR34" s="210">
        <f t="shared" si="79"/>
        <v>0</v>
      </c>
      <c r="CS34" s="210">
        <f t="shared" si="4"/>
        <v>0</v>
      </c>
      <c r="CT34" s="210">
        <f t="shared" si="4"/>
        <v>0</v>
      </c>
      <c r="CU34" s="210">
        <f t="shared" si="4"/>
        <v>0</v>
      </c>
      <c r="CW34" s="29"/>
      <c r="CX34" s="210">
        <f t="shared" si="80"/>
        <v>0</v>
      </c>
      <c r="CY34" s="210">
        <f t="shared" si="5"/>
        <v>0</v>
      </c>
      <c r="CZ34" s="210">
        <f t="shared" si="5"/>
        <v>0</v>
      </c>
      <c r="DA34" s="210">
        <f t="shared" si="5"/>
        <v>0</v>
      </c>
      <c r="DB34" s="27"/>
      <c r="DC34" s="29"/>
      <c r="DD34" s="29"/>
      <c r="DE34" s="29"/>
      <c r="DF34" s="29"/>
      <c r="DG34" s="29"/>
      <c r="DH34" s="27"/>
      <c r="DI34" s="29"/>
      <c r="DJ34" s="29"/>
      <c r="DK34" s="29"/>
      <c r="DL34" s="29"/>
      <c r="DM34" s="29"/>
      <c r="DO34" s="218">
        <f t="shared" si="81"/>
        <v>0</v>
      </c>
      <c r="DP34" s="218">
        <f t="shared" si="81"/>
        <v>0</v>
      </c>
      <c r="DQ34" s="218">
        <f t="shared" si="81"/>
        <v>0</v>
      </c>
      <c r="DR34" s="218">
        <f t="shared" si="81"/>
        <v>0</v>
      </c>
      <c r="DS34" s="218">
        <f t="shared" si="81"/>
        <v>0</v>
      </c>
      <c r="DU34" s="218">
        <f t="shared" si="82"/>
        <v>0</v>
      </c>
      <c r="DV34" s="218">
        <f t="shared" si="82"/>
        <v>0</v>
      </c>
      <c r="DW34" s="218">
        <f t="shared" si="82"/>
        <v>0</v>
      </c>
      <c r="DX34" s="218">
        <f t="shared" si="82"/>
        <v>0</v>
      </c>
      <c r="DY34" s="218">
        <f t="shared" si="82"/>
        <v>0</v>
      </c>
      <c r="EA34" s="29"/>
      <c r="EB34" s="210">
        <f t="shared" si="83"/>
        <v>0</v>
      </c>
      <c r="EC34" s="210">
        <f t="shared" si="6"/>
        <v>0</v>
      </c>
      <c r="ED34" s="210">
        <f t="shared" si="6"/>
        <v>0</v>
      </c>
      <c r="EE34" s="210">
        <f t="shared" si="6"/>
        <v>0</v>
      </c>
      <c r="EG34" s="29"/>
      <c r="EH34" s="210">
        <f t="shared" si="84"/>
        <v>0</v>
      </c>
      <c r="EI34" s="210">
        <f t="shared" si="7"/>
        <v>0</v>
      </c>
      <c r="EJ34" s="210">
        <f t="shared" si="7"/>
        <v>0</v>
      </c>
      <c r="EK34" s="210">
        <f t="shared" si="7"/>
        <v>0</v>
      </c>
      <c r="EL34" s="27"/>
      <c r="EM34" s="29"/>
      <c r="EN34" s="29"/>
      <c r="EO34" s="29"/>
      <c r="EP34" s="29"/>
      <c r="EQ34" s="29"/>
      <c r="ER34" s="27"/>
      <c r="ES34" s="29"/>
      <c r="ET34" s="29"/>
      <c r="EU34" s="29"/>
      <c r="EV34" s="29"/>
      <c r="EW34" s="29"/>
    </row>
    <row r="35" spans="2:153" ht="15" hidden="1" customHeight="1" thickBot="1">
      <c r="B35" s="359"/>
      <c r="C35" s="362"/>
      <c r="D35" s="365"/>
      <c r="E35" s="368"/>
      <c r="F35" s="7" t="str">
        <f t="shared" si="22"/>
        <v>Very High - C1</v>
      </c>
      <c r="G35" s="244" t="str">
        <f>'2.2 Rebased Targets_Monetised'!G35</f>
        <v/>
      </c>
      <c r="H35" s="245" t="str">
        <f>'2.2 Rebased Targets_Monetised'!H35</f>
        <v/>
      </c>
      <c r="I35" s="245" t="str">
        <f>'2.2 Rebased Targets_Monetised'!I35</f>
        <v/>
      </c>
      <c r="J35" s="245" t="str">
        <f>'2.2 Rebased Targets_Monetised'!J35</f>
        <v/>
      </c>
      <c r="K35" s="246" t="str">
        <f>'2.2 Rebased Targets_Monetised'!K35</f>
        <v/>
      </c>
      <c r="L35" s="204"/>
      <c r="M35" s="244" t="str">
        <f>'2.2 Rebased Targets_Monetised'!M35</f>
        <v/>
      </c>
      <c r="N35" s="245" t="str">
        <f>'2.2 Rebased Targets_Monetised'!N35</f>
        <v/>
      </c>
      <c r="O35" s="245" t="str">
        <f>'2.2 Rebased Targets_Monetised'!O35</f>
        <v/>
      </c>
      <c r="P35" s="245" t="str">
        <f>'2.2 Rebased Targets_Monetised'!P35</f>
        <v/>
      </c>
      <c r="Q35" s="246" t="str">
        <f>'2.2 Rebased Targets_Monetised'!Q35</f>
        <v/>
      </c>
      <c r="R35" s="204"/>
      <c r="S35" s="244" t="str">
        <f>'2.2 Rebased Targets_Monetised'!S35</f>
        <v/>
      </c>
      <c r="T35" s="245" t="str">
        <f>'2.2 Rebased Targets_Monetised'!T35</f>
        <v/>
      </c>
      <c r="U35" s="245" t="str">
        <f>'2.2 Rebased Targets_Monetised'!U35</f>
        <v/>
      </c>
      <c r="V35" s="245" t="str">
        <f>'2.2 Rebased Targets_Monetised'!V35</f>
        <v/>
      </c>
      <c r="W35" s="246" t="str">
        <f>'2.2 Rebased Targets_Monetised'!W35</f>
        <v/>
      </c>
      <c r="X35" s="205"/>
      <c r="Y35" s="235" t="str">
        <f t="shared" si="8"/>
        <v>-</v>
      </c>
      <c r="Z35" s="236" t="str">
        <f t="shared" si="8"/>
        <v>-</v>
      </c>
      <c r="AA35" s="236" t="str">
        <f t="shared" si="8"/>
        <v>-</v>
      </c>
      <c r="AB35" s="236" t="str">
        <f t="shared" si="8"/>
        <v>-</v>
      </c>
      <c r="AC35" s="237" t="str">
        <f t="shared" si="8"/>
        <v>-</v>
      </c>
      <c r="AD35" s="27"/>
      <c r="AE35" s="29" t="str">
        <f t="shared" si="48"/>
        <v>-</v>
      </c>
      <c r="AF35" s="29"/>
      <c r="AG35" s="29"/>
      <c r="AH35" s="29"/>
      <c r="AI35" s="29"/>
      <c r="AJ35" s="27"/>
      <c r="AK35" s="209" t="str">
        <f t="shared" si="9"/>
        <v>-</v>
      </c>
      <c r="AL35" s="209" t="str">
        <f t="shared" si="9"/>
        <v>-</v>
      </c>
      <c r="AM35" s="209" t="str">
        <f t="shared" si="9"/>
        <v>-</v>
      </c>
      <c r="AN35" s="209" t="str">
        <f t="shared" si="9"/>
        <v>-</v>
      </c>
      <c r="AO35" s="209" t="str">
        <f t="shared" si="9"/>
        <v>-</v>
      </c>
      <c r="AP35" s="27"/>
      <c r="AQ35" s="217" t="s">
        <v>107</v>
      </c>
      <c r="AR35" s="217" t="s">
        <v>107</v>
      </c>
      <c r="AS35" s="217" t="s">
        <v>107</v>
      </c>
      <c r="AU35" s="218">
        <f t="shared" si="73"/>
        <v>0</v>
      </c>
      <c r="AV35" s="218">
        <f t="shared" si="73"/>
        <v>0</v>
      </c>
      <c r="AW35" s="218">
        <f t="shared" si="73"/>
        <v>0</v>
      </c>
      <c r="AX35" s="218">
        <f t="shared" si="73"/>
        <v>0</v>
      </c>
      <c r="AY35" s="218">
        <f t="shared" si="73"/>
        <v>0</v>
      </c>
      <c r="AZ35" s="27"/>
      <c r="BA35" s="218">
        <f t="shared" si="74"/>
        <v>0</v>
      </c>
      <c r="BB35" s="218">
        <f t="shared" si="74"/>
        <v>0</v>
      </c>
      <c r="BC35" s="218">
        <f t="shared" si="74"/>
        <v>0</v>
      </c>
      <c r="BD35" s="218">
        <f t="shared" si="74"/>
        <v>0</v>
      </c>
      <c r="BE35" s="218">
        <f t="shared" si="74"/>
        <v>0</v>
      </c>
      <c r="BG35" s="29"/>
      <c r="BH35" s="210">
        <f t="shared" si="75"/>
        <v>0</v>
      </c>
      <c r="BI35" s="210">
        <f t="shared" si="2"/>
        <v>0</v>
      </c>
      <c r="BJ35" s="210">
        <f t="shared" si="2"/>
        <v>0</v>
      </c>
      <c r="BK35" s="210">
        <f t="shared" si="2"/>
        <v>0</v>
      </c>
      <c r="BM35" s="29"/>
      <c r="BN35" s="210">
        <f t="shared" si="76"/>
        <v>0</v>
      </c>
      <c r="BO35" s="210">
        <f t="shared" si="76"/>
        <v>0</v>
      </c>
      <c r="BP35" s="210">
        <f t="shared" si="76"/>
        <v>0</v>
      </c>
      <c r="BQ35" s="210">
        <f t="shared" si="76"/>
        <v>0</v>
      </c>
      <c r="BR35" s="27"/>
      <c r="BS35" s="29"/>
      <c r="BT35" s="29"/>
      <c r="BU35" s="29"/>
      <c r="BV35" s="29"/>
      <c r="BW35" s="29"/>
      <c r="BX35" s="27"/>
      <c r="BY35" s="29"/>
      <c r="BZ35" s="29"/>
      <c r="CA35" s="29"/>
      <c r="CB35" s="29"/>
      <c r="CC35" s="29"/>
      <c r="CE35" s="218">
        <f t="shared" si="77"/>
        <v>0</v>
      </c>
      <c r="CF35" s="218">
        <f t="shared" si="77"/>
        <v>0</v>
      </c>
      <c r="CG35" s="218">
        <f t="shared" si="77"/>
        <v>0</v>
      </c>
      <c r="CH35" s="218">
        <f t="shared" si="77"/>
        <v>0</v>
      </c>
      <c r="CI35" s="218">
        <f t="shared" si="77"/>
        <v>0</v>
      </c>
      <c r="CK35" s="218">
        <f t="shared" si="78"/>
        <v>0</v>
      </c>
      <c r="CL35" s="218">
        <f t="shared" si="78"/>
        <v>0</v>
      </c>
      <c r="CM35" s="218">
        <f t="shared" si="78"/>
        <v>0</v>
      </c>
      <c r="CN35" s="218">
        <f t="shared" si="78"/>
        <v>0</v>
      </c>
      <c r="CO35" s="218">
        <f t="shared" si="78"/>
        <v>0</v>
      </c>
      <c r="CQ35" s="29"/>
      <c r="CR35" s="210">
        <f t="shared" si="79"/>
        <v>0</v>
      </c>
      <c r="CS35" s="210">
        <f t="shared" si="4"/>
        <v>0</v>
      </c>
      <c r="CT35" s="210">
        <f t="shared" si="4"/>
        <v>0</v>
      </c>
      <c r="CU35" s="210">
        <f t="shared" si="4"/>
        <v>0</v>
      </c>
      <c r="CW35" s="29"/>
      <c r="CX35" s="210">
        <f t="shared" si="80"/>
        <v>0</v>
      </c>
      <c r="CY35" s="210">
        <f t="shared" si="5"/>
        <v>0</v>
      </c>
      <c r="CZ35" s="210">
        <f t="shared" si="5"/>
        <v>0</v>
      </c>
      <c r="DA35" s="210">
        <f t="shared" si="5"/>
        <v>0</v>
      </c>
      <c r="DB35" s="27"/>
      <c r="DC35" s="29"/>
      <c r="DD35" s="29"/>
      <c r="DE35" s="29"/>
      <c r="DF35" s="29"/>
      <c r="DG35" s="29"/>
      <c r="DH35" s="27"/>
      <c r="DI35" s="29"/>
      <c r="DJ35" s="29"/>
      <c r="DK35" s="29"/>
      <c r="DL35" s="29"/>
      <c r="DM35" s="29"/>
      <c r="DO35" s="218">
        <f t="shared" si="81"/>
        <v>0</v>
      </c>
      <c r="DP35" s="218">
        <f t="shared" si="81"/>
        <v>0</v>
      </c>
      <c r="DQ35" s="218">
        <f t="shared" si="81"/>
        <v>0</v>
      </c>
      <c r="DR35" s="218">
        <f t="shared" si="81"/>
        <v>0</v>
      </c>
      <c r="DS35" s="218">
        <f t="shared" si="81"/>
        <v>0</v>
      </c>
      <c r="DU35" s="218">
        <f t="shared" si="82"/>
        <v>0</v>
      </c>
      <c r="DV35" s="218">
        <f t="shared" si="82"/>
        <v>0</v>
      </c>
      <c r="DW35" s="218">
        <f t="shared" si="82"/>
        <v>0</v>
      </c>
      <c r="DX35" s="218">
        <f t="shared" si="82"/>
        <v>0</v>
      </c>
      <c r="DY35" s="218">
        <f t="shared" si="82"/>
        <v>0</v>
      </c>
      <c r="EA35" s="29"/>
      <c r="EB35" s="210">
        <f t="shared" si="83"/>
        <v>0</v>
      </c>
      <c r="EC35" s="210">
        <f t="shared" si="6"/>
        <v>0</v>
      </c>
      <c r="ED35" s="210">
        <f t="shared" si="6"/>
        <v>0</v>
      </c>
      <c r="EE35" s="210">
        <f t="shared" si="6"/>
        <v>0</v>
      </c>
      <c r="EG35" s="29"/>
      <c r="EH35" s="210">
        <f t="shared" si="84"/>
        <v>0</v>
      </c>
      <c r="EI35" s="210">
        <f t="shared" si="7"/>
        <v>0</v>
      </c>
      <c r="EJ35" s="210">
        <f t="shared" si="7"/>
        <v>0</v>
      </c>
      <c r="EK35" s="210">
        <f t="shared" si="7"/>
        <v>0</v>
      </c>
      <c r="EL35" s="27"/>
      <c r="EM35" s="29"/>
      <c r="EN35" s="29"/>
      <c r="EO35" s="29"/>
      <c r="EP35" s="29"/>
      <c r="EQ35" s="29"/>
      <c r="ER35" s="27"/>
      <c r="ES35" s="29"/>
      <c r="ET35" s="29"/>
      <c r="EU35" s="29"/>
      <c r="EV35" s="29"/>
      <c r="EW35" s="29"/>
    </row>
    <row r="36" spans="2:153" ht="15.75" customHeight="1" thickBot="1">
      <c r="B36" s="357">
        <v>7</v>
      </c>
      <c r="C36" s="360" t="s">
        <v>19</v>
      </c>
      <c r="D36" s="363" t="s">
        <v>11</v>
      </c>
      <c r="E36" s="366" t="s">
        <v>139</v>
      </c>
      <c r="F36" s="9" t="str">
        <f t="shared" si="22"/>
        <v>Low - C4</v>
      </c>
      <c r="G36" s="225">
        <f>'2.2 Rebased Targets_Monetised'!G36</f>
        <v>5764.8346828232779</v>
      </c>
      <c r="H36" s="226">
        <f>'2.2 Rebased Targets_Monetised'!H36</f>
        <v>8739.3876380379625</v>
      </c>
      <c r="I36" s="226">
        <f>'2.2 Rebased Targets_Monetised'!I36</f>
        <v>5829.1139055525573</v>
      </c>
      <c r="J36" s="226">
        <f>'2.2 Rebased Targets_Monetised'!J36</f>
        <v>3422.5046179221754</v>
      </c>
      <c r="K36" s="227">
        <f>'2.2 Rebased Targets_Monetised'!K36</f>
        <v>883.72725790171182</v>
      </c>
      <c r="L36" s="205"/>
      <c r="M36" s="225">
        <f>'2.2 Rebased Targets_Monetised'!M36</f>
        <v>15309.935790680549</v>
      </c>
      <c r="N36" s="226">
        <f>'2.2 Rebased Targets_Monetised'!N36</f>
        <v>3883.5670780402006</v>
      </c>
      <c r="O36" s="226">
        <f>'2.2 Rebased Targets_Monetised'!O36</f>
        <v>3129.6555420042637</v>
      </c>
      <c r="P36" s="226">
        <f>'2.2 Rebased Targets_Monetised'!P36</f>
        <v>1738.4133935955961</v>
      </c>
      <c r="Q36" s="227">
        <f>'2.2 Rebased Targets_Monetised'!Q36</f>
        <v>567.32599913047159</v>
      </c>
      <c r="R36" s="205"/>
      <c r="S36" s="225">
        <f>'2.2 Rebased Targets_Monetised'!S36</f>
        <v>5770.4531020236755</v>
      </c>
      <c r="T36" s="226">
        <f>'2.2 Rebased Targets_Monetised'!T36</f>
        <v>8804.8725296852626</v>
      </c>
      <c r="U36" s="226">
        <f>'2.2 Rebased Targets_Monetised'!U36</f>
        <v>5885.6274010508687</v>
      </c>
      <c r="V36" s="226">
        <f>'2.2 Rebased Targets_Monetised'!V36</f>
        <v>3594.9693066644527</v>
      </c>
      <c r="W36" s="227">
        <f>'2.2 Rebased Targets_Monetised'!W36</f>
        <v>729.78636168805156</v>
      </c>
      <c r="X36" s="205"/>
      <c r="Y36" s="228">
        <f t="shared" si="8"/>
        <v>9539.4826886568735</v>
      </c>
      <c r="Z36" s="229">
        <f t="shared" si="8"/>
        <v>-4921.305451645062</v>
      </c>
      <c r="AA36" s="229">
        <f t="shared" si="8"/>
        <v>-2755.971859046605</v>
      </c>
      <c r="AB36" s="229">
        <f t="shared" si="8"/>
        <v>-1856.5559130688566</v>
      </c>
      <c r="AC36" s="230">
        <f t="shared" si="8"/>
        <v>-162.46036255757997</v>
      </c>
      <c r="AD36" s="27"/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7"/>
      <c r="AK36" s="209">
        <f t="shared" si="9"/>
        <v>9539.4826886568735</v>
      </c>
      <c r="AL36" s="209">
        <f t="shared" si="9"/>
        <v>-4921.305451645062</v>
      </c>
      <c r="AM36" s="209">
        <f t="shared" si="9"/>
        <v>-2755.971859046605</v>
      </c>
      <c r="AN36" s="209">
        <f t="shared" si="9"/>
        <v>-1856.5559130688566</v>
      </c>
      <c r="AO36" s="209">
        <f t="shared" si="9"/>
        <v>-162.46036255757997</v>
      </c>
      <c r="AP36" s="27"/>
      <c r="AQ36" s="210">
        <f>SUM(Y36:AC39)</f>
        <v>-3558.4799419277915</v>
      </c>
      <c r="AR36" s="210">
        <f>SUM(AE36:AI39)</f>
        <v>0</v>
      </c>
      <c r="AS36" s="210">
        <f>IFERROR(AQ36-AR36, "-")</f>
        <v>-3558.4799419277915</v>
      </c>
      <c r="AU36" s="231">
        <v>0</v>
      </c>
      <c r="AV36" s="231">
        <v>9.6749930322981376E-6</v>
      </c>
      <c r="AW36" s="231">
        <v>1.9349986064596275E-5</v>
      </c>
      <c r="AX36" s="231">
        <v>2.9024979096894413E-5</v>
      </c>
      <c r="AY36" s="231">
        <v>3.8699972129192551E-5</v>
      </c>
      <c r="AZ36" s="27"/>
      <c r="BA36" s="231">
        <v>4.9467686107382554E-6</v>
      </c>
      <c r="BB36" s="231">
        <v>1.4850851970297025E-5</v>
      </c>
      <c r="BC36" s="231">
        <v>2.2970604296774179E-5</v>
      </c>
      <c r="BD36" s="231">
        <v>3.3239987326530616E-5</v>
      </c>
      <c r="BE36" s="231">
        <v>7.4725787820224693E-5</v>
      </c>
      <c r="BG36" s="29">
        <v>0</v>
      </c>
      <c r="BH36" s="210">
        <f>BG36</f>
        <v>0</v>
      </c>
      <c r="BI36" s="210">
        <f t="shared" si="2"/>
        <v>0</v>
      </c>
      <c r="BJ36" s="210">
        <f t="shared" si="2"/>
        <v>0</v>
      </c>
      <c r="BK36" s="210">
        <f t="shared" si="2"/>
        <v>0</v>
      </c>
      <c r="BM36" s="29">
        <v>7.853895786516861</v>
      </c>
      <c r="BN36" s="210">
        <f>BM36</f>
        <v>7.853895786516861</v>
      </c>
      <c r="BO36" s="210">
        <f t="shared" si="76"/>
        <v>7.853895786516861</v>
      </c>
      <c r="BP36" s="210">
        <f t="shared" si="76"/>
        <v>7.853895786516861</v>
      </c>
      <c r="BQ36" s="210">
        <f t="shared" si="76"/>
        <v>7.853895786516861</v>
      </c>
      <c r="BR36" s="27"/>
      <c r="BS36" s="29">
        <v>853.76970000000017</v>
      </c>
      <c r="BT36" s="29">
        <v>882.33500000000004</v>
      </c>
      <c r="BU36" s="29">
        <v>641.98030000000028</v>
      </c>
      <c r="BV36" s="29">
        <v>293.56019999999995</v>
      </c>
      <c r="BW36" s="29">
        <v>124.34170000000005</v>
      </c>
      <c r="BX36" s="27"/>
      <c r="BY36" s="29">
        <v>2458.2763999999997</v>
      </c>
      <c r="BZ36" s="29">
        <v>3408.6478999999981</v>
      </c>
      <c r="CA36" s="29">
        <v>3264.1673999999989</v>
      </c>
      <c r="CB36" s="29">
        <v>1218.7495999999999</v>
      </c>
      <c r="CC36" s="29">
        <v>557.32949999999994</v>
      </c>
      <c r="CE36" s="231">
        <v>0</v>
      </c>
      <c r="CF36" s="231">
        <v>9.6749930322981376E-6</v>
      </c>
      <c r="CG36" s="231">
        <v>1.9349986064596275E-5</v>
      </c>
      <c r="CH36" s="231">
        <v>2.9024979096894413E-5</v>
      </c>
      <c r="CI36" s="231">
        <v>3.8699972129192551E-5</v>
      </c>
      <c r="CK36" s="231">
        <v>4.9468301946308734E-6</v>
      </c>
      <c r="CL36" s="231">
        <v>1.4850978777227717E-5</v>
      </c>
      <c r="CM36" s="231">
        <v>2.2970823187096761E-5</v>
      </c>
      <c r="CN36" s="231">
        <v>3.3240533775510208E-5</v>
      </c>
      <c r="CO36" s="231">
        <v>7.4726311269662906E-5</v>
      </c>
      <c r="CQ36" s="29">
        <v>0</v>
      </c>
      <c r="CR36" s="210">
        <f>CQ36</f>
        <v>0</v>
      </c>
      <c r="CS36" s="210">
        <f t="shared" si="4"/>
        <v>0</v>
      </c>
      <c r="CT36" s="210">
        <f t="shared" si="4"/>
        <v>0</v>
      </c>
      <c r="CU36" s="210">
        <f t="shared" si="4"/>
        <v>0</v>
      </c>
      <c r="CW36" s="29">
        <v>7.8618258426966356</v>
      </c>
      <c r="CX36" s="210">
        <f>CW36</f>
        <v>7.8618258426966356</v>
      </c>
      <c r="CY36" s="210">
        <f t="shared" si="5"/>
        <v>7.8618258426966356</v>
      </c>
      <c r="CZ36" s="210">
        <f t="shared" si="5"/>
        <v>7.8618258426966356</v>
      </c>
      <c r="DA36" s="210">
        <f t="shared" si="5"/>
        <v>7.8618258426966356</v>
      </c>
      <c r="DB36" s="27"/>
      <c r="DC36" s="29">
        <v>854.2709999999995</v>
      </c>
      <c r="DD36" s="29">
        <v>883.25579999999991</v>
      </c>
      <c r="DE36" s="29">
        <v>642.83329999999989</v>
      </c>
      <c r="DF36" s="29">
        <v>293.92039999999997</v>
      </c>
      <c r="DG36" s="29">
        <v>124.52950000000003</v>
      </c>
      <c r="DH36" s="27"/>
      <c r="DI36" s="29">
        <v>2458.2764000000006</v>
      </c>
      <c r="DJ36" s="29">
        <v>3408.647899999999</v>
      </c>
      <c r="DK36" s="29">
        <v>3264.1673999999998</v>
      </c>
      <c r="DL36" s="29">
        <v>1218.7496000000006</v>
      </c>
      <c r="DM36" s="29">
        <v>557.32950000000005</v>
      </c>
      <c r="DO36" s="231">
        <v>0</v>
      </c>
      <c r="DP36" s="231">
        <v>9.6749930322981376E-6</v>
      </c>
      <c r="DQ36" s="231">
        <v>1.9349986064596275E-5</v>
      </c>
      <c r="DR36" s="231">
        <v>2.9024979096894413E-5</v>
      </c>
      <c r="DS36" s="231">
        <v>3.8699972129192551E-5</v>
      </c>
      <c r="DU36" s="231">
        <v>4.9468301946308734E-6</v>
      </c>
      <c r="DV36" s="231">
        <v>1.4850978777227717E-5</v>
      </c>
      <c r="DW36" s="231">
        <v>2.2970823187096761E-5</v>
      </c>
      <c r="DX36" s="231">
        <v>3.3240533775510208E-5</v>
      </c>
      <c r="DY36" s="231">
        <v>7.4726311269662906E-5</v>
      </c>
      <c r="EA36" s="29">
        <v>0</v>
      </c>
      <c r="EB36" s="210">
        <f>EA36</f>
        <v>0</v>
      </c>
      <c r="EC36" s="210">
        <f t="shared" si="6"/>
        <v>0</v>
      </c>
      <c r="ED36" s="210">
        <f t="shared" si="6"/>
        <v>0</v>
      </c>
      <c r="EE36" s="210">
        <f t="shared" si="6"/>
        <v>0</v>
      </c>
      <c r="EG36" s="29">
        <v>7.8618258426966356</v>
      </c>
      <c r="EH36" s="210">
        <f>EG36</f>
        <v>7.8618258426966356</v>
      </c>
      <c r="EI36" s="210">
        <f t="shared" si="7"/>
        <v>7.8618258426966356</v>
      </c>
      <c r="EJ36" s="210">
        <f t="shared" si="7"/>
        <v>7.8618258426966356</v>
      </c>
      <c r="EK36" s="210">
        <f t="shared" si="7"/>
        <v>7.8618258426966356</v>
      </c>
      <c r="EL36" s="27"/>
      <c r="EM36" s="29">
        <v>854.2709999999995</v>
      </c>
      <c r="EN36" s="29">
        <v>883.25579999999991</v>
      </c>
      <c r="EO36" s="29">
        <v>642.83329999999989</v>
      </c>
      <c r="EP36" s="29">
        <v>293.92039999999997</v>
      </c>
      <c r="EQ36" s="29">
        <v>124.52950000000003</v>
      </c>
      <c r="ER36" s="27"/>
      <c r="ES36" s="29">
        <v>2458.2764000000006</v>
      </c>
      <c r="ET36" s="29">
        <v>3408.647899999999</v>
      </c>
      <c r="EU36" s="29">
        <v>3264.1673999999998</v>
      </c>
      <c r="EV36" s="29">
        <v>1218.7496000000006</v>
      </c>
      <c r="EW36" s="29">
        <v>557.32950000000005</v>
      </c>
    </row>
    <row r="37" spans="2:153" ht="14.65" thickBot="1">
      <c r="B37" s="358"/>
      <c r="C37" s="361"/>
      <c r="D37" s="364"/>
      <c r="E37" s="369"/>
      <c r="F37" s="8" t="str">
        <f t="shared" si="22"/>
        <v>Medium - C3</v>
      </c>
      <c r="G37" s="232">
        <f>'2.2 Rebased Targets_Monetised'!G37</f>
        <v>1632.0972550153188</v>
      </c>
      <c r="H37" s="233">
        <f>'2.2 Rebased Targets_Monetised'!H37</f>
        <v>8777.7882028514687</v>
      </c>
      <c r="I37" s="233">
        <f>'2.2 Rebased Targets_Monetised'!I37</f>
        <v>1433.6408973948562</v>
      </c>
      <c r="J37" s="233">
        <f>'2.2 Rebased Targets_Monetised'!J37</f>
        <v>759.55738754814206</v>
      </c>
      <c r="K37" s="234">
        <f>'2.2 Rebased Targets_Monetised'!K37</f>
        <v>4763.2814504410162</v>
      </c>
      <c r="L37" s="205"/>
      <c r="M37" s="232">
        <f>'2.2 Rebased Targets_Monetised'!M37</f>
        <v>10558.73856099663</v>
      </c>
      <c r="N37" s="233">
        <f>'2.2 Rebased Targets_Monetised'!N37</f>
        <v>3309.7977829871161</v>
      </c>
      <c r="O37" s="233">
        <f>'2.2 Rebased Targets_Monetised'!O37</f>
        <v>397.44680388772298</v>
      </c>
      <c r="P37" s="233">
        <f>'2.2 Rebased Targets_Monetised'!P37</f>
        <v>532.18381892900197</v>
      </c>
      <c r="Q37" s="234">
        <f>'2.2 Rebased Targets_Monetised'!Q37</f>
        <v>2602.1817995176439</v>
      </c>
      <c r="R37" s="205"/>
      <c r="S37" s="232">
        <f>'2.2 Rebased Targets_Monetised'!S37</f>
        <v>1632.9424306928991</v>
      </c>
      <c r="T37" s="233">
        <f>'2.2 Rebased Targets_Monetised'!T37</f>
        <v>8782.159726708911</v>
      </c>
      <c r="U37" s="233">
        <f>'2.2 Rebased Targets_Monetised'!U37</f>
        <v>1434.295479366662</v>
      </c>
      <c r="V37" s="233">
        <f>'2.2 Rebased Targets_Monetised'!V37</f>
        <v>760.03491244566101</v>
      </c>
      <c r="W37" s="234">
        <f>'2.2 Rebased Targets_Monetised'!W37</f>
        <v>5095.7204025800102</v>
      </c>
      <c r="X37" s="205"/>
      <c r="Y37" s="235">
        <f t="shared" si="8"/>
        <v>8925.79613030373</v>
      </c>
      <c r="Z37" s="236">
        <f t="shared" si="8"/>
        <v>-5472.3619437217949</v>
      </c>
      <c r="AA37" s="236">
        <f t="shared" si="8"/>
        <v>-1036.848675478939</v>
      </c>
      <c r="AB37" s="236">
        <f t="shared" si="8"/>
        <v>-227.85109351665903</v>
      </c>
      <c r="AC37" s="237">
        <f t="shared" si="8"/>
        <v>-2493.5386030623663</v>
      </c>
      <c r="AD37" s="27"/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7"/>
      <c r="AK37" s="209">
        <f t="shared" si="9"/>
        <v>8925.79613030373</v>
      </c>
      <c r="AL37" s="209">
        <f t="shared" si="9"/>
        <v>-5472.3619437217949</v>
      </c>
      <c r="AM37" s="209">
        <f t="shared" si="9"/>
        <v>-1036.848675478939</v>
      </c>
      <c r="AN37" s="209">
        <f t="shared" si="9"/>
        <v>-227.85109351665903</v>
      </c>
      <c r="AO37" s="209">
        <f t="shared" si="9"/>
        <v>-2493.5386030623663</v>
      </c>
      <c r="AP37" s="27"/>
      <c r="AQ37" s="217" t="s">
        <v>107</v>
      </c>
      <c r="AR37" s="217" t="s">
        <v>107</v>
      </c>
      <c r="AS37" s="217" t="s">
        <v>107</v>
      </c>
      <c r="AU37" s="218">
        <f t="shared" ref="AU37:AY39" si="85">AU36</f>
        <v>0</v>
      </c>
      <c r="AV37" s="218">
        <f t="shared" si="85"/>
        <v>9.6749930322981376E-6</v>
      </c>
      <c r="AW37" s="218">
        <f t="shared" si="85"/>
        <v>1.9349986064596275E-5</v>
      </c>
      <c r="AX37" s="218">
        <f t="shared" si="85"/>
        <v>2.9024979096894413E-5</v>
      </c>
      <c r="AY37" s="218">
        <f t="shared" si="85"/>
        <v>3.8699972129192551E-5</v>
      </c>
      <c r="AZ37" s="27"/>
      <c r="BA37" s="218">
        <f t="shared" ref="BA37:BE39" si="86">BA36</f>
        <v>4.9467686107382554E-6</v>
      </c>
      <c r="BB37" s="218">
        <f t="shared" si="86"/>
        <v>1.4850851970297025E-5</v>
      </c>
      <c r="BC37" s="218">
        <f t="shared" si="86"/>
        <v>2.2970604296774179E-5</v>
      </c>
      <c r="BD37" s="218">
        <f t="shared" si="86"/>
        <v>3.3239987326530616E-5</v>
      </c>
      <c r="BE37" s="218">
        <f t="shared" si="86"/>
        <v>7.4725787820224693E-5</v>
      </c>
      <c r="BG37" s="29">
        <v>23.160284006211178</v>
      </c>
      <c r="BH37" s="210">
        <f t="shared" ref="BH37:BH39" si="87">BG37</f>
        <v>23.160284006211178</v>
      </c>
      <c r="BI37" s="210">
        <f t="shared" si="2"/>
        <v>23.160284006211178</v>
      </c>
      <c r="BJ37" s="210">
        <f t="shared" si="2"/>
        <v>23.160284006211178</v>
      </c>
      <c r="BK37" s="210">
        <f t="shared" si="2"/>
        <v>23.160284006211178</v>
      </c>
      <c r="BM37" s="29">
        <v>34.420884999999991</v>
      </c>
      <c r="BN37" s="210">
        <f t="shared" ref="BN37:BQ40" si="88">BM37</f>
        <v>34.420884999999991</v>
      </c>
      <c r="BO37" s="210">
        <f t="shared" si="88"/>
        <v>34.420884999999991</v>
      </c>
      <c r="BP37" s="210">
        <f t="shared" si="88"/>
        <v>34.420884999999991</v>
      </c>
      <c r="BQ37" s="210">
        <f t="shared" si="88"/>
        <v>34.420884999999991</v>
      </c>
      <c r="BR37" s="27"/>
      <c r="BS37" s="29">
        <v>60.869700000000002</v>
      </c>
      <c r="BT37" s="29">
        <v>2179.1137999999996</v>
      </c>
      <c r="BU37" s="29">
        <v>1475.4428999999996</v>
      </c>
      <c r="BV37" s="29">
        <v>297.24280000000005</v>
      </c>
      <c r="BW37" s="29">
        <v>117.83700000000002</v>
      </c>
      <c r="BX37" s="27"/>
      <c r="BY37" s="29">
        <v>26.003000000000007</v>
      </c>
      <c r="BZ37" s="29">
        <v>2087.161599999999</v>
      </c>
      <c r="CA37" s="29">
        <v>1456.81</v>
      </c>
      <c r="CB37" s="29">
        <v>297.6918</v>
      </c>
      <c r="CC37" s="29">
        <v>549.90520000000004</v>
      </c>
      <c r="CE37" s="218">
        <f t="shared" ref="CE37:CI39" si="89">CE36</f>
        <v>0</v>
      </c>
      <c r="CF37" s="218">
        <f t="shared" si="89"/>
        <v>9.6749930322981376E-6</v>
      </c>
      <c r="CG37" s="218">
        <f t="shared" si="89"/>
        <v>1.9349986064596275E-5</v>
      </c>
      <c r="CH37" s="218">
        <f t="shared" si="89"/>
        <v>2.9024979096894413E-5</v>
      </c>
      <c r="CI37" s="218">
        <f t="shared" si="89"/>
        <v>3.8699972129192551E-5</v>
      </c>
      <c r="CK37" s="218">
        <f t="shared" ref="CK37:CO39" si="90">CK36</f>
        <v>4.9468301946308734E-6</v>
      </c>
      <c r="CL37" s="218">
        <f t="shared" si="90"/>
        <v>1.4850978777227717E-5</v>
      </c>
      <c r="CM37" s="218">
        <f t="shared" si="90"/>
        <v>2.2970823187096761E-5</v>
      </c>
      <c r="CN37" s="218">
        <f t="shared" si="90"/>
        <v>3.3240533775510208E-5</v>
      </c>
      <c r="CO37" s="218">
        <f t="shared" si="90"/>
        <v>7.4726311269662906E-5</v>
      </c>
      <c r="CQ37" s="29">
        <v>23.160284006211178</v>
      </c>
      <c r="CR37" s="210">
        <f t="shared" ref="CR37:CR39" si="91">CQ37</f>
        <v>23.160284006211178</v>
      </c>
      <c r="CS37" s="210">
        <f t="shared" si="4"/>
        <v>23.160284006211178</v>
      </c>
      <c r="CT37" s="210">
        <f t="shared" si="4"/>
        <v>23.160284006211178</v>
      </c>
      <c r="CU37" s="210">
        <f t="shared" si="4"/>
        <v>23.160284006211178</v>
      </c>
      <c r="CW37" s="29">
        <v>34.438999166666655</v>
      </c>
      <c r="CX37" s="210">
        <f t="shared" ref="CX37:CX39" si="92">CW37</f>
        <v>34.438999166666655</v>
      </c>
      <c r="CY37" s="210">
        <f t="shared" si="5"/>
        <v>34.438999166666655</v>
      </c>
      <c r="CZ37" s="210">
        <f t="shared" si="5"/>
        <v>34.438999166666655</v>
      </c>
      <c r="DA37" s="210">
        <f t="shared" si="5"/>
        <v>34.438999166666655</v>
      </c>
      <c r="DB37" s="27"/>
      <c r="DC37" s="29">
        <v>60.885100000000008</v>
      </c>
      <c r="DD37" s="29">
        <v>2180.1962999999992</v>
      </c>
      <c r="DE37" s="29">
        <v>1476.2115000000001</v>
      </c>
      <c r="DF37" s="29">
        <v>297.41640000000001</v>
      </c>
      <c r="DG37" s="29">
        <v>117.97059999999999</v>
      </c>
      <c r="DH37" s="27"/>
      <c r="DI37" s="29">
        <v>26.003</v>
      </c>
      <c r="DJ37" s="29">
        <v>2087.1615999999999</v>
      </c>
      <c r="DK37" s="29">
        <v>1456.8100000000002</v>
      </c>
      <c r="DL37" s="29">
        <v>297.69179999999989</v>
      </c>
      <c r="DM37" s="29">
        <v>549.90520000000004</v>
      </c>
      <c r="DO37" s="218">
        <f t="shared" ref="DO37:DS39" si="93">DO36</f>
        <v>0</v>
      </c>
      <c r="DP37" s="218">
        <f t="shared" si="93"/>
        <v>9.6749930322981376E-6</v>
      </c>
      <c r="DQ37" s="218">
        <f t="shared" si="93"/>
        <v>1.9349986064596275E-5</v>
      </c>
      <c r="DR37" s="218">
        <f t="shared" si="93"/>
        <v>2.9024979096894413E-5</v>
      </c>
      <c r="DS37" s="218">
        <f t="shared" si="93"/>
        <v>3.8699972129192551E-5</v>
      </c>
      <c r="DU37" s="218">
        <f t="shared" ref="DU37:DY39" si="94">DU36</f>
        <v>4.9468301946308734E-6</v>
      </c>
      <c r="DV37" s="218">
        <f t="shared" si="94"/>
        <v>1.4850978777227717E-5</v>
      </c>
      <c r="DW37" s="218">
        <f t="shared" si="94"/>
        <v>2.2970823187096761E-5</v>
      </c>
      <c r="DX37" s="218">
        <f t="shared" si="94"/>
        <v>3.3240533775510208E-5</v>
      </c>
      <c r="DY37" s="218">
        <f t="shared" si="94"/>
        <v>7.4726311269662906E-5</v>
      </c>
      <c r="EA37" s="29">
        <v>23.160284006211178</v>
      </c>
      <c r="EB37" s="210">
        <f t="shared" ref="EB37:EB39" si="95">EA37</f>
        <v>23.160284006211178</v>
      </c>
      <c r="EC37" s="210">
        <f t="shared" si="6"/>
        <v>23.160284006211178</v>
      </c>
      <c r="ED37" s="210">
        <f t="shared" si="6"/>
        <v>23.160284006211178</v>
      </c>
      <c r="EE37" s="210">
        <f t="shared" si="6"/>
        <v>23.160284006211178</v>
      </c>
      <c r="EG37" s="29">
        <v>34.438999166666655</v>
      </c>
      <c r="EH37" s="210">
        <f t="shared" ref="EH37:EH39" si="96">EG37</f>
        <v>34.438999166666655</v>
      </c>
      <c r="EI37" s="210">
        <f t="shared" si="7"/>
        <v>34.438999166666655</v>
      </c>
      <c r="EJ37" s="210">
        <f t="shared" si="7"/>
        <v>34.438999166666655</v>
      </c>
      <c r="EK37" s="210">
        <f t="shared" si="7"/>
        <v>34.438999166666655</v>
      </c>
      <c r="EL37" s="27"/>
      <c r="EM37" s="29">
        <v>60.885100000000008</v>
      </c>
      <c r="EN37" s="29">
        <v>2180.1962999999992</v>
      </c>
      <c r="EO37" s="29">
        <v>1476.2115000000001</v>
      </c>
      <c r="EP37" s="29">
        <v>297.41640000000001</v>
      </c>
      <c r="EQ37" s="29">
        <v>117.97059999999999</v>
      </c>
      <c r="ER37" s="27"/>
      <c r="ES37" s="29">
        <v>26.003</v>
      </c>
      <c r="ET37" s="29">
        <v>2087.1615999999999</v>
      </c>
      <c r="EU37" s="29">
        <v>1456.8100000000002</v>
      </c>
      <c r="EV37" s="29">
        <v>297.69179999999989</v>
      </c>
      <c r="EW37" s="29">
        <v>549.90520000000004</v>
      </c>
    </row>
    <row r="38" spans="2:153" ht="14.65" thickBot="1">
      <c r="B38" s="358"/>
      <c r="C38" s="361"/>
      <c r="D38" s="364"/>
      <c r="E38" s="369"/>
      <c r="F38" s="8" t="str">
        <f t="shared" si="22"/>
        <v>High - C2</v>
      </c>
      <c r="G38" s="232">
        <f>'2.2 Rebased Targets_Monetised'!G38</f>
        <v>0</v>
      </c>
      <c r="H38" s="233">
        <f>'2.2 Rebased Targets_Monetised'!H38</f>
        <v>1991.8586436976161</v>
      </c>
      <c r="I38" s="233">
        <f>'2.2 Rebased Targets_Monetised'!I38</f>
        <v>11285.630182464241</v>
      </c>
      <c r="J38" s="233">
        <f>'2.2 Rebased Targets_Monetised'!J38</f>
        <v>542.89047556415699</v>
      </c>
      <c r="K38" s="234">
        <f>'2.2 Rebased Targets_Monetised'!K38</f>
        <v>1186.4905934896829</v>
      </c>
      <c r="L38" s="205"/>
      <c r="M38" s="232">
        <f>'2.2 Rebased Targets_Monetised'!M38</f>
        <v>4683.5935662054862</v>
      </c>
      <c r="N38" s="233">
        <f>'2.2 Rebased Targets_Monetised'!N38</f>
        <v>1475.272962772558</v>
      </c>
      <c r="O38" s="233">
        <f>'2.2 Rebased Targets_Monetised'!O38</f>
        <v>7129.5990181781444</v>
      </c>
      <c r="P38" s="233">
        <f>'2.2 Rebased Targets_Monetised'!P38</f>
        <v>543.16287171601903</v>
      </c>
      <c r="Q38" s="234">
        <f>'2.2 Rebased Targets_Monetised'!Q38</f>
        <v>0</v>
      </c>
      <c r="R38" s="205"/>
      <c r="S38" s="232">
        <f>'2.2 Rebased Targets_Monetised'!S38</f>
        <v>0</v>
      </c>
      <c r="T38" s="233">
        <f>'2.2 Rebased Targets_Monetised'!T38</f>
        <v>1992.947164810643</v>
      </c>
      <c r="U38" s="233">
        <f>'2.2 Rebased Targets_Monetised'!U38</f>
        <v>11291.537704548182</v>
      </c>
      <c r="V38" s="233">
        <f>'2.2 Rebased Targets_Monetised'!V38</f>
        <v>543.16287171601903</v>
      </c>
      <c r="W38" s="234">
        <f>'2.2 Rebased Targets_Monetised'!W38</f>
        <v>530.22207890715401</v>
      </c>
      <c r="X38" s="205"/>
      <c r="Y38" s="235">
        <f t="shared" si="8"/>
        <v>4683.5935662054862</v>
      </c>
      <c r="Z38" s="236">
        <f t="shared" si="8"/>
        <v>-517.67420203808501</v>
      </c>
      <c r="AA38" s="236">
        <f t="shared" si="8"/>
        <v>-4161.9386863700374</v>
      </c>
      <c r="AB38" s="236">
        <f t="shared" si="8"/>
        <v>0</v>
      </c>
      <c r="AC38" s="237">
        <f t="shared" si="8"/>
        <v>-530.22207890715401</v>
      </c>
      <c r="AD38" s="27"/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7"/>
      <c r="AK38" s="209">
        <f t="shared" si="9"/>
        <v>4683.5935662054862</v>
      </c>
      <c r="AL38" s="209">
        <f t="shared" si="9"/>
        <v>-517.67420203808501</v>
      </c>
      <c r="AM38" s="209">
        <f t="shared" si="9"/>
        <v>-4161.9386863700374</v>
      </c>
      <c r="AN38" s="209">
        <f t="shared" si="9"/>
        <v>0</v>
      </c>
      <c r="AO38" s="209">
        <f t="shared" si="9"/>
        <v>-530.22207890715401</v>
      </c>
      <c r="AP38" s="27"/>
      <c r="AQ38" s="217" t="s">
        <v>107</v>
      </c>
      <c r="AR38" s="217" t="s">
        <v>107</v>
      </c>
      <c r="AS38" s="217" t="s">
        <v>107</v>
      </c>
      <c r="AU38" s="218">
        <f t="shared" si="85"/>
        <v>0</v>
      </c>
      <c r="AV38" s="218">
        <f t="shared" si="85"/>
        <v>9.6749930322981376E-6</v>
      </c>
      <c r="AW38" s="218">
        <f t="shared" si="85"/>
        <v>1.9349986064596275E-5</v>
      </c>
      <c r="AX38" s="218">
        <f t="shared" si="85"/>
        <v>2.9024979096894413E-5</v>
      </c>
      <c r="AY38" s="218">
        <f t="shared" si="85"/>
        <v>3.8699972129192551E-5</v>
      </c>
      <c r="AZ38" s="27"/>
      <c r="BA38" s="218">
        <f t="shared" si="86"/>
        <v>4.9467686107382554E-6</v>
      </c>
      <c r="BB38" s="218">
        <f t="shared" si="86"/>
        <v>1.4850851970297025E-5</v>
      </c>
      <c r="BC38" s="218">
        <f t="shared" si="86"/>
        <v>2.2970604296774179E-5</v>
      </c>
      <c r="BD38" s="218">
        <f t="shared" si="86"/>
        <v>3.3239987326530616E-5</v>
      </c>
      <c r="BE38" s="218">
        <f t="shared" si="86"/>
        <v>7.4725787820224693E-5</v>
      </c>
      <c r="BG38" s="29">
        <v>46.320568012422356</v>
      </c>
      <c r="BH38" s="210">
        <f t="shared" si="87"/>
        <v>46.320568012422356</v>
      </c>
      <c r="BI38" s="210">
        <f t="shared" si="2"/>
        <v>46.320568012422356</v>
      </c>
      <c r="BJ38" s="210">
        <f t="shared" si="2"/>
        <v>46.320568012422356</v>
      </c>
      <c r="BK38" s="210">
        <f t="shared" si="2"/>
        <v>46.320568012422356</v>
      </c>
      <c r="BM38" s="29">
        <v>58.014863636363671</v>
      </c>
      <c r="BN38" s="210">
        <f t="shared" si="88"/>
        <v>58.014863636363671</v>
      </c>
      <c r="BO38" s="210">
        <f t="shared" si="88"/>
        <v>58.014863636363671</v>
      </c>
      <c r="BP38" s="210">
        <f t="shared" si="88"/>
        <v>58.014863636363671</v>
      </c>
      <c r="BQ38" s="210">
        <f t="shared" si="88"/>
        <v>58.014863636363671</v>
      </c>
      <c r="BR38" s="27"/>
      <c r="BS38" s="29">
        <v>67.585099999999997</v>
      </c>
      <c r="BT38" s="29">
        <v>1141.6579000000002</v>
      </c>
      <c r="BU38" s="29">
        <v>1377.5724</v>
      </c>
      <c r="BV38" s="29">
        <v>445.99630000000008</v>
      </c>
      <c r="BW38" s="29">
        <v>158.00579999999999</v>
      </c>
      <c r="BX38" s="27"/>
      <c r="BY38" s="29">
        <v>4.986699999999999</v>
      </c>
      <c r="BZ38" s="29">
        <v>708.19880000000012</v>
      </c>
      <c r="CA38" s="29">
        <v>1077.4036000000001</v>
      </c>
      <c r="CB38" s="29">
        <v>364.85259999999988</v>
      </c>
      <c r="CC38" s="29">
        <v>364.78719999999998</v>
      </c>
      <c r="CE38" s="218">
        <f t="shared" si="89"/>
        <v>0</v>
      </c>
      <c r="CF38" s="218">
        <f t="shared" si="89"/>
        <v>9.6749930322981376E-6</v>
      </c>
      <c r="CG38" s="218">
        <f t="shared" si="89"/>
        <v>1.9349986064596275E-5</v>
      </c>
      <c r="CH38" s="218">
        <f t="shared" si="89"/>
        <v>2.9024979096894413E-5</v>
      </c>
      <c r="CI38" s="218">
        <f t="shared" si="89"/>
        <v>3.8699972129192551E-5</v>
      </c>
      <c r="CK38" s="218">
        <f t="shared" si="90"/>
        <v>4.9468301946308734E-6</v>
      </c>
      <c r="CL38" s="218">
        <f t="shared" si="90"/>
        <v>1.4850978777227717E-5</v>
      </c>
      <c r="CM38" s="218">
        <f t="shared" si="90"/>
        <v>2.2970823187096761E-5</v>
      </c>
      <c r="CN38" s="218">
        <f t="shared" si="90"/>
        <v>3.3240533775510208E-5</v>
      </c>
      <c r="CO38" s="218">
        <f t="shared" si="90"/>
        <v>7.4726311269662906E-5</v>
      </c>
      <c r="CQ38" s="29">
        <v>46.320568012422356</v>
      </c>
      <c r="CR38" s="210">
        <f t="shared" si="91"/>
        <v>46.320568012422356</v>
      </c>
      <c r="CS38" s="210">
        <f t="shared" si="4"/>
        <v>46.320568012422356</v>
      </c>
      <c r="CT38" s="210">
        <f t="shared" si="4"/>
        <v>46.320568012422356</v>
      </c>
      <c r="CU38" s="210">
        <f t="shared" si="4"/>
        <v>46.320568012422356</v>
      </c>
      <c r="CW38" s="29">
        <v>58.043290909090921</v>
      </c>
      <c r="CX38" s="210">
        <f t="shared" si="92"/>
        <v>58.043290909090921</v>
      </c>
      <c r="CY38" s="210">
        <f t="shared" si="5"/>
        <v>58.043290909090921</v>
      </c>
      <c r="CZ38" s="210">
        <f t="shared" si="5"/>
        <v>58.043290909090921</v>
      </c>
      <c r="DA38" s="210">
        <f t="shared" si="5"/>
        <v>58.043290909090921</v>
      </c>
      <c r="DB38" s="27"/>
      <c r="DC38" s="29">
        <v>67.5916</v>
      </c>
      <c r="DD38" s="29">
        <v>1142.1906000000001</v>
      </c>
      <c r="DE38" s="29">
        <v>1378.2738000000002</v>
      </c>
      <c r="DF38" s="29">
        <v>446.22540000000004</v>
      </c>
      <c r="DG38" s="29">
        <v>158.09960000000001</v>
      </c>
      <c r="DH38" s="27"/>
      <c r="DI38" s="29">
        <v>4.986699999999999</v>
      </c>
      <c r="DJ38" s="29">
        <v>708.19880000000035</v>
      </c>
      <c r="DK38" s="29">
        <v>1077.4036000000008</v>
      </c>
      <c r="DL38" s="29">
        <v>364.85260000000005</v>
      </c>
      <c r="DM38" s="29">
        <v>364.78719999999998</v>
      </c>
      <c r="DO38" s="218">
        <f t="shared" si="93"/>
        <v>0</v>
      </c>
      <c r="DP38" s="218">
        <f t="shared" si="93"/>
        <v>9.6749930322981376E-6</v>
      </c>
      <c r="DQ38" s="218">
        <f t="shared" si="93"/>
        <v>1.9349986064596275E-5</v>
      </c>
      <c r="DR38" s="218">
        <f t="shared" si="93"/>
        <v>2.9024979096894413E-5</v>
      </c>
      <c r="DS38" s="218">
        <f t="shared" si="93"/>
        <v>3.8699972129192551E-5</v>
      </c>
      <c r="DU38" s="218">
        <f t="shared" si="94"/>
        <v>4.9468301946308734E-6</v>
      </c>
      <c r="DV38" s="218">
        <f t="shared" si="94"/>
        <v>1.4850978777227717E-5</v>
      </c>
      <c r="DW38" s="218">
        <f t="shared" si="94"/>
        <v>2.2970823187096761E-5</v>
      </c>
      <c r="DX38" s="218">
        <f t="shared" si="94"/>
        <v>3.3240533775510208E-5</v>
      </c>
      <c r="DY38" s="218">
        <f t="shared" si="94"/>
        <v>7.4726311269662906E-5</v>
      </c>
      <c r="EA38" s="29">
        <v>46.320568012422356</v>
      </c>
      <c r="EB38" s="210">
        <f t="shared" si="95"/>
        <v>46.320568012422356</v>
      </c>
      <c r="EC38" s="210">
        <f t="shared" si="6"/>
        <v>46.320568012422356</v>
      </c>
      <c r="ED38" s="210">
        <f t="shared" si="6"/>
        <v>46.320568012422356</v>
      </c>
      <c r="EE38" s="210">
        <f t="shared" si="6"/>
        <v>46.320568012422356</v>
      </c>
      <c r="EG38" s="29">
        <v>58.043290909090921</v>
      </c>
      <c r="EH38" s="210">
        <f t="shared" si="96"/>
        <v>58.043290909090921</v>
      </c>
      <c r="EI38" s="210">
        <f t="shared" si="7"/>
        <v>58.043290909090921</v>
      </c>
      <c r="EJ38" s="210">
        <f t="shared" si="7"/>
        <v>58.043290909090921</v>
      </c>
      <c r="EK38" s="210">
        <f t="shared" si="7"/>
        <v>58.043290909090921</v>
      </c>
      <c r="EL38" s="27"/>
      <c r="EM38" s="29">
        <v>67.5916</v>
      </c>
      <c r="EN38" s="29">
        <v>1142.1906000000001</v>
      </c>
      <c r="EO38" s="29">
        <v>1378.2738000000002</v>
      </c>
      <c r="EP38" s="29">
        <v>446.22540000000004</v>
      </c>
      <c r="EQ38" s="29">
        <v>158.09960000000001</v>
      </c>
      <c r="ER38" s="27"/>
      <c r="ES38" s="29">
        <v>4.986699999999999</v>
      </c>
      <c r="ET38" s="29">
        <v>708.19880000000035</v>
      </c>
      <c r="EU38" s="29">
        <v>1077.4036000000008</v>
      </c>
      <c r="EV38" s="29">
        <v>364.85260000000005</v>
      </c>
      <c r="EW38" s="29">
        <v>364.78719999999998</v>
      </c>
    </row>
    <row r="39" spans="2:153" ht="14.65" thickBot="1">
      <c r="B39" s="359"/>
      <c r="C39" s="362"/>
      <c r="D39" s="365"/>
      <c r="E39" s="370"/>
      <c r="F39" s="7" t="str">
        <f t="shared" si="22"/>
        <v>Very High - C1</v>
      </c>
      <c r="G39" s="238">
        <f>'2.2 Rebased Targets_Monetised'!G39</f>
        <v>0</v>
      </c>
      <c r="H39" s="239">
        <f>'2.2 Rebased Targets_Monetised'!H39</f>
        <v>6615.2253194950772</v>
      </c>
      <c r="I39" s="239">
        <f>'2.2 Rebased Targets_Monetised'!I39</f>
        <v>8386.2604661196292</v>
      </c>
      <c r="J39" s="239">
        <f>'2.2 Rebased Targets_Monetised'!J39</f>
        <v>10935.542108550662</v>
      </c>
      <c r="K39" s="240">
        <f>'2.2 Rebased Targets_Monetised'!K39</f>
        <v>98467.851464529551</v>
      </c>
      <c r="L39" s="205"/>
      <c r="M39" s="238">
        <f>'2.2 Rebased Targets_Monetised'!M39</f>
        <v>43911.066041202714</v>
      </c>
      <c r="N39" s="239">
        <f>'2.2 Rebased Targets_Monetised'!N39</f>
        <v>21910.870374753624</v>
      </c>
      <c r="O39" s="239">
        <f>'2.2 Rebased Targets_Monetised'!O39</f>
        <v>2166.7487026882109</v>
      </c>
      <c r="P39" s="239">
        <f>'2.2 Rebased Targets_Monetised'!P39</f>
        <v>6603.5652667058612</v>
      </c>
      <c r="Q39" s="240">
        <f>'2.2 Rebased Targets_Monetised'!Q39</f>
        <v>48167.306601127719</v>
      </c>
      <c r="R39" s="205"/>
      <c r="S39" s="238">
        <f>'2.2 Rebased Targets_Monetised'!S39</f>
        <v>0</v>
      </c>
      <c r="T39" s="239">
        <f>'2.2 Rebased Targets_Monetised'!T39</f>
        <v>6618.9366426716106</v>
      </c>
      <c r="U39" s="239">
        <f>'2.2 Rebased Targets_Monetised'!U39</f>
        <v>8390.8959517563344</v>
      </c>
      <c r="V39" s="239">
        <f>'2.2 Rebased Targets_Monetised'!V39</f>
        <v>10941.720683783067</v>
      </c>
      <c r="W39" s="240">
        <f>'2.2 Rebased Targets_Monetised'!W39</f>
        <v>99378.627165947852</v>
      </c>
      <c r="X39" s="205"/>
      <c r="Y39" s="241">
        <f t="shared" si="8"/>
        <v>43911.066041202714</v>
      </c>
      <c r="Z39" s="242">
        <f t="shared" si="8"/>
        <v>15291.933732082012</v>
      </c>
      <c r="AA39" s="242">
        <f t="shared" si="8"/>
        <v>-6224.1472490681235</v>
      </c>
      <c r="AB39" s="242">
        <f t="shared" si="8"/>
        <v>-4338.155417077206</v>
      </c>
      <c r="AC39" s="243">
        <f t="shared" si="8"/>
        <v>-51211.320564820133</v>
      </c>
      <c r="AD39" s="27"/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7"/>
      <c r="AK39" s="209">
        <f t="shared" si="9"/>
        <v>43911.066041202714</v>
      </c>
      <c r="AL39" s="209">
        <f t="shared" si="9"/>
        <v>15291.933732082012</v>
      </c>
      <c r="AM39" s="209">
        <f t="shared" si="9"/>
        <v>-6224.1472490681235</v>
      </c>
      <c r="AN39" s="209">
        <f t="shared" si="9"/>
        <v>-4338.155417077206</v>
      </c>
      <c r="AO39" s="209">
        <f t="shared" si="9"/>
        <v>-51211.320564820133</v>
      </c>
      <c r="AP39" s="27"/>
      <c r="AQ39" s="217" t="s">
        <v>107</v>
      </c>
      <c r="AR39" s="217" t="s">
        <v>107</v>
      </c>
      <c r="AS39" s="217" t="s">
        <v>107</v>
      </c>
      <c r="AU39" s="218">
        <f t="shared" si="85"/>
        <v>0</v>
      </c>
      <c r="AV39" s="218">
        <f t="shared" si="85"/>
        <v>9.6749930322981376E-6</v>
      </c>
      <c r="AW39" s="218">
        <f t="shared" si="85"/>
        <v>1.9349986064596275E-5</v>
      </c>
      <c r="AX39" s="218">
        <f t="shared" si="85"/>
        <v>2.9024979096894413E-5</v>
      </c>
      <c r="AY39" s="218">
        <f t="shared" si="85"/>
        <v>3.8699972129192551E-5</v>
      </c>
      <c r="AZ39" s="27"/>
      <c r="BA39" s="218">
        <f t="shared" si="86"/>
        <v>4.9467686107382554E-6</v>
      </c>
      <c r="BB39" s="218">
        <f t="shared" si="86"/>
        <v>1.4850851970297025E-5</v>
      </c>
      <c r="BC39" s="218">
        <f t="shared" si="86"/>
        <v>2.2970604296774179E-5</v>
      </c>
      <c r="BD39" s="218">
        <f t="shared" si="86"/>
        <v>3.3239987326530616E-5</v>
      </c>
      <c r="BE39" s="218">
        <f t="shared" si="86"/>
        <v>7.4725787820224693E-5</v>
      </c>
      <c r="BG39" s="29">
        <v>69.480852018633527</v>
      </c>
      <c r="BH39" s="210">
        <f t="shared" si="87"/>
        <v>69.480852018633527</v>
      </c>
      <c r="BI39" s="210">
        <f t="shared" si="2"/>
        <v>69.480852018633527</v>
      </c>
      <c r="BJ39" s="210">
        <f t="shared" si="2"/>
        <v>69.480852018633527</v>
      </c>
      <c r="BK39" s="210">
        <f t="shared" si="2"/>
        <v>69.480852018633527</v>
      </c>
      <c r="BM39" s="29">
        <v>174.45252389380531</v>
      </c>
      <c r="BN39" s="210">
        <f t="shared" si="88"/>
        <v>174.45252389380531</v>
      </c>
      <c r="BO39" s="210">
        <f t="shared" si="88"/>
        <v>174.45252389380531</v>
      </c>
      <c r="BP39" s="210">
        <f t="shared" si="88"/>
        <v>174.45252389380531</v>
      </c>
      <c r="BQ39" s="210">
        <f t="shared" si="88"/>
        <v>174.45252389380531</v>
      </c>
      <c r="BR39" s="27"/>
      <c r="BS39" s="29">
        <v>71.899300000000011</v>
      </c>
      <c r="BT39" s="29">
        <v>1108.7077000000002</v>
      </c>
      <c r="BU39" s="29">
        <v>2110.6131</v>
      </c>
      <c r="BV39" s="29">
        <v>1936.7792000000004</v>
      </c>
      <c r="BW39" s="29">
        <v>14485.135900000007</v>
      </c>
      <c r="BX39" s="27"/>
      <c r="BY39" s="29">
        <v>5.2948999999999984</v>
      </c>
      <c r="BZ39" s="29">
        <v>80.481700000000046</v>
      </c>
      <c r="CA39" s="29">
        <v>324.13760000000002</v>
      </c>
      <c r="CB39" s="29">
        <v>551.93999999999915</v>
      </c>
      <c r="CC39" s="29">
        <v>5714.0219999999954</v>
      </c>
      <c r="CE39" s="218">
        <f t="shared" si="89"/>
        <v>0</v>
      </c>
      <c r="CF39" s="218">
        <f t="shared" si="89"/>
        <v>9.6749930322981376E-6</v>
      </c>
      <c r="CG39" s="218">
        <f t="shared" si="89"/>
        <v>1.9349986064596275E-5</v>
      </c>
      <c r="CH39" s="218">
        <f t="shared" si="89"/>
        <v>2.9024979096894413E-5</v>
      </c>
      <c r="CI39" s="218">
        <f t="shared" si="89"/>
        <v>3.8699972129192551E-5</v>
      </c>
      <c r="CK39" s="218">
        <f t="shared" si="90"/>
        <v>4.9468301946308734E-6</v>
      </c>
      <c r="CL39" s="218">
        <f t="shared" si="90"/>
        <v>1.4850978777227717E-5</v>
      </c>
      <c r="CM39" s="218">
        <f t="shared" si="90"/>
        <v>2.2970823187096761E-5</v>
      </c>
      <c r="CN39" s="218">
        <f t="shared" si="90"/>
        <v>3.3240533775510208E-5</v>
      </c>
      <c r="CO39" s="218">
        <f t="shared" si="90"/>
        <v>7.4726311269662906E-5</v>
      </c>
      <c r="CQ39" s="29">
        <v>69.480852018633527</v>
      </c>
      <c r="CR39" s="210">
        <f t="shared" si="91"/>
        <v>69.480852018633527</v>
      </c>
      <c r="CS39" s="210">
        <f t="shared" si="4"/>
        <v>69.480852018633527</v>
      </c>
      <c r="CT39" s="210">
        <f t="shared" si="4"/>
        <v>69.480852018633527</v>
      </c>
      <c r="CU39" s="210">
        <f t="shared" si="4"/>
        <v>69.480852018633527</v>
      </c>
      <c r="CW39" s="29">
        <v>174.49781504424786</v>
      </c>
      <c r="CX39" s="210">
        <f t="shared" si="92"/>
        <v>174.49781504424786</v>
      </c>
      <c r="CY39" s="210">
        <f t="shared" si="5"/>
        <v>174.49781504424786</v>
      </c>
      <c r="CZ39" s="210">
        <f t="shared" si="5"/>
        <v>174.49781504424786</v>
      </c>
      <c r="DA39" s="210">
        <f t="shared" si="5"/>
        <v>174.49781504424786</v>
      </c>
      <c r="DB39" s="27"/>
      <c r="DC39" s="29">
        <v>71.906300000000002</v>
      </c>
      <c r="DD39" s="29">
        <v>1108.8155999999997</v>
      </c>
      <c r="DE39" s="29">
        <v>2110.8978999999999</v>
      </c>
      <c r="DF39" s="29">
        <v>1937.2594999999997</v>
      </c>
      <c r="DG39" s="29">
        <v>14489.373800000007</v>
      </c>
      <c r="DH39" s="27"/>
      <c r="DI39" s="29">
        <v>5.2948999999999984</v>
      </c>
      <c r="DJ39" s="29">
        <v>80.481700000000501</v>
      </c>
      <c r="DK39" s="29">
        <v>324.13759999999957</v>
      </c>
      <c r="DL39" s="29">
        <v>551.94000000000096</v>
      </c>
      <c r="DM39" s="29">
        <v>5714.0219999999954</v>
      </c>
      <c r="DO39" s="218">
        <f t="shared" si="93"/>
        <v>0</v>
      </c>
      <c r="DP39" s="218">
        <f t="shared" si="93"/>
        <v>9.6749930322981376E-6</v>
      </c>
      <c r="DQ39" s="218">
        <f t="shared" si="93"/>
        <v>1.9349986064596275E-5</v>
      </c>
      <c r="DR39" s="218">
        <f t="shared" si="93"/>
        <v>2.9024979096894413E-5</v>
      </c>
      <c r="DS39" s="218">
        <f t="shared" si="93"/>
        <v>3.8699972129192551E-5</v>
      </c>
      <c r="DU39" s="218">
        <f t="shared" si="94"/>
        <v>4.9468301946308734E-6</v>
      </c>
      <c r="DV39" s="218">
        <f t="shared" si="94"/>
        <v>1.4850978777227717E-5</v>
      </c>
      <c r="DW39" s="218">
        <f t="shared" si="94"/>
        <v>2.2970823187096761E-5</v>
      </c>
      <c r="DX39" s="218">
        <f t="shared" si="94"/>
        <v>3.3240533775510208E-5</v>
      </c>
      <c r="DY39" s="218">
        <f t="shared" si="94"/>
        <v>7.4726311269662906E-5</v>
      </c>
      <c r="EA39" s="29">
        <v>69.480852018633527</v>
      </c>
      <c r="EB39" s="210">
        <f t="shared" si="95"/>
        <v>69.480852018633527</v>
      </c>
      <c r="EC39" s="210">
        <f t="shared" si="6"/>
        <v>69.480852018633527</v>
      </c>
      <c r="ED39" s="210">
        <f t="shared" si="6"/>
        <v>69.480852018633527</v>
      </c>
      <c r="EE39" s="210">
        <f t="shared" si="6"/>
        <v>69.480852018633527</v>
      </c>
      <c r="EG39" s="29">
        <v>174.49781504424786</v>
      </c>
      <c r="EH39" s="210">
        <f t="shared" si="96"/>
        <v>174.49781504424786</v>
      </c>
      <c r="EI39" s="210">
        <f t="shared" si="7"/>
        <v>174.49781504424786</v>
      </c>
      <c r="EJ39" s="210">
        <f t="shared" si="7"/>
        <v>174.49781504424786</v>
      </c>
      <c r="EK39" s="210">
        <f t="shared" si="7"/>
        <v>174.49781504424786</v>
      </c>
      <c r="EL39" s="27"/>
      <c r="EM39" s="29">
        <v>71.906300000000002</v>
      </c>
      <c r="EN39" s="29">
        <v>1108.8155999999997</v>
      </c>
      <c r="EO39" s="29">
        <v>2110.8978999999999</v>
      </c>
      <c r="EP39" s="29">
        <v>1937.2594999999997</v>
      </c>
      <c r="EQ39" s="29">
        <v>14489.373800000007</v>
      </c>
      <c r="ER39" s="27"/>
      <c r="ES39" s="29">
        <v>5.2948999999999984</v>
      </c>
      <c r="ET39" s="29">
        <v>80.481700000000501</v>
      </c>
      <c r="EU39" s="29">
        <v>324.13759999999957</v>
      </c>
      <c r="EV39" s="29">
        <v>551.94000000000096</v>
      </c>
      <c r="EW39" s="29">
        <v>5714.0219999999954</v>
      </c>
    </row>
    <row r="40" spans="2:153" ht="14.65" thickBot="1">
      <c r="B40" s="357">
        <v>8</v>
      </c>
      <c r="C40" s="360" t="s">
        <v>20</v>
      </c>
      <c r="D40" s="363" t="s">
        <v>11</v>
      </c>
      <c r="E40" s="366" t="s">
        <v>139</v>
      </c>
      <c r="F40" s="9" t="str">
        <f t="shared" si="22"/>
        <v>Low - C4</v>
      </c>
      <c r="G40" s="225">
        <f>'2.2 Rebased Targets_Monetised'!G40</f>
        <v>0</v>
      </c>
      <c r="H40" s="226">
        <f>'2.2 Rebased Targets_Monetised'!H40</f>
        <v>3526.6637253098402</v>
      </c>
      <c r="I40" s="226">
        <f>'2.2 Rebased Targets_Monetised'!I40</f>
        <v>180028.33464984319</v>
      </c>
      <c r="J40" s="226">
        <f>'2.2 Rebased Targets_Monetised'!J40</f>
        <v>0</v>
      </c>
      <c r="K40" s="227">
        <f>'2.2 Rebased Targets_Monetised'!K40</f>
        <v>1713.0559169041601</v>
      </c>
      <c r="L40" s="205"/>
      <c r="M40" s="225">
        <f>'2.2 Rebased Targets_Monetised'!M40</f>
        <v>0</v>
      </c>
      <c r="N40" s="226">
        <f>'2.2 Rebased Targets_Monetised'!N40</f>
        <v>3531.0283331720998</v>
      </c>
      <c r="O40" s="226">
        <f>'2.2 Rebased Targets_Monetised'!O40</f>
        <v>180235.1601059587</v>
      </c>
      <c r="P40" s="226">
        <f>'2.2 Rebased Targets_Monetised'!P40</f>
        <v>0</v>
      </c>
      <c r="Q40" s="227">
        <f>'2.2 Rebased Targets_Monetised'!Q40</f>
        <v>1714.8086742411001</v>
      </c>
      <c r="R40" s="205"/>
      <c r="S40" s="225">
        <f>'2.2 Rebased Targets_Monetised'!S40</f>
        <v>0</v>
      </c>
      <c r="T40" s="226">
        <f>'2.2 Rebased Targets_Monetised'!T40</f>
        <v>3531.0283331720998</v>
      </c>
      <c r="U40" s="226">
        <f>'2.2 Rebased Targets_Monetised'!U40</f>
        <v>180235.16010618271</v>
      </c>
      <c r="V40" s="226">
        <f>'2.2 Rebased Targets_Monetised'!V40</f>
        <v>0</v>
      </c>
      <c r="W40" s="227">
        <f>'2.2 Rebased Targets_Monetised'!W40</f>
        <v>1714.8087048653899</v>
      </c>
      <c r="X40" s="205"/>
      <c r="Y40" s="228">
        <f t="shared" si="8"/>
        <v>0</v>
      </c>
      <c r="Z40" s="229">
        <f t="shared" si="8"/>
        <v>0</v>
      </c>
      <c r="AA40" s="229">
        <f t="shared" si="8"/>
        <v>-2.2401218302547932E-7</v>
      </c>
      <c r="AB40" s="229">
        <f t="shared" si="8"/>
        <v>0</v>
      </c>
      <c r="AC40" s="230">
        <f t="shared" si="8"/>
        <v>-3.0624289820480044E-5</v>
      </c>
      <c r="AD40" s="27"/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7"/>
      <c r="AK40" s="209">
        <f t="shared" si="9"/>
        <v>0</v>
      </c>
      <c r="AL40" s="209">
        <f t="shared" si="9"/>
        <v>0</v>
      </c>
      <c r="AM40" s="209">
        <f t="shared" si="9"/>
        <v>-2.2401218302547932E-7</v>
      </c>
      <c r="AN40" s="209">
        <f t="shared" si="9"/>
        <v>0</v>
      </c>
      <c r="AO40" s="209">
        <f t="shared" si="9"/>
        <v>-3.0624289820480044E-5</v>
      </c>
      <c r="AP40" s="27"/>
      <c r="AQ40" s="210">
        <f>SUM(Y40:AC43)</f>
        <v>-7.3390301720337447E-3</v>
      </c>
      <c r="AR40" s="210">
        <f>SUM(AE40:AI43)</f>
        <v>0</v>
      </c>
      <c r="AS40" s="210">
        <f>IFERROR(AQ40-AR40, "-")</f>
        <v>-7.3390301720337447E-3</v>
      </c>
      <c r="AU40" s="25">
        <v>0</v>
      </c>
      <c r="AV40" s="25">
        <v>1.3173342544875732E-3</v>
      </c>
      <c r="AW40" s="25">
        <v>2.6346685089751465E-3</v>
      </c>
      <c r="AX40" s="25">
        <v>3.9520027634627197E-3</v>
      </c>
      <c r="AY40" s="25">
        <v>5.269337017950293E-3</v>
      </c>
      <c r="AZ40" s="27"/>
      <c r="BA40" s="25">
        <v>1.0349848161247763E-3</v>
      </c>
      <c r="BB40" s="25">
        <v>2.0514942217433447E-3</v>
      </c>
      <c r="BC40" s="25">
        <v>2.9014077746614569E-3</v>
      </c>
      <c r="BD40" s="25">
        <v>4.354724996538461E-3</v>
      </c>
      <c r="BE40" s="25"/>
      <c r="BG40" s="29">
        <v>0</v>
      </c>
      <c r="BH40" s="210">
        <f>BG40</f>
        <v>0</v>
      </c>
      <c r="BI40" s="210">
        <f t="shared" si="2"/>
        <v>0</v>
      </c>
      <c r="BJ40" s="210">
        <f t="shared" si="2"/>
        <v>0</v>
      </c>
      <c r="BK40" s="210">
        <f t="shared" si="2"/>
        <v>0</v>
      </c>
      <c r="BM40" s="29">
        <v>2326.9275428518395</v>
      </c>
      <c r="BN40" s="210">
        <f>BM40</f>
        <v>2326.9275428518395</v>
      </c>
      <c r="BO40" s="210">
        <f t="shared" si="88"/>
        <v>2326.9275428518395</v>
      </c>
      <c r="BP40" s="210">
        <f t="shared" si="88"/>
        <v>2326.9275428518395</v>
      </c>
      <c r="BQ40" s="210">
        <f t="shared" si="88"/>
        <v>2326.9275428518395</v>
      </c>
      <c r="BR40" s="27"/>
      <c r="BS40" s="29">
        <v>79478.040500000017</v>
      </c>
      <c r="BT40" s="29">
        <v>432443.11990000005</v>
      </c>
      <c r="BU40" s="29">
        <v>15535.652300000003</v>
      </c>
      <c r="BV40" s="29">
        <v>0</v>
      </c>
      <c r="BW40" s="29">
        <v>0</v>
      </c>
      <c r="BX40" s="27"/>
      <c r="BY40" s="29">
        <v>32156.200999999986</v>
      </c>
      <c r="BZ40" s="29">
        <v>195636.73819999991</v>
      </c>
      <c r="CA40" s="29">
        <v>5131.4303000000018</v>
      </c>
      <c r="CB40" s="29">
        <v>0</v>
      </c>
      <c r="CC40" s="29">
        <v>0</v>
      </c>
      <c r="CE40" s="25">
        <v>0</v>
      </c>
      <c r="CF40" s="25">
        <v>1.3173342544875732E-3</v>
      </c>
      <c r="CG40" s="25">
        <v>2.6346685089751465E-3</v>
      </c>
      <c r="CH40" s="25">
        <v>3.9520027634627197E-3</v>
      </c>
      <c r="CI40" s="25">
        <v>5.269337017950293E-3</v>
      </c>
      <c r="CK40" s="25">
        <v>1.0349848161479121E-3</v>
      </c>
      <c r="CL40" s="25">
        <v>2.0514942217982699E-3</v>
      </c>
      <c r="CM40" s="25">
        <v>2.9014078069352295E-3</v>
      </c>
      <c r="CN40" s="25">
        <v>4.354724996538461E-3</v>
      </c>
      <c r="CO40" s="25"/>
      <c r="CQ40" s="29">
        <v>0</v>
      </c>
      <c r="CR40" s="210">
        <f>CQ40</f>
        <v>0</v>
      </c>
      <c r="CS40" s="210">
        <f t="shared" si="4"/>
        <v>0</v>
      </c>
      <c r="CT40" s="210">
        <f t="shared" si="4"/>
        <v>0</v>
      </c>
      <c r="CU40" s="210">
        <f t="shared" si="4"/>
        <v>0</v>
      </c>
      <c r="CW40" s="29">
        <v>2314.5268088854173</v>
      </c>
      <c r="CX40" s="210">
        <f>CW40</f>
        <v>2314.5268088854173</v>
      </c>
      <c r="CY40" s="210">
        <f t="shared" si="5"/>
        <v>2314.5268088854173</v>
      </c>
      <c r="CZ40" s="210">
        <f t="shared" si="5"/>
        <v>2314.5268088854173</v>
      </c>
      <c r="DA40" s="210">
        <f t="shared" si="5"/>
        <v>2314.5268088854173</v>
      </c>
      <c r="DB40" s="27"/>
      <c r="DC40" s="29">
        <v>79157.25569999998</v>
      </c>
      <c r="DD40" s="29">
        <v>430011.82539999986</v>
      </c>
      <c r="DE40" s="29">
        <v>15476.7925</v>
      </c>
      <c r="DF40" s="29">
        <v>0</v>
      </c>
      <c r="DG40" s="29">
        <v>0</v>
      </c>
      <c r="DH40" s="27"/>
      <c r="DI40" s="29">
        <v>32156.201000000015</v>
      </c>
      <c r="DJ40" s="29">
        <v>195636.73820000025</v>
      </c>
      <c r="DK40" s="29">
        <v>5131.4303</v>
      </c>
      <c r="DL40" s="29">
        <v>0</v>
      </c>
      <c r="DM40" s="29">
        <v>0</v>
      </c>
      <c r="DO40" s="25">
        <v>0</v>
      </c>
      <c r="DP40" s="25">
        <v>1.3173342544875732E-3</v>
      </c>
      <c r="DQ40" s="25">
        <v>2.6346685089751465E-3</v>
      </c>
      <c r="DR40" s="25">
        <v>3.9520027634627197E-3</v>
      </c>
      <c r="DS40" s="25">
        <v>5.269337017950293E-3</v>
      </c>
      <c r="DU40" s="25">
        <v>1.0349848161247763E-3</v>
      </c>
      <c r="DV40" s="25">
        <v>2.0514942217433447E-3</v>
      </c>
      <c r="DW40" s="25">
        <v>2.9014077746614569E-3</v>
      </c>
      <c r="DX40" s="25">
        <v>4.354724996538461E-3</v>
      </c>
      <c r="DY40" s="25"/>
      <c r="EA40" s="29">
        <v>0</v>
      </c>
      <c r="EB40" s="210">
        <f>EA40</f>
        <v>0</v>
      </c>
      <c r="EC40" s="210">
        <f t="shared" si="6"/>
        <v>0</v>
      </c>
      <c r="ED40" s="210">
        <f t="shared" si="6"/>
        <v>0</v>
      </c>
      <c r="EE40" s="210">
        <f t="shared" si="6"/>
        <v>0</v>
      </c>
      <c r="EG40" s="29">
        <v>2342.5533695302024</v>
      </c>
      <c r="EH40" s="210">
        <f>EG40</f>
        <v>2342.5533695302024</v>
      </c>
      <c r="EI40" s="210">
        <f t="shared" si="7"/>
        <v>2342.5533695302024</v>
      </c>
      <c r="EJ40" s="210">
        <f t="shared" si="7"/>
        <v>2342.5533695302024</v>
      </c>
      <c r="EK40" s="210">
        <f t="shared" si="7"/>
        <v>2342.5533695302024</v>
      </c>
      <c r="EL40" s="27"/>
      <c r="EM40" s="29">
        <v>79882.252599999993</v>
      </c>
      <c r="EN40" s="29">
        <v>435506.7279</v>
      </c>
      <c r="EO40" s="29">
        <v>15609.8199</v>
      </c>
      <c r="EP40" s="29">
        <v>0</v>
      </c>
      <c r="EQ40" s="29">
        <v>0</v>
      </c>
      <c r="ER40" s="27"/>
      <c r="ES40" s="29">
        <v>32156.201000000001</v>
      </c>
      <c r="ET40" s="29">
        <v>195636.73819999996</v>
      </c>
      <c r="EU40" s="29">
        <v>5131.4303000000018</v>
      </c>
      <c r="EV40" s="29">
        <v>0</v>
      </c>
      <c r="EW40" s="29">
        <v>0</v>
      </c>
    </row>
    <row r="41" spans="2:153" ht="14.65" thickBot="1">
      <c r="B41" s="358"/>
      <c r="C41" s="361"/>
      <c r="D41" s="364"/>
      <c r="E41" s="369"/>
      <c r="F41" s="8" t="str">
        <f t="shared" si="22"/>
        <v>Medium - C3</v>
      </c>
      <c r="G41" s="232">
        <f>'2.2 Rebased Targets_Monetised'!G41</f>
        <v>0</v>
      </c>
      <c r="H41" s="233">
        <f>'2.2 Rebased Targets_Monetised'!H41</f>
        <v>262826.00680608692</v>
      </c>
      <c r="I41" s="233">
        <f>'2.2 Rebased Targets_Monetised'!I41</f>
        <v>1115085.5704200678</v>
      </c>
      <c r="J41" s="233">
        <f>'2.2 Rebased Targets_Monetised'!J41</f>
        <v>119502.2501056832</v>
      </c>
      <c r="K41" s="234">
        <f>'2.2 Rebased Targets_Monetised'!K41</f>
        <v>0</v>
      </c>
      <c r="L41" s="205"/>
      <c r="M41" s="232">
        <f>'2.2 Rebased Targets_Monetised'!M41</f>
        <v>0</v>
      </c>
      <c r="N41" s="233">
        <f>'2.2 Rebased Targets_Monetised'!N41</f>
        <v>262978.5809367671</v>
      </c>
      <c r="O41" s="233">
        <f>'2.2 Rebased Targets_Monetised'!O41</f>
        <v>1115886.6420857147</v>
      </c>
      <c r="P41" s="233">
        <f>'2.2 Rebased Targets_Monetised'!P41</f>
        <v>119605.96709546843</v>
      </c>
      <c r="Q41" s="234">
        <f>'2.2 Rebased Targets_Monetised'!Q41</f>
        <v>0</v>
      </c>
      <c r="R41" s="205"/>
      <c r="S41" s="232">
        <f>'2.2 Rebased Targets_Monetised'!S41</f>
        <v>0</v>
      </c>
      <c r="T41" s="233">
        <f>'2.2 Rebased Targets_Monetised'!T41</f>
        <v>262978.58093687124</v>
      </c>
      <c r="U41" s="233">
        <f>'2.2 Rebased Targets_Monetised'!U41</f>
        <v>1115886.642640763</v>
      </c>
      <c r="V41" s="233">
        <f>'2.2 Rebased Targets_Monetised'!V41</f>
        <v>119605.96709689262</v>
      </c>
      <c r="W41" s="234">
        <f>'2.2 Rebased Targets_Monetised'!W41</f>
        <v>0</v>
      </c>
      <c r="X41" s="205"/>
      <c r="Y41" s="235">
        <f t="shared" si="8"/>
        <v>0</v>
      </c>
      <c r="Z41" s="236">
        <f t="shared" si="8"/>
        <v>-1.0413350537419319E-7</v>
      </c>
      <c r="AA41" s="236">
        <f t="shared" si="8"/>
        <v>-5.5504823103547096E-4</v>
      </c>
      <c r="AB41" s="236">
        <f t="shared" si="8"/>
        <v>-1.4241959434002638E-6</v>
      </c>
      <c r="AC41" s="237">
        <f t="shared" si="8"/>
        <v>0</v>
      </c>
      <c r="AD41" s="27"/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7"/>
      <c r="AK41" s="209">
        <f t="shared" si="9"/>
        <v>0</v>
      </c>
      <c r="AL41" s="209">
        <f t="shared" si="9"/>
        <v>-1.0413350537419319E-7</v>
      </c>
      <c r="AM41" s="209">
        <f t="shared" si="9"/>
        <v>-5.5504823103547096E-4</v>
      </c>
      <c r="AN41" s="209">
        <f t="shared" si="9"/>
        <v>-1.4241959434002638E-6</v>
      </c>
      <c r="AO41" s="209">
        <f t="shared" si="9"/>
        <v>0</v>
      </c>
      <c r="AP41" s="27"/>
      <c r="AQ41" s="217" t="s">
        <v>107</v>
      </c>
      <c r="AR41" s="217" t="s">
        <v>107</v>
      </c>
      <c r="AS41" s="217" t="s">
        <v>107</v>
      </c>
      <c r="AU41" s="218">
        <f t="shared" ref="AU41:AY43" si="97">AU40</f>
        <v>0</v>
      </c>
      <c r="AV41" s="218">
        <f t="shared" si="97"/>
        <v>1.3173342544875732E-3</v>
      </c>
      <c r="AW41" s="218">
        <f t="shared" si="97"/>
        <v>2.6346685089751465E-3</v>
      </c>
      <c r="AX41" s="218">
        <f t="shared" si="97"/>
        <v>3.9520027634627197E-3</v>
      </c>
      <c r="AY41" s="218">
        <f t="shared" si="97"/>
        <v>5.269337017950293E-3</v>
      </c>
      <c r="AZ41" s="27"/>
      <c r="BA41" s="218">
        <f t="shared" ref="BA41:BE43" si="98">BA40</f>
        <v>1.0349848161247763E-3</v>
      </c>
      <c r="BB41" s="218">
        <f t="shared" si="98"/>
        <v>2.0514942217433447E-3</v>
      </c>
      <c r="BC41" s="218">
        <f t="shared" si="98"/>
        <v>2.9014077746614569E-3</v>
      </c>
      <c r="BD41" s="218">
        <f t="shared" si="98"/>
        <v>4.354724996538461E-3</v>
      </c>
      <c r="BE41" s="218">
        <f t="shared" si="98"/>
        <v>0</v>
      </c>
      <c r="BG41" s="29">
        <v>3331.7575133077294</v>
      </c>
      <c r="BH41" s="210">
        <f t="shared" ref="BH41:BH43" si="99">BG41</f>
        <v>3331.7575133077294</v>
      </c>
      <c r="BI41" s="210">
        <f t="shared" si="2"/>
        <v>3331.7575133077294</v>
      </c>
      <c r="BJ41" s="210">
        <f t="shared" si="2"/>
        <v>3331.7575133077294</v>
      </c>
      <c r="BK41" s="210">
        <f t="shared" si="2"/>
        <v>3331.7575133077294</v>
      </c>
      <c r="BM41" s="29">
        <v>4932.6478767158396</v>
      </c>
      <c r="BN41" s="210">
        <f t="shared" ref="BN41:BQ44" si="100">BM41</f>
        <v>4932.6478767158396</v>
      </c>
      <c r="BO41" s="210">
        <f t="shared" si="100"/>
        <v>4932.6478767158396</v>
      </c>
      <c r="BP41" s="210">
        <f t="shared" si="100"/>
        <v>4932.6478767158396</v>
      </c>
      <c r="BQ41" s="210">
        <f t="shared" si="100"/>
        <v>4932.6478767158396</v>
      </c>
      <c r="BR41" s="27"/>
      <c r="BS41" s="29">
        <v>0</v>
      </c>
      <c r="BT41" s="29">
        <v>684043.89359999984</v>
      </c>
      <c r="BU41" s="29">
        <v>475153.26729999995</v>
      </c>
      <c r="BV41" s="29">
        <v>0</v>
      </c>
      <c r="BW41" s="29">
        <v>0</v>
      </c>
      <c r="BX41" s="27"/>
      <c r="BY41" s="29">
        <v>0</v>
      </c>
      <c r="BZ41" s="29">
        <v>146759.77180000022</v>
      </c>
      <c r="CA41" s="29">
        <v>94722.809300000081</v>
      </c>
      <c r="CB41" s="29">
        <v>0</v>
      </c>
      <c r="CC41" s="29">
        <v>0</v>
      </c>
      <c r="CE41" s="218">
        <f t="shared" ref="CE41:CI43" si="101">CE40</f>
        <v>0</v>
      </c>
      <c r="CF41" s="218">
        <f t="shared" si="101"/>
        <v>1.3173342544875732E-3</v>
      </c>
      <c r="CG41" s="218">
        <f t="shared" si="101"/>
        <v>2.6346685089751465E-3</v>
      </c>
      <c r="CH41" s="218">
        <f t="shared" si="101"/>
        <v>3.9520027634627197E-3</v>
      </c>
      <c r="CI41" s="218">
        <f t="shared" si="101"/>
        <v>5.269337017950293E-3</v>
      </c>
      <c r="CK41" s="218">
        <f t="shared" ref="CK41:CO43" si="102">CK40</f>
        <v>1.0349848161479121E-3</v>
      </c>
      <c r="CL41" s="218">
        <f t="shared" si="102"/>
        <v>2.0514942217982699E-3</v>
      </c>
      <c r="CM41" s="218">
        <f t="shared" si="102"/>
        <v>2.9014078069352295E-3</v>
      </c>
      <c r="CN41" s="218">
        <f t="shared" si="102"/>
        <v>4.354724996538461E-3</v>
      </c>
      <c r="CO41" s="218">
        <f t="shared" si="102"/>
        <v>0</v>
      </c>
      <c r="CQ41" s="29">
        <v>3331.7575133077294</v>
      </c>
      <c r="CR41" s="210">
        <f t="shared" ref="CR41:CR43" si="103">CQ41</f>
        <v>3331.7575133077294</v>
      </c>
      <c r="CS41" s="210">
        <f t="shared" si="4"/>
        <v>3331.7575133077294</v>
      </c>
      <c r="CT41" s="210">
        <f t="shared" si="4"/>
        <v>3331.7575133077294</v>
      </c>
      <c r="CU41" s="210">
        <f t="shared" si="4"/>
        <v>3331.7575133077294</v>
      </c>
      <c r="CW41" s="29">
        <v>4919.6808868575363</v>
      </c>
      <c r="CX41" s="210">
        <f t="shared" ref="CX41:CX43" si="104">CW41</f>
        <v>4919.6808868575363</v>
      </c>
      <c r="CY41" s="210">
        <f t="shared" si="5"/>
        <v>4919.6808868575363</v>
      </c>
      <c r="CZ41" s="210">
        <f t="shared" si="5"/>
        <v>4919.6808868575363</v>
      </c>
      <c r="DA41" s="210">
        <f t="shared" si="5"/>
        <v>4919.6808868575363</v>
      </c>
      <c r="DB41" s="27"/>
      <c r="DC41" s="29">
        <v>0</v>
      </c>
      <c r="DD41" s="29">
        <v>681973.75389999989</v>
      </c>
      <c r="DE41" s="29">
        <v>474176.09889999992</v>
      </c>
      <c r="DF41" s="29">
        <v>0</v>
      </c>
      <c r="DG41" s="29">
        <v>0</v>
      </c>
      <c r="DH41" s="27"/>
      <c r="DI41" s="29">
        <v>0</v>
      </c>
      <c r="DJ41" s="29">
        <v>146759.7718000001</v>
      </c>
      <c r="DK41" s="29">
        <v>94722.809300000023</v>
      </c>
      <c r="DL41" s="29">
        <v>0</v>
      </c>
      <c r="DM41" s="29">
        <v>0</v>
      </c>
      <c r="DO41" s="218">
        <f t="shared" ref="DO41:DS43" si="105">DO40</f>
        <v>0</v>
      </c>
      <c r="DP41" s="218">
        <f t="shared" si="105"/>
        <v>1.3173342544875732E-3</v>
      </c>
      <c r="DQ41" s="218">
        <f t="shared" si="105"/>
        <v>2.6346685089751465E-3</v>
      </c>
      <c r="DR41" s="218">
        <f t="shared" si="105"/>
        <v>3.9520027634627197E-3</v>
      </c>
      <c r="DS41" s="218">
        <f t="shared" si="105"/>
        <v>5.269337017950293E-3</v>
      </c>
      <c r="DU41" s="218">
        <f t="shared" ref="DU41:DY43" si="106">DU40</f>
        <v>1.0349848161247763E-3</v>
      </c>
      <c r="DV41" s="218">
        <f t="shared" si="106"/>
        <v>2.0514942217433447E-3</v>
      </c>
      <c r="DW41" s="218">
        <f t="shared" si="106"/>
        <v>2.9014077746614569E-3</v>
      </c>
      <c r="DX41" s="218">
        <f t="shared" si="106"/>
        <v>4.354724996538461E-3</v>
      </c>
      <c r="DY41" s="218">
        <f t="shared" si="106"/>
        <v>0</v>
      </c>
      <c r="EA41" s="29">
        <v>3331.7575133077294</v>
      </c>
      <c r="EB41" s="210">
        <f t="shared" ref="EB41:EB43" si="107">EA41</f>
        <v>3331.7575133077294</v>
      </c>
      <c r="EC41" s="210">
        <f t="shared" si="6"/>
        <v>3331.7575133077294</v>
      </c>
      <c r="ED41" s="210">
        <f t="shared" si="6"/>
        <v>3331.7575133077294</v>
      </c>
      <c r="EE41" s="210">
        <f t="shared" si="6"/>
        <v>3331.7575133077294</v>
      </c>
      <c r="EG41" s="29">
        <v>4948.9872328275496</v>
      </c>
      <c r="EH41" s="210">
        <f t="shared" ref="EH41:EH43" si="108">EG41</f>
        <v>4948.9872328275496</v>
      </c>
      <c r="EI41" s="210">
        <f t="shared" si="7"/>
        <v>4948.9872328275496</v>
      </c>
      <c r="EJ41" s="210">
        <f t="shared" si="7"/>
        <v>4948.9872328275496</v>
      </c>
      <c r="EK41" s="210">
        <f t="shared" si="7"/>
        <v>4948.9872328275496</v>
      </c>
      <c r="EL41" s="27"/>
      <c r="EM41" s="29">
        <v>0</v>
      </c>
      <c r="EN41" s="29">
        <v>686652.4216</v>
      </c>
      <c r="EO41" s="29">
        <v>476384.57050000003</v>
      </c>
      <c r="EP41" s="29">
        <v>0</v>
      </c>
      <c r="EQ41" s="29">
        <v>0</v>
      </c>
      <c r="ER41" s="27"/>
      <c r="ES41" s="29">
        <v>0</v>
      </c>
      <c r="ET41" s="29">
        <v>146759.7718000001</v>
      </c>
      <c r="EU41" s="29">
        <v>94722.809299999964</v>
      </c>
      <c r="EV41" s="29">
        <v>0</v>
      </c>
      <c r="EW41" s="29">
        <v>0</v>
      </c>
    </row>
    <row r="42" spans="2:153" ht="14.65" thickBot="1">
      <c r="B42" s="358"/>
      <c r="C42" s="361"/>
      <c r="D42" s="364"/>
      <c r="E42" s="369"/>
      <c r="F42" s="8" t="str">
        <f t="shared" si="22"/>
        <v>High - C2</v>
      </c>
      <c r="G42" s="232">
        <f>'2.2 Rebased Targets_Monetised'!G42</f>
        <v>0</v>
      </c>
      <c r="H42" s="233">
        <f>'2.2 Rebased Targets_Monetised'!H42</f>
        <v>0</v>
      </c>
      <c r="I42" s="233">
        <f>'2.2 Rebased Targets_Monetised'!I42</f>
        <v>792881.53138478426</v>
      </c>
      <c r="J42" s="233">
        <f>'2.2 Rebased Targets_Monetised'!J42</f>
        <v>0</v>
      </c>
      <c r="K42" s="234">
        <f>'2.2 Rebased Targets_Monetised'!K42</f>
        <v>0</v>
      </c>
      <c r="L42" s="205"/>
      <c r="M42" s="232">
        <f>'2.2 Rebased Targets_Monetised'!M42</f>
        <v>0</v>
      </c>
      <c r="N42" s="233">
        <f>'2.2 Rebased Targets_Monetised'!N42</f>
        <v>0</v>
      </c>
      <c r="O42" s="233">
        <f>'2.2 Rebased Targets_Monetised'!O42</f>
        <v>793448.16108113946</v>
      </c>
      <c r="P42" s="233">
        <f>'2.2 Rebased Targets_Monetised'!P42</f>
        <v>0</v>
      </c>
      <c r="Q42" s="234">
        <f>'2.2 Rebased Targets_Monetised'!Q42</f>
        <v>0</v>
      </c>
      <c r="R42" s="205"/>
      <c r="S42" s="232">
        <f>'2.2 Rebased Targets_Monetised'!S42</f>
        <v>0</v>
      </c>
      <c r="T42" s="233">
        <f>'2.2 Rebased Targets_Monetised'!T42</f>
        <v>0</v>
      </c>
      <c r="U42" s="233">
        <f>'2.2 Rebased Targets_Monetised'!U42</f>
        <v>793448.16394112073</v>
      </c>
      <c r="V42" s="233">
        <f>'2.2 Rebased Targets_Monetised'!V42</f>
        <v>0</v>
      </c>
      <c r="W42" s="234">
        <f>'2.2 Rebased Targets_Monetised'!W42</f>
        <v>0</v>
      </c>
      <c r="X42" s="205"/>
      <c r="Y42" s="235">
        <f t="shared" si="8"/>
        <v>0</v>
      </c>
      <c r="Z42" s="236">
        <f t="shared" si="8"/>
        <v>0</v>
      </c>
      <c r="AA42" s="236">
        <f t="shared" si="8"/>
        <v>-2.8599812649190426E-3</v>
      </c>
      <c r="AB42" s="236">
        <f t="shared" si="8"/>
        <v>0</v>
      </c>
      <c r="AC42" s="237">
        <f t="shared" si="8"/>
        <v>0</v>
      </c>
      <c r="AD42" s="27"/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7"/>
      <c r="AK42" s="209">
        <f t="shared" si="9"/>
        <v>0</v>
      </c>
      <c r="AL42" s="209">
        <f t="shared" si="9"/>
        <v>0</v>
      </c>
      <c r="AM42" s="209">
        <f t="shared" si="9"/>
        <v>-2.8599812649190426E-3</v>
      </c>
      <c r="AN42" s="209">
        <f t="shared" si="9"/>
        <v>0</v>
      </c>
      <c r="AO42" s="209">
        <f t="shared" si="9"/>
        <v>0</v>
      </c>
      <c r="AP42" s="27"/>
      <c r="AQ42" s="217" t="s">
        <v>107</v>
      </c>
      <c r="AR42" s="217" t="s">
        <v>107</v>
      </c>
      <c r="AS42" s="217" t="s">
        <v>107</v>
      </c>
      <c r="AU42" s="218">
        <f t="shared" si="97"/>
        <v>0</v>
      </c>
      <c r="AV42" s="218">
        <f t="shared" si="97"/>
        <v>1.3173342544875732E-3</v>
      </c>
      <c r="AW42" s="218">
        <f t="shared" si="97"/>
        <v>2.6346685089751465E-3</v>
      </c>
      <c r="AX42" s="218">
        <f t="shared" si="97"/>
        <v>3.9520027634627197E-3</v>
      </c>
      <c r="AY42" s="218">
        <f t="shared" si="97"/>
        <v>5.269337017950293E-3</v>
      </c>
      <c r="AZ42" s="27"/>
      <c r="BA42" s="218">
        <f t="shared" si="98"/>
        <v>1.0349848161247763E-3</v>
      </c>
      <c r="BB42" s="218">
        <f t="shared" si="98"/>
        <v>2.0514942217433447E-3</v>
      </c>
      <c r="BC42" s="218">
        <f t="shared" si="98"/>
        <v>2.9014077746614569E-3</v>
      </c>
      <c r="BD42" s="218">
        <f t="shared" si="98"/>
        <v>4.354724996538461E-3</v>
      </c>
      <c r="BE42" s="218">
        <f t="shared" si="98"/>
        <v>0</v>
      </c>
      <c r="BG42" s="29">
        <v>6663.5150266154587</v>
      </c>
      <c r="BH42" s="210">
        <f t="shared" si="99"/>
        <v>6663.5150266154587</v>
      </c>
      <c r="BI42" s="210">
        <f t="shared" si="2"/>
        <v>6663.5150266154587</v>
      </c>
      <c r="BJ42" s="210">
        <f t="shared" si="2"/>
        <v>6663.5150266154587</v>
      </c>
      <c r="BK42" s="210">
        <f t="shared" si="2"/>
        <v>6663.5150266154587</v>
      </c>
      <c r="BM42" s="29">
        <v>8102.3520392260698</v>
      </c>
      <c r="BN42" s="210">
        <f t="shared" si="100"/>
        <v>8102.3520392260698</v>
      </c>
      <c r="BO42" s="210">
        <f t="shared" si="100"/>
        <v>8102.3520392260698</v>
      </c>
      <c r="BP42" s="210">
        <f t="shared" si="100"/>
        <v>8102.3520392260698</v>
      </c>
      <c r="BQ42" s="210">
        <f t="shared" si="100"/>
        <v>8102.3520392260698</v>
      </c>
      <c r="BR42" s="27"/>
      <c r="BS42" s="29">
        <v>48675.443899999991</v>
      </c>
      <c r="BT42" s="29">
        <v>838233.84110000008</v>
      </c>
      <c r="BU42" s="29">
        <v>489689.0331</v>
      </c>
      <c r="BV42" s="29">
        <v>25829.288900000003</v>
      </c>
      <c r="BW42" s="29">
        <v>0</v>
      </c>
      <c r="BX42" s="27"/>
      <c r="BY42" s="29">
        <v>7028.594600000004</v>
      </c>
      <c r="BZ42" s="29">
        <v>96384.359099999769</v>
      </c>
      <c r="CA42" s="29">
        <v>71774.8946</v>
      </c>
      <c r="CB42" s="29">
        <v>2671.785399999997</v>
      </c>
      <c r="CC42" s="29">
        <v>0</v>
      </c>
      <c r="CE42" s="218">
        <f t="shared" si="101"/>
        <v>0</v>
      </c>
      <c r="CF42" s="218">
        <f t="shared" si="101"/>
        <v>1.3173342544875732E-3</v>
      </c>
      <c r="CG42" s="218">
        <f t="shared" si="101"/>
        <v>2.6346685089751465E-3</v>
      </c>
      <c r="CH42" s="218">
        <f t="shared" si="101"/>
        <v>3.9520027634627197E-3</v>
      </c>
      <c r="CI42" s="218">
        <f t="shared" si="101"/>
        <v>5.269337017950293E-3</v>
      </c>
      <c r="CK42" s="218">
        <f t="shared" si="102"/>
        <v>1.0349848161479121E-3</v>
      </c>
      <c r="CL42" s="218">
        <f t="shared" si="102"/>
        <v>2.0514942217982699E-3</v>
      </c>
      <c r="CM42" s="218">
        <f t="shared" si="102"/>
        <v>2.9014078069352295E-3</v>
      </c>
      <c r="CN42" s="218">
        <f t="shared" si="102"/>
        <v>4.354724996538461E-3</v>
      </c>
      <c r="CO42" s="218">
        <f t="shared" si="102"/>
        <v>0</v>
      </c>
      <c r="CQ42" s="29">
        <v>6663.5150266154587</v>
      </c>
      <c r="CR42" s="210">
        <f t="shared" si="103"/>
        <v>6663.5150266154587</v>
      </c>
      <c r="CS42" s="210">
        <f t="shared" si="4"/>
        <v>6663.5150266154587</v>
      </c>
      <c r="CT42" s="210">
        <f t="shared" si="4"/>
        <v>6663.5150266154587</v>
      </c>
      <c r="CU42" s="210">
        <f t="shared" si="4"/>
        <v>6663.5150266154587</v>
      </c>
      <c r="CW42" s="29">
        <v>8088.8601172980707</v>
      </c>
      <c r="CX42" s="210">
        <f t="shared" si="104"/>
        <v>8088.8601172980707</v>
      </c>
      <c r="CY42" s="210">
        <f t="shared" si="5"/>
        <v>8088.8601172980707</v>
      </c>
      <c r="CZ42" s="210">
        <f t="shared" si="5"/>
        <v>8088.8601172980707</v>
      </c>
      <c r="DA42" s="210">
        <f t="shared" si="5"/>
        <v>8088.8601172980707</v>
      </c>
      <c r="DB42" s="27"/>
      <c r="DC42" s="29">
        <v>48528.6685</v>
      </c>
      <c r="DD42" s="29">
        <v>836864.32569999993</v>
      </c>
      <c r="DE42" s="29">
        <v>488897.63050000003</v>
      </c>
      <c r="DF42" s="29">
        <v>25801.679700000004</v>
      </c>
      <c r="DG42" s="29">
        <v>0</v>
      </c>
      <c r="DH42" s="27"/>
      <c r="DI42" s="29">
        <v>7028.5945999999967</v>
      </c>
      <c r="DJ42" s="29">
        <v>96384.359100000118</v>
      </c>
      <c r="DK42" s="29">
        <v>71774.894599999941</v>
      </c>
      <c r="DL42" s="29">
        <v>2671.785399999997</v>
      </c>
      <c r="DM42" s="29">
        <v>0</v>
      </c>
      <c r="DO42" s="218">
        <f t="shared" si="105"/>
        <v>0</v>
      </c>
      <c r="DP42" s="218">
        <f t="shared" si="105"/>
        <v>1.3173342544875732E-3</v>
      </c>
      <c r="DQ42" s="218">
        <f t="shared" si="105"/>
        <v>2.6346685089751465E-3</v>
      </c>
      <c r="DR42" s="218">
        <f t="shared" si="105"/>
        <v>3.9520027634627197E-3</v>
      </c>
      <c r="DS42" s="218">
        <f t="shared" si="105"/>
        <v>5.269337017950293E-3</v>
      </c>
      <c r="DU42" s="218">
        <f t="shared" si="106"/>
        <v>1.0349848161247763E-3</v>
      </c>
      <c r="DV42" s="218">
        <f t="shared" si="106"/>
        <v>2.0514942217433447E-3</v>
      </c>
      <c r="DW42" s="218">
        <f t="shared" si="106"/>
        <v>2.9014077746614569E-3</v>
      </c>
      <c r="DX42" s="218">
        <f t="shared" si="106"/>
        <v>4.354724996538461E-3</v>
      </c>
      <c r="DY42" s="218">
        <f t="shared" si="106"/>
        <v>0</v>
      </c>
      <c r="EA42" s="29">
        <v>6663.5150266154587</v>
      </c>
      <c r="EB42" s="210">
        <f t="shared" si="107"/>
        <v>6663.5150266154587</v>
      </c>
      <c r="EC42" s="210">
        <f t="shared" si="6"/>
        <v>6663.5150266154587</v>
      </c>
      <c r="ED42" s="210">
        <f t="shared" si="6"/>
        <v>6663.5150266154587</v>
      </c>
      <c r="EE42" s="210">
        <f t="shared" si="6"/>
        <v>6663.5150266154587</v>
      </c>
      <c r="EG42" s="29">
        <v>8119.3528945666349</v>
      </c>
      <c r="EH42" s="210">
        <f t="shared" si="108"/>
        <v>8119.3528945666349</v>
      </c>
      <c r="EI42" s="210">
        <f t="shared" si="7"/>
        <v>8119.3528945666349</v>
      </c>
      <c r="EJ42" s="210">
        <f t="shared" si="7"/>
        <v>8119.3528945666349</v>
      </c>
      <c r="EK42" s="210">
        <f t="shared" si="7"/>
        <v>8119.3528945666349</v>
      </c>
      <c r="EL42" s="27"/>
      <c r="EM42" s="29">
        <v>48860.391499999998</v>
      </c>
      <c r="EN42" s="29">
        <v>839959.53099999996</v>
      </c>
      <c r="EO42" s="29">
        <v>490686.26620000001</v>
      </c>
      <c r="EP42" s="29">
        <v>25864.0785</v>
      </c>
      <c r="EQ42" s="29">
        <v>0</v>
      </c>
      <c r="ER42" s="27"/>
      <c r="ES42" s="29">
        <v>7028.594600000004</v>
      </c>
      <c r="ET42" s="29">
        <v>96384.359100000001</v>
      </c>
      <c r="EU42" s="29">
        <v>71774.894599999941</v>
      </c>
      <c r="EV42" s="29">
        <v>2671.7854000000007</v>
      </c>
      <c r="EW42" s="29">
        <v>0</v>
      </c>
    </row>
    <row r="43" spans="2:153" ht="14.65" thickBot="1">
      <c r="B43" s="359"/>
      <c r="C43" s="362"/>
      <c r="D43" s="365"/>
      <c r="E43" s="370"/>
      <c r="F43" s="7" t="str">
        <f t="shared" si="22"/>
        <v>Very High - C1</v>
      </c>
      <c r="G43" s="238">
        <f>'2.2 Rebased Targets_Monetised'!G43</f>
        <v>0</v>
      </c>
      <c r="H43" s="239">
        <f>'2.2 Rebased Targets_Monetised'!H43</f>
        <v>585619.26924289099</v>
      </c>
      <c r="I43" s="239">
        <f>'2.2 Rebased Targets_Monetised'!I43</f>
        <v>1038652.6632084548</v>
      </c>
      <c r="J43" s="239">
        <f>'2.2 Rebased Targets_Monetised'!J43</f>
        <v>0</v>
      </c>
      <c r="K43" s="240">
        <f>'2.2 Rebased Targets_Monetised'!K43</f>
        <v>0</v>
      </c>
      <c r="L43" s="205"/>
      <c r="M43" s="238">
        <f>'2.2 Rebased Targets_Monetised'!M43</f>
        <v>0</v>
      </c>
      <c r="N43" s="239">
        <f>'2.2 Rebased Targets_Monetised'!N43</f>
        <v>585859.22915312799</v>
      </c>
      <c r="O43" s="239">
        <f>'2.2 Rebased Targets_Monetised'!O43</f>
        <v>1039481.3404209767</v>
      </c>
      <c r="P43" s="239">
        <f>'2.2 Rebased Targets_Monetised'!P43</f>
        <v>0</v>
      </c>
      <c r="Q43" s="240">
        <f>'2.2 Rebased Targets_Monetised'!Q43</f>
        <v>0</v>
      </c>
      <c r="R43" s="205"/>
      <c r="S43" s="238">
        <f>'2.2 Rebased Targets_Monetised'!S43</f>
        <v>0</v>
      </c>
      <c r="T43" s="239">
        <f>'2.2 Rebased Targets_Monetised'!T43</f>
        <v>585859.22915312799</v>
      </c>
      <c r="U43" s="239">
        <f>'2.2 Rebased Targets_Monetised'!U43</f>
        <v>1039481.3443126008</v>
      </c>
      <c r="V43" s="239">
        <f>'2.2 Rebased Targets_Monetised'!V43</f>
        <v>0</v>
      </c>
      <c r="W43" s="240">
        <f>'2.2 Rebased Targets_Monetised'!W43</f>
        <v>0</v>
      </c>
      <c r="X43" s="205"/>
      <c r="Y43" s="241">
        <f t="shared" si="8"/>
        <v>0</v>
      </c>
      <c r="Z43" s="242">
        <f t="shared" si="8"/>
        <v>0</v>
      </c>
      <c r="AA43" s="242">
        <f t="shared" si="8"/>
        <v>-3.8916240446269512E-3</v>
      </c>
      <c r="AB43" s="242">
        <f t="shared" si="8"/>
        <v>0</v>
      </c>
      <c r="AC43" s="243">
        <f t="shared" si="8"/>
        <v>0</v>
      </c>
      <c r="AD43" s="27"/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7"/>
      <c r="AK43" s="209">
        <f t="shared" si="9"/>
        <v>0</v>
      </c>
      <c r="AL43" s="209">
        <f t="shared" si="9"/>
        <v>0</v>
      </c>
      <c r="AM43" s="209">
        <f t="shared" si="9"/>
        <v>-3.8916240446269512E-3</v>
      </c>
      <c r="AN43" s="209">
        <f t="shared" si="9"/>
        <v>0</v>
      </c>
      <c r="AO43" s="209">
        <f t="shared" si="9"/>
        <v>0</v>
      </c>
      <c r="AP43" s="27"/>
      <c r="AQ43" s="217" t="s">
        <v>107</v>
      </c>
      <c r="AR43" s="217" t="s">
        <v>107</v>
      </c>
      <c r="AS43" s="217" t="s">
        <v>107</v>
      </c>
      <c r="AU43" s="218">
        <f t="shared" si="97"/>
        <v>0</v>
      </c>
      <c r="AV43" s="218">
        <f t="shared" si="97"/>
        <v>1.3173342544875732E-3</v>
      </c>
      <c r="AW43" s="218">
        <f t="shared" si="97"/>
        <v>2.6346685089751465E-3</v>
      </c>
      <c r="AX43" s="218">
        <f t="shared" si="97"/>
        <v>3.9520027634627197E-3</v>
      </c>
      <c r="AY43" s="218">
        <f t="shared" si="97"/>
        <v>5.269337017950293E-3</v>
      </c>
      <c r="AZ43" s="27"/>
      <c r="BA43" s="218">
        <f t="shared" si="98"/>
        <v>1.0349848161247763E-3</v>
      </c>
      <c r="BB43" s="218">
        <f t="shared" si="98"/>
        <v>2.0514942217433447E-3</v>
      </c>
      <c r="BC43" s="218">
        <f t="shared" si="98"/>
        <v>2.9014077746614569E-3</v>
      </c>
      <c r="BD43" s="218">
        <f t="shared" si="98"/>
        <v>4.354724996538461E-3</v>
      </c>
      <c r="BE43" s="218">
        <f t="shared" si="98"/>
        <v>0</v>
      </c>
      <c r="BG43" s="29">
        <v>9995.2725399231877</v>
      </c>
      <c r="BH43" s="210">
        <f t="shared" si="99"/>
        <v>9995.2725399231877</v>
      </c>
      <c r="BI43" s="210">
        <f t="shared" si="2"/>
        <v>9995.2725399231877</v>
      </c>
      <c r="BJ43" s="210">
        <f t="shared" si="2"/>
        <v>9995.2725399231877</v>
      </c>
      <c r="BK43" s="210">
        <f t="shared" si="2"/>
        <v>9995.2725399231877</v>
      </c>
      <c r="BM43" s="29">
        <v>18602.589691833979</v>
      </c>
      <c r="BN43" s="210">
        <f t="shared" si="100"/>
        <v>18602.589691833979</v>
      </c>
      <c r="BO43" s="210">
        <f t="shared" si="100"/>
        <v>18602.589691833979</v>
      </c>
      <c r="BP43" s="210">
        <f t="shared" si="100"/>
        <v>18602.589691833979</v>
      </c>
      <c r="BQ43" s="210">
        <f t="shared" si="100"/>
        <v>18602.589691833979</v>
      </c>
      <c r="BR43" s="27"/>
      <c r="BS43" s="29">
        <v>1316950.9879000001</v>
      </c>
      <c r="BT43" s="29">
        <v>3569314.6736000003</v>
      </c>
      <c r="BU43" s="29">
        <v>376439.14479999995</v>
      </c>
      <c r="BV43" s="29">
        <v>0</v>
      </c>
      <c r="BW43" s="29">
        <v>0</v>
      </c>
      <c r="BX43" s="27"/>
      <c r="BY43" s="29">
        <v>49644.46530000004</v>
      </c>
      <c r="BZ43" s="29">
        <v>216015.15199999884</v>
      </c>
      <c r="CA43" s="29">
        <v>25039.636300000013</v>
      </c>
      <c r="CB43" s="29">
        <v>0</v>
      </c>
      <c r="CC43" s="29">
        <v>0</v>
      </c>
      <c r="CE43" s="218">
        <f t="shared" si="101"/>
        <v>0</v>
      </c>
      <c r="CF43" s="218">
        <f t="shared" si="101"/>
        <v>1.3173342544875732E-3</v>
      </c>
      <c r="CG43" s="218">
        <f t="shared" si="101"/>
        <v>2.6346685089751465E-3</v>
      </c>
      <c r="CH43" s="218">
        <f t="shared" si="101"/>
        <v>3.9520027634627197E-3</v>
      </c>
      <c r="CI43" s="218">
        <f t="shared" si="101"/>
        <v>5.269337017950293E-3</v>
      </c>
      <c r="CK43" s="218">
        <f t="shared" si="102"/>
        <v>1.0349848161479121E-3</v>
      </c>
      <c r="CL43" s="218">
        <f t="shared" si="102"/>
        <v>2.0514942217982699E-3</v>
      </c>
      <c r="CM43" s="218">
        <f t="shared" si="102"/>
        <v>2.9014078069352295E-3</v>
      </c>
      <c r="CN43" s="218">
        <f t="shared" si="102"/>
        <v>4.354724996538461E-3</v>
      </c>
      <c r="CO43" s="218">
        <f t="shared" si="102"/>
        <v>0</v>
      </c>
      <c r="CQ43" s="29">
        <v>9995.2725399231877</v>
      </c>
      <c r="CR43" s="210">
        <f t="shared" si="103"/>
        <v>9995.2725399231877</v>
      </c>
      <c r="CS43" s="210">
        <f t="shared" si="4"/>
        <v>9995.2725399231877</v>
      </c>
      <c r="CT43" s="210">
        <f t="shared" si="4"/>
        <v>9995.2725399231877</v>
      </c>
      <c r="CU43" s="210">
        <f t="shared" si="4"/>
        <v>9995.2725399231877</v>
      </c>
      <c r="CW43" s="29">
        <v>18577.918127966201</v>
      </c>
      <c r="CX43" s="210">
        <f t="shared" si="104"/>
        <v>18577.918127966201</v>
      </c>
      <c r="CY43" s="210">
        <f t="shared" si="5"/>
        <v>18577.918127966201</v>
      </c>
      <c r="CZ43" s="210">
        <f t="shared" si="5"/>
        <v>18577.918127966201</v>
      </c>
      <c r="DA43" s="210">
        <f t="shared" si="5"/>
        <v>18577.918127966201</v>
      </c>
      <c r="DB43" s="27"/>
      <c r="DC43" s="29">
        <v>1315244.9754999999</v>
      </c>
      <c r="DD43" s="29">
        <v>3564236.2914</v>
      </c>
      <c r="DE43" s="29">
        <v>376243.91129999998</v>
      </c>
      <c r="DF43" s="29">
        <v>0</v>
      </c>
      <c r="DG43" s="29">
        <v>0</v>
      </c>
      <c r="DH43" s="27"/>
      <c r="DI43" s="29">
        <v>49644.46530000004</v>
      </c>
      <c r="DJ43" s="29">
        <v>216015.1519999993</v>
      </c>
      <c r="DK43" s="29">
        <v>25039.636299999955</v>
      </c>
      <c r="DL43" s="29">
        <v>0</v>
      </c>
      <c r="DM43" s="29">
        <v>0</v>
      </c>
      <c r="DO43" s="218">
        <f t="shared" si="105"/>
        <v>0</v>
      </c>
      <c r="DP43" s="218">
        <f t="shared" si="105"/>
        <v>1.3173342544875732E-3</v>
      </c>
      <c r="DQ43" s="218">
        <f t="shared" si="105"/>
        <v>2.6346685089751465E-3</v>
      </c>
      <c r="DR43" s="218">
        <f t="shared" si="105"/>
        <v>3.9520027634627197E-3</v>
      </c>
      <c r="DS43" s="218">
        <f t="shared" si="105"/>
        <v>5.269337017950293E-3</v>
      </c>
      <c r="DU43" s="218">
        <f t="shared" si="106"/>
        <v>1.0349848161247763E-3</v>
      </c>
      <c r="DV43" s="218">
        <f t="shared" si="106"/>
        <v>2.0514942217433447E-3</v>
      </c>
      <c r="DW43" s="218">
        <f t="shared" si="106"/>
        <v>2.9014077746614569E-3</v>
      </c>
      <c r="DX43" s="218">
        <f t="shared" si="106"/>
        <v>4.354724996538461E-3</v>
      </c>
      <c r="DY43" s="218">
        <f t="shared" si="106"/>
        <v>0</v>
      </c>
      <c r="EA43" s="29">
        <v>9995.2725399231877</v>
      </c>
      <c r="EB43" s="210">
        <f t="shared" si="107"/>
        <v>9995.2725399231877</v>
      </c>
      <c r="EC43" s="210">
        <f t="shared" si="6"/>
        <v>9995.2725399231877</v>
      </c>
      <c r="ED43" s="210">
        <f t="shared" si="6"/>
        <v>9995.2725399231877</v>
      </c>
      <c r="EE43" s="210">
        <f t="shared" si="6"/>
        <v>9995.2725399231877</v>
      </c>
      <c r="EG43" s="29">
        <v>18633.677665032297</v>
      </c>
      <c r="EH43" s="210">
        <f t="shared" si="108"/>
        <v>18633.677665032297</v>
      </c>
      <c r="EI43" s="210">
        <f t="shared" si="7"/>
        <v>18633.677665032297</v>
      </c>
      <c r="EJ43" s="210">
        <f t="shared" si="7"/>
        <v>18633.677665032297</v>
      </c>
      <c r="EK43" s="210">
        <f t="shared" si="7"/>
        <v>18633.677665032297</v>
      </c>
      <c r="EL43" s="27"/>
      <c r="EM43" s="29">
        <v>1319100.6882999998</v>
      </c>
      <c r="EN43" s="29">
        <v>3575713.8061999995</v>
      </c>
      <c r="EO43" s="29">
        <v>376685.1532</v>
      </c>
      <c r="EP43" s="29">
        <v>0</v>
      </c>
      <c r="EQ43" s="29">
        <v>0</v>
      </c>
      <c r="ER43" s="27"/>
      <c r="ES43" s="29">
        <v>49644.46530000004</v>
      </c>
      <c r="ET43" s="29">
        <v>216015.15200000023</v>
      </c>
      <c r="EU43" s="29">
        <v>25039.636299999955</v>
      </c>
      <c r="EV43" s="29">
        <v>0</v>
      </c>
      <c r="EW43" s="29">
        <v>0</v>
      </c>
    </row>
    <row r="44" spans="2:153" ht="15.75" customHeight="1" thickBot="1">
      <c r="B44" s="357">
        <v>9</v>
      </c>
      <c r="C44" s="360" t="s">
        <v>22</v>
      </c>
      <c r="D44" s="363" t="s">
        <v>11</v>
      </c>
      <c r="E44" s="366" t="s">
        <v>139</v>
      </c>
      <c r="F44" s="9" t="str">
        <f t="shared" si="22"/>
        <v>Low - C4</v>
      </c>
      <c r="G44" s="225">
        <f>'2.2 Rebased Targets_Monetised'!G44</f>
        <v>0</v>
      </c>
      <c r="H44" s="226">
        <f>'2.2 Rebased Targets_Monetised'!H44</f>
        <v>9787.5152349071323</v>
      </c>
      <c r="I44" s="226">
        <f>'2.2 Rebased Targets_Monetised'!I44</f>
        <v>46063.734853475049</v>
      </c>
      <c r="J44" s="226">
        <f>'2.2 Rebased Targets_Monetised'!J44</f>
        <v>2606.9346026460998</v>
      </c>
      <c r="K44" s="227">
        <f>'2.2 Rebased Targets_Monetised'!K44</f>
        <v>25283.015605921515</v>
      </c>
      <c r="L44" s="205"/>
      <c r="M44" s="225">
        <f>'2.2 Rebased Targets_Monetised'!M44</f>
        <v>0</v>
      </c>
      <c r="N44" s="226">
        <f>'2.2 Rebased Targets_Monetised'!N44</f>
        <v>9793.1250040980613</v>
      </c>
      <c r="O44" s="226">
        <f>'2.2 Rebased Targets_Monetised'!O44</f>
        <v>3010.1253664503561</v>
      </c>
      <c r="P44" s="226">
        <f>'2.2 Rebased Targets_Monetised'!P44</f>
        <v>2356.0256389300057</v>
      </c>
      <c r="Q44" s="227">
        <f>'2.2 Rebased Targets_Monetised'!Q44</f>
        <v>26482.344920254189</v>
      </c>
      <c r="R44" s="205"/>
      <c r="S44" s="225">
        <f>'2.2 Rebased Targets_Monetised'!S44</f>
        <v>0</v>
      </c>
      <c r="T44" s="226">
        <f>'2.2 Rebased Targets_Monetised'!T44</f>
        <v>9793.7548965883161</v>
      </c>
      <c r="U44" s="226">
        <f>'2.2 Rebased Targets_Monetised'!U44</f>
        <v>3010.5908915259461</v>
      </c>
      <c r="V44" s="226">
        <f>'2.2 Rebased Targets_Monetised'!V44</f>
        <v>1898.3564267178813</v>
      </c>
      <c r="W44" s="227">
        <f>'2.2 Rebased Targets_Monetised'!W44</f>
        <v>27131.454606128318</v>
      </c>
      <c r="X44" s="205"/>
      <c r="Y44" s="228">
        <f t="shared" si="8"/>
        <v>0</v>
      </c>
      <c r="Z44" s="229">
        <f t="shared" si="8"/>
        <v>-0.6298924902548606</v>
      </c>
      <c r="AA44" s="229">
        <f t="shared" si="8"/>
        <v>-0.46552507558999423</v>
      </c>
      <c r="AB44" s="229">
        <f t="shared" si="8"/>
        <v>457.66921221212442</v>
      </c>
      <c r="AC44" s="230">
        <f t="shared" si="8"/>
        <v>-649.10968587412935</v>
      </c>
      <c r="AD44" s="27"/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7"/>
      <c r="AK44" s="209">
        <f t="shared" si="9"/>
        <v>0</v>
      </c>
      <c r="AL44" s="209">
        <f t="shared" si="9"/>
        <v>-0.6298924902548606</v>
      </c>
      <c r="AM44" s="209">
        <f t="shared" si="9"/>
        <v>-0.46552507558999423</v>
      </c>
      <c r="AN44" s="209">
        <f t="shared" si="9"/>
        <v>457.66921221212442</v>
      </c>
      <c r="AO44" s="209">
        <f t="shared" si="9"/>
        <v>-649.10968587412935</v>
      </c>
      <c r="AP44" s="27"/>
      <c r="AQ44" s="210">
        <f>SUM(Y44:AC47)</f>
        <v>-1950.7367899679703</v>
      </c>
      <c r="AR44" s="210">
        <f>SUM(AE44:AI47)</f>
        <v>0</v>
      </c>
      <c r="AS44" s="210">
        <f>IFERROR(AQ44-AR44, "-")</f>
        <v>-1950.7367899679703</v>
      </c>
      <c r="AU44" s="25">
        <f>AU40</f>
        <v>0</v>
      </c>
      <c r="AV44" s="25">
        <f t="shared" ref="AV44:AY44" si="109">AV40</f>
        <v>1.3173342544875732E-3</v>
      </c>
      <c r="AW44" s="25">
        <f t="shared" si="109"/>
        <v>2.6346685089751465E-3</v>
      </c>
      <c r="AX44" s="25">
        <f t="shared" si="109"/>
        <v>3.9520027634627197E-3</v>
      </c>
      <c r="AY44" s="25">
        <f t="shared" si="109"/>
        <v>5.269337017950293E-3</v>
      </c>
      <c r="AZ44" s="27"/>
      <c r="BA44" s="25">
        <v>1.0858034449459718E-3</v>
      </c>
      <c r="BB44" s="25">
        <v>1.5171313601908033E-3</v>
      </c>
      <c r="BC44" s="25">
        <v>3.1270687946267071E-3</v>
      </c>
      <c r="BD44" s="25">
        <v>4.3577971380952376E-3</v>
      </c>
      <c r="BE44" s="25">
        <v>8.356984387188772E-3</v>
      </c>
      <c r="BG44" s="29">
        <f>BG40</f>
        <v>0</v>
      </c>
      <c r="BH44" s="210">
        <f>BG44</f>
        <v>0</v>
      </c>
      <c r="BI44" s="210">
        <f t="shared" si="2"/>
        <v>0</v>
      </c>
      <c r="BJ44" s="210">
        <f t="shared" si="2"/>
        <v>0</v>
      </c>
      <c r="BK44" s="210">
        <f t="shared" si="2"/>
        <v>0</v>
      </c>
      <c r="BM44" s="29">
        <v>1871.9228987688257</v>
      </c>
      <c r="BN44" s="210">
        <f>BM44</f>
        <v>1871.9228987688257</v>
      </c>
      <c r="BO44" s="210">
        <f t="shared" si="100"/>
        <v>1871.9228987688257</v>
      </c>
      <c r="BP44" s="210">
        <f t="shared" si="100"/>
        <v>1871.9228987688257</v>
      </c>
      <c r="BQ44" s="210">
        <f t="shared" si="100"/>
        <v>1871.9228987688257</v>
      </c>
      <c r="BR44" s="27"/>
      <c r="BS44" s="29">
        <v>13519.204700000002</v>
      </c>
      <c r="BT44" s="29">
        <v>8414.3382000000001</v>
      </c>
      <c r="BU44" s="29">
        <v>60937.276700000009</v>
      </c>
      <c r="BV44" s="29">
        <v>724.57550000000003</v>
      </c>
      <c r="BW44" s="29">
        <v>64476.925900000002</v>
      </c>
      <c r="BX44" s="27"/>
      <c r="BY44" s="29">
        <v>9719.9822999999997</v>
      </c>
      <c r="BZ44" s="29">
        <v>4348.3847000000005</v>
      </c>
      <c r="CA44" s="29">
        <v>29395.72399999998</v>
      </c>
      <c r="CB44" s="29">
        <v>330.98879999999997</v>
      </c>
      <c r="CC44" s="29">
        <v>18520.748299999992</v>
      </c>
      <c r="CE44" s="25">
        <f>CE40</f>
        <v>0</v>
      </c>
      <c r="CF44" s="25">
        <f t="shared" ref="CF44:CI44" si="110">CF40</f>
        <v>1.3173342544875732E-3</v>
      </c>
      <c r="CG44" s="25">
        <f t="shared" si="110"/>
        <v>2.6346685089751465E-3</v>
      </c>
      <c r="CH44" s="25">
        <f t="shared" si="110"/>
        <v>3.9520027634627197E-3</v>
      </c>
      <c r="CI44" s="25">
        <f t="shared" si="110"/>
        <v>5.269337017950293E-3</v>
      </c>
      <c r="CK44" s="25">
        <v>1.0844773342907944E-3</v>
      </c>
      <c r="CL44" s="25">
        <v>1.5093564942962484E-3</v>
      </c>
      <c r="CM44" s="25">
        <v>3.127232681734325E-3</v>
      </c>
      <c r="CN44" s="25">
        <v>4.706712625492728E-3</v>
      </c>
      <c r="CO44" s="25">
        <v>8.4587036735171497E-3</v>
      </c>
      <c r="CQ44" s="29">
        <f>CQ40</f>
        <v>0</v>
      </c>
      <c r="CR44" s="210">
        <f>CQ44</f>
        <v>0</v>
      </c>
      <c r="CS44" s="210">
        <f t="shared" si="4"/>
        <v>0</v>
      </c>
      <c r="CT44" s="210">
        <f t="shared" si="4"/>
        <v>0</v>
      </c>
      <c r="CU44" s="210">
        <f t="shared" si="4"/>
        <v>0</v>
      </c>
      <c r="CW44" s="29">
        <v>2159.0201036021726</v>
      </c>
      <c r="CX44" s="210">
        <f>CW44</f>
        <v>2159.0201036021726</v>
      </c>
      <c r="CY44" s="210">
        <f t="shared" si="5"/>
        <v>2159.0201036021726</v>
      </c>
      <c r="CZ44" s="210">
        <f t="shared" si="5"/>
        <v>2159.0201036021726</v>
      </c>
      <c r="DA44" s="210">
        <f t="shared" si="5"/>
        <v>2159.0201036021726</v>
      </c>
      <c r="DB44" s="27"/>
      <c r="DC44" s="29">
        <v>13391.658299999999</v>
      </c>
      <c r="DD44" s="29">
        <v>9355.5368999999992</v>
      </c>
      <c r="DE44" s="29">
        <v>60345.941200000016</v>
      </c>
      <c r="DF44" s="29">
        <v>66641.161499999987</v>
      </c>
      <c r="DG44" s="29">
        <v>68851.482399999979</v>
      </c>
      <c r="DH44" s="27"/>
      <c r="DI44" s="29">
        <v>9719.9822999999997</v>
      </c>
      <c r="DJ44" s="29">
        <v>5097.1657999999989</v>
      </c>
      <c r="DK44" s="29">
        <v>29395.487999999983</v>
      </c>
      <c r="DL44" s="29">
        <v>16665.324200000017</v>
      </c>
      <c r="DM44" s="29">
        <v>18877.994700000025</v>
      </c>
      <c r="DO44" s="25">
        <f>DO40</f>
        <v>0</v>
      </c>
      <c r="DP44" s="25">
        <f t="shared" ref="DP44:DS44" si="111">DP40</f>
        <v>1.3173342544875732E-3</v>
      </c>
      <c r="DQ44" s="25">
        <f t="shared" si="111"/>
        <v>2.6346685089751465E-3</v>
      </c>
      <c r="DR44" s="25">
        <f t="shared" si="111"/>
        <v>3.9520027634627197E-3</v>
      </c>
      <c r="DS44" s="25">
        <f t="shared" si="111"/>
        <v>5.269337017950293E-3</v>
      </c>
      <c r="DU44" s="25">
        <v>1.0850950070272621E-3</v>
      </c>
      <c r="DV44" s="25">
        <v>1.4191375479174449E-3</v>
      </c>
      <c r="DW44" s="25">
        <v>3.1270688287122267E-3</v>
      </c>
      <c r="DX44" s="25">
        <v>4.9342731913875606E-3</v>
      </c>
      <c r="DY44" s="25">
        <v>8.5932132107301024E-3</v>
      </c>
      <c r="EA44" s="29">
        <f>EA40</f>
        <v>0</v>
      </c>
      <c r="EB44" s="210">
        <f>EA44</f>
        <v>0</v>
      </c>
      <c r="EC44" s="210">
        <f t="shared" si="6"/>
        <v>0</v>
      </c>
      <c r="ED44" s="210">
        <f t="shared" si="6"/>
        <v>0</v>
      </c>
      <c r="EE44" s="210">
        <f t="shared" si="6"/>
        <v>0</v>
      </c>
      <c r="EG44" s="29">
        <v>1954.8056396612099</v>
      </c>
      <c r="EH44" s="210">
        <f>EG44</f>
        <v>1954.8056396612099</v>
      </c>
      <c r="EI44" s="210">
        <f t="shared" si="7"/>
        <v>1954.8056396612099</v>
      </c>
      <c r="EJ44" s="210">
        <f t="shared" si="7"/>
        <v>1954.8056396612099</v>
      </c>
      <c r="EK44" s="210">
        <f t="shared" si="7"/>
        <v>1954.8056396612099</v>
      </c>
      <c r="EL44" s="27"/>
      <c r="EM44" s="29">
        <v>13504.165799999997</v>
      </c>
      <c r="EN44" s="29">
        <v>4903.893500000001</v>
      </c>
      <c r="EO44" s="29">
        <v>61682.176000000014</v>
      </c>
      <c r="EP44" s="29">
        <v>433.23760000000004</v>
      </c>
      <c r="EQ44" s="29">
        <v>72384.786500000002</v>
      </c>
      <c r="ER44" s="27"/>
      <c r="ES44" s="29">
        <v>9578.6708000000017</v>
      </c>
      <c r="ET44" s="29">
        <v>1724.8913999999995</v>
      </c>
      <c r="EU44" s="29">
        <v>29395.723999999995</v>
      </c>
      <c r="EV44" s="29">
        <v>165.09939999999995</v>
      </c>
      <c r="EW44" s="29">
        <v>20757.95719999999</v>
      </c>
    </row>
    <row r="45" spans="2:153" ht="14.65" thickBot="1">
      <c r="B45" s="358"/>
      <c r="C45" s="361"/>
      <c r="D45" s="364"/>
      <c r="E45" s="369"/>
      <c r="F45" s="8" t="str">
        <f t="shared" si="22"/>
        <v>Medium - C3</v>
      </c>
      <c r="G45" s="232">
        <f>'2.2 Rebased Targets_Monetised'!G45</f>
        <v>0</v>
      </c>
      <c r="H45" s="233">
        <f>'2.2 Rebased Targets_Monetised'!H45</f>
        <v>138489.95269030484</v>
      </c>
      <c r="I45" s="233">
        <f>'2.2 Rebased Targets_Monetised'!I45</f>
        <v>41253.197608542629</v>
      </c>
      <c r="J45" s="233">
        <f>'2.2 Rebased Targets_Monetised'!J45</f>
        <v>79439.627165559912</v>
      </c>
      <c r="K45" s="234">
        <f>'2.2 Rebased Targets_Monetised'!K45</f>
        <v>79720.6362990942</v>
      </c>
      <c r="L45" s="205"/>
      <c r="M45" s="232">
        <f>'2.2 Rebased Targets_Monetised'!M45</f>
        <v>0</v>
      </c>
      <c r="N45" s="233">
        <f>'2.2 Rebased Targets_Monetised'!N45</f>
        <v>138645.57857400679</v>
      </c>
      <c r="O45" s="233">
        <f>'2.2 Rebased Targets_Monetised'!O45</f>
        <v>42509.062809201998</v>
      </c>
      <c r="P45" s="233">
        <f>'2.2 Rebased Targets_Monetised'!P45</f>
        <v>143633.86835151538</v>
      </c>
      <c r="Q45" s="234">
        <f>'2.2 Rebased Targets_Monetised'!Q45</f>
        <v>79870.458323350002</v>
      </c>
      <c r="R45" s="205"/>
      <c r="S45" s="232">
        <f>'2.2 Rebased Targets_Monetised'!S45</f>
        <v>0</v>
      </c>
      <c r="T45" s="233">
        <f>'2.2 Rebased Targets_Monetised'!T45</f>
        <v>138645.75475761839</v>
      </c>
      <c r="U45" s="233">
        <f>'2.2 Rebased Targets_Monetised'!U45</f>
        <v>43205.652105943635</v>
      </c>
      <c r="V45" s="233">
        <f>'2.2 Rebased Targets_Monetised'!V45</f>
        <v>144295.50792003842</v>
      </c>
      <c r="W45" s="234">
        <f>'2.2 Rebased Targets_Monetised'!W45</f>
        <v>79870.458323350002</v>
      </c>
      <c r="X45" s="205"/>
      <c r="Y45" s="235">
        <f t="shared" si="8"/>
        <v>0</v>
      </c>
      <c r="Z45" s="236">
        <f t="shared" si="8"/>
        <v>-0.17618361159111373</v>
      </c>
      <c r="AA45" s="236">
        <f t="shared" si="8"/>
        <v>-696.58929674163664</v>
      </c>
      <c r="AB45" s="236">
        <f t="shared" si="8"/>
        <v>-661.63956852303818</v>
      </c>
      <c r="AC45" s="237">
        <f t="shared" si="8"/>
        <v>0</v>
      </c>
      <c r="AD45" s="27"/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7"/>
      <c r="AK45" s="209">
        <f t="shared" si="9"/>
        <v>0</v>
      </c>
      <c r="AL45" s="209">
        <f t="shared" si="9"/>
        <v>-0.17618361159111373</v>
      </c>
      <c r="AM45" s="209">
        <f t="shared" si="9"/>
        <v>-696.58929674163664</v>
      </c>
      <c r="AN45" s="209">
        <f t="shared" si="9"/>
        <v>-661.63956852303818</v>
      </c>
      <c r="AO45" s="209">
        <f t="shared" si="9"/>
        <v>0</v>
      </c>
      <c r="AP45" s="27"/>
      <c r="AQ45" s="217" t="s">
        <v>107</v>
      </c>
      <c r="AR45" s="217" t="s">
        <v>107</v>
      </c>
      <c r="AS45" s="217" t="s">
        <v>107</v>
      </c>
      <c r="AU45" s="218">
        <f t="shared" ref="AU45:AY47" si="112">AU44</f>
        <v>0</v>
      </c>
      <c r="AV45" s="218">
        <f t="shared" si="112"/>
        <v>1.3173342544875732E-3</v>
      </c>
      <c r="AW45" s="218">
        <f t="shared" si="112"/>
        <v>2.6346685089751465E-3</v>
      </c>
      <c r="AX45" s="218">
        <f t="shared" si="112"/>
        <v>3.9520027634627197E-3</v>
      </c>
      <c r="AY45" s="218">
        <f t="shared" si="112"/>
        <v>5.269337017950293E-3</v>
      </c>
      <c r="AZ45" s="27"/>
      <c r="BA45" s="218">
        <f t="shared" ref="BA45:BE47" si="113">BA44</f>
        <v>1.0858034449459718E-3</v>
      </c>
      <c r="BB45" s="218">
        <f t="shared" si="113"/>
        <v>1.5171313601908033E-3</v>
      </c>
      <c r="BC45" s="218">
        <f t="shared" si="113"/>
        <v>3.1270687946267071E-3</v>
      </c>
      <c r="BD45" s="218">
        <f t="shared" si="113"/>
        <v>4.3577971380952376E-3</v>
      </c>
      <c r="BE45" s="218">
        <f t="shared" si="113"/>
        <v>8.356984387188772E-3</v>
      </c>
      <c r="BG45" s="29">
        <f t="shared" ref="BG45:BG47" si="114">BG41</f>
        <v>3331.7575133077294</v>
      </c>
      <c r="BH45" s="210">
        <f t="shared" ref="BH45:BH47" si="115">BG45</f>
        <v>3331.7575133077294</v>
      </c>
      <c r="BI45" s="210">
        <f t="shared" si="2"/>
        <v>3331.7575133077294</v>
      </c>
      <c r="BJ45" s="210">
        <f t="shared" si="2"/>
        <v>3331.7575133077294</v>
      </c>
      <c r="BK45" s="210">
        <f t="shared" si="2"/>
        <v>3331.7575133077294</v>
      </c>
      <c r="BM45" s="29">
        <v>4149.6819151185427</v>
      </c>
      <c r="BN45" s="210">
        <f t="shared" ref="BN45:BQ48" si="116">BM45</f>
        <v>4149.6819151185427</v>
      </c>
      <c r="BO45" s="210">
        <f t="shared" si="116"/>
        <v>4149.6819151185427</v>
      </c>
      <c r="BP45" s="210">
        <f t="shared" si="116"/>
        <v>4149.6819151185427</v>
      </c>
      <c r="BQ45" s="210">
        <f t="shared" si="116"/>
        <v>4149.6819151185427</v>
      </c>
      <c r="BR45" s="27"/>
      <c r="BS45" s="29">
        <v>57745.851699999999</v>
      </c>
      <c r="BT45" s="29">
        <v>17459.200099999998</v>
      </c>
      <c r="BU45" s="29">
        <v>0</v>
      </c>
      <c r="BV45" s="29">
        <v>0</v>
      </c>
      <c r="BW45" s="29">
        <v>283176.99819999997</v>
      </c>
      <c r="BX45" s="27"/>
      <c r="BY45" s="29">
        <v>10815.356299999999</v>
      </c>
      <c r="BZ45" s="29">
        <v>2407.7447000000029</v>
      </c>
      <c r="CA45" s="29">
        <v>0</v>
      </c>
      <c r="CB45" s="29">
        <v>0</v>
      </c>
      <c r="CC45" s="29">
        <v>54807.32070000004</v>
      </c>
      <c r="CE45" s="218">
        <f t="shared" ref="CE45:CI47" si="117">CE44</f>
        <v>0</v>
      </c>
      <c r="CF45" s="218">
        <f t="shared" si="117"/>
        <v>1.3173342544875732E-3</v>
      </c>
      <c r="CG45" s="218">
        <f t="shared" si="117"/>
        <v>2.6346685089751465E-3</v>
      </c>
      <c r="CH45" s="218">
        <f t="shared" si="117"/>
        <v>3.9520027634627197E-3</v>
      </c>
      <c r="CI45" s="218">
        <f t="shared" si="117"/>
        <v>5.269337017950293E-3</v>
      </c>
      <c r="CK45" s="218">
        <f t="shared" ref="CK45:CO47" si="118">CK44</f>
        <v>1.0844773342907944E-3</v>
      </c>
      <c r="CL45" s="218">
        <f t="shared" si="118"/>
        <v>1.5093564942962484E-3</v>
      </c>
      <c r="CM45" s="218">
        <f t="shared" si="118"/>
        <v>3.127232681734325E-3</v>
      </c>
      <c r="CN45" s="218">
        <f t="shared" si="118"/>
        <v>4.706712625492728E-3</v>
      </c>
      <c r="CO45" s="218">
        <f t="shared" si="118"/>
        <v>8.4587036735171497E-3</v>
      </c>
      <c r="CQ45" s="29">
        <f t="shared" ref="CQ45:CQ47" si="119">CQ41</f>
        <v>3331.7575133077294</v>
      </c>
      <c r="CR45" s="210">
        <f t="shared" ref="CR45:CR47" si="120">CQ45</f>
        <v>3331.7575133077294</v>
      </c>
      <c r="CS45" s="210">
        <f t="shared" si="4"/>
        <v>3331.7575133077294</v>
      </c>
      <c r="CT45" s="210">
        <f t="shared" si="4"/>
        <v>3331.7575133077294</v>
      </c>
      <c r="CU45" s="210">
        <f t="shared" si="4"/>
        <v>3331.7575133077294</v>
      </c>
      <c r="CW45" s="29">
        <v>4623.0501247110333</v>
      </c>
      <c r="CX45" s="210">
        <f t="shared" ref="CX45:CX47" si="121">CW45</f>
        <v>4623.0501247110333</v>
      </c>
      <c r="CY45" s="210">
        <f t="shared" si="5"/>
        <v>4623.0501247110333</v>
      </c>
      <c r="CZ45" s="210">
        <f t="shared" si="5"/>
        <v>4623.0501247110333</v>
      </c>
      <c r="DA45" s="210">
        <f t="shared" si="5"/>
        <v>4623.0501247110333</v>
      </c>
      <c r="DB45" s="27"/>
      <c r="DC45" s="29">
        <v>57535.419299999987</v>
      </c>
      <c r="DD45" s="29">
        <v>33469.004099999998</v>
      </c>
      <c r="DE45" s="29">
        <v>57.54079999999999</v>
      </c>
      <c r="DF45" s="29">
        <v>162634.97079999998</v>
      </c>
      <c r="DG45" s="29">
        <v>174944.59829999998</v>
      </c>
      <c r="DH45" s="27"/>
      <c r="DI45" s="29">
        <v>10815.356300000007</v>
      </c>
      <c r="DJ45" s="29">
        <v>4526.9567000000025</v>
      </c>
      <c r="DK45" s="29">
        <v>10.342100000000002</v>
      </c>
      <c r="DL45" s="29">
        <v>21960.922700000025</v>
      </c>
      <c r="DM45" s="29">
        <v>35723.426100000041</v>
      </c>
      <c r="DO45" s="218">
        <f t="shared" ref="DO45:DS47" si="122">DO44</f>
        <v>0</v>
      </c>
      <c r="DP45" s="218">
        <f t="shared" si="122"/>
        <v>1.3173342544875732E-3</v>
      </c>
      <c r="DQ45" s="218">
        <f t="shared" si="122"/>
        <v>2.6346685089751465E-3</v>
      </c>
      <c r="DR45" s="218">
        <f t="shared" si="122"/>
        <v>3.9520027634627197E-3</v>
      </c>
      <c r="DS45" s="218">
        <f t="shared" si="122"/>
        <v>5.269337017950293E-3</v>
      </c>
      <c r="DU45" s="218">
        <f t="shared" ref="DU45:DY47" si="123">DU44</f>
        <v>1.0850950070272621E-3</v>
      </c>
      <c r="DV45" s="218">
        <f t="shared" si="123"/>
        <v>1.4191375479174449E-3</v>
      </c>
      <c r="DW45" s="218">
        <f t="shared" si="123"/>
        <v>3.1270688287122267E-3</v>
      </c>
      <c r="DX45" s="218">
        <f t="shared" si="123"/>
        <v>4.9342731913875606E-3</v>
      </c>
      <c r="DY45" s="218">
        <f t="shared" si="123"/>
        <v>8.5932132107301024E-3</v>
      </c>
      <c r="EA45" s="29">
        <f t="shared" ref="EA45:EA47" si="124">EA41</f>
        <v>3331.7575133077294</v>
      </c>
      <c r="EB45" s="210">
        <f t="shared" ref="EB45:EB47" si="125">EA45</f>
        <v>3331.7575133077294</v>
      </c>
      <c r="EC45" s="210">
        <f t="shared" si="6"/>
        <v>3331.7575133077294</v>
      </c>
      <c r="ED45" s="210">
        <f t="shared" si="6"/>
        <v>3331.7575133077294</v>
      </c>
      <c r="EE45" s="210">
        <f t="shared" si="6"/>
        <v>3331.7575133077294</v>
      </c>
      <c r="EG45" s="29">
        <v>4484.975510540552</v>
      </c>
      <c r="EH45" s="210">
        <f t="shared" ref="EH45:EH47" si="126">EG45</f>
        <v>4484.975510540552</v>
      </c>
      <c r="EI45" s="210">
        <f t="shared" si="7"/>
        <v>4484.975510540552</v>
      </c>
      <c r="EJ45" s="210">
        <f t="shared" si="7"/>
        <v>4484.975510540552</v>
      </c>
      <c r="EK45" s="210">
        <f t="shared" si="7"/>
        <v>4484.975510540552</v>
      </c>
      <c r="EL45" s="27"/>
      <c r="EM45" s="29">
        <v>58001.740099999995</v>
      </c>
      <c r="EN45" s="29">
        <v>0</v>
      </c>
      <c r="EO45" s="29">
        <v>0</v>
      </c>
      <c r="EP45" s="29">
        <v>0</v>
      </c>
      <c r="EQ45" s="29">
        <v>319575.96960000007</v>
      </c>
      <c r="ER45" s="27"/>
      <c r="ES45" s="29">
        <v>10815.356299999999</v>
      </c>
      <c r="ET45" s="29">
        <v>0</v>
      </c>
      <c r="EU45" s="29">
        <v>0</v>
      </c>
      <c r="EV45" s="29">
        <v>0</v>
      </c>
      <c r="EW45" s="29">
        <v>55500.805999999982</v>
      </c>
    </row>
    <row r="46" spans="2:153" ht="14.65" thickBot="1">
      <c r="B46" s="358"/>
      <c r="C46" s="361"/>
      <c r="D46" s="364"/>
      <c r="E46" s="369"/>
      <c r="F46" s="8" t="str">
        <f t="shared" si="22"/>
        <v>High - C2</v>
      </c>
      <c r="G46" s="232">
        <f>'2.2 Rebased Targets_Monetised'!G46</f>
        <v>0</v>
      </c>
      <c r="H46" s="233">
        <f>'2.2 Rebased Targets_Monetised'!H46</f>
        <v>0</v>
      </c>
      <c r="I46" s="233">
        <f>'2.2 Rebased Targets_Monetised'!I46</f>
        <v>42015.653466775861</v>
      </c>
      <c r="J46" s="233">
        <f>'2.2 Rebased Targets_Monetised'!J46</f>
        <v>0</v>
      </c>
      <c r="K46" s="234">
        <f>'2.2 Rebased Targets_Monetised'!K46</f>
        <v>0</v>
      </c>
      <c r="L46" s="205"/>
      <c r="M46" s="232">
        <f>'2.2 Rebased Targets_Monetised'!M46</f>
        <v>0</v>
      </c>
      <c r="N46" s="233">
        <f>'2.2 Rebased Targets_Monetised'!N46</f>
        <v>0</v>
      </c>
      <c r="O46" s="233">
        <f>'2.2 Rebased Targets_Monetised'!O46</f>
        <v>42041.311965709247</v>
      </c>
      <c r="P46" s="233">
        <f>'2.2 Rebased Targets_Monetised'!P46</f>
        <v>0</v>
      </c>
      <c r="Q46" s="234">
        <f>'2.2 Rebased Targets_Monetised'!Q46</f>
        <v>0</v>
      </c>
      <c r="R46" s="205"/>
      <c r="S46" s="232">
        <f>'2.2 Rebased Targets_Monetised'!S46</f>
        <v>0</v>
      </c>
      <c r="T46" s="233">
        <f>'2.2 Rebased Targets_Monetised'!T46</f>
        <v>0</v>
      </c>
      <c r="U46" s="233">
        <f>'2.2 Rebased Targets_Monetised'!U46</f>
        <v>42279.408242803962</v>
      </c>
      <c r="V46" s="233">
        <f>'2.2 Rebased Targets_Monetised'!V46</f>
        <v>0</v>
      </c>
      <c r="W46" s="234">
        <f>'2.2 Rebased Targets_Monetised'!W46</f>
        <v>0</v>
      </c>
      <c r="X46" s="205"/>
      <c r="Y46" s="235">
        <f t="shared" si="8"/>
        <v>0</v>
      </c>
      <c r="Z46" s="236">
        <f t="shared" si="8"/>
        <v>0</v>
      </c>
      <c r="AA46" s="236">
        <f t="shared" si="8"/>
        <v>-238.09627709471533</v>
      </c>
      <c r="AB46" s="236">
        <f t="shared" si="8"/>
        <v>0</v>
      </c>
      <c r="AC46" s="237">
        <f t="shared" si="8"/>
        <v>0</v>
      </c>
      <c r="AD46" s="27"/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7"/>
      <c r="AK46" s="209">
        <f t="shared" si="9"/>
        <v>0</v>
      </c>
      <c r="AL46" s="209">
        <f t="shared" si="9"/>
        <v>0</v>
      </c>
      <c r="AM46" s="209">
        <f t="shared" si="9"/>
        <v>-238.09627709471533</v>
      </c>
      <c r="AN46" s="209">
        <f t="shared" si="9"/>
        <v>0</v>
      </c>
      <c r="AO46" s="209">
        <f t="shared" si="9"/>
        <v>0</v>
      </c>
      <c r="AP46" s="27"/>
      <c r="AQ46" s="217" t="s">
        <v>107</v>
      </c>
      <c r="AR46" s="217" t="s">
        <v>107</v>
      </c>
      <c r="AS46" s="217" t="s">
        <v>107</v>
      </c>
      <c r="AU46" s="218">
        <f t="shared" si="112"/>
        <v>0</v>
      </c>
      <c r="AV46" s="218">
        <f t="shared" si="112"/>
        <v>1.3173342544875732E-3</v>
      </c>
      <c r="AW46" s="218">
        <f t="shared" si="112"/>
        <v>2.6346685089751465E-3</v>
      </c>
      <c r="AX46" s="218">
        <f t="shared" si="112"/>
        <v>3.9520027634627197E-3</v>
      </c>
      <c r="AY46" s="218">
        <f t="shared" si="112"/>
        <v>5.269337017950293E-3</v>
      </c>
      <c r="AZ46" s="27"/>
      <c r="BA46" s="218">
        <f t="shared" si="113"/>
        <v>1.0858034449459718E-3</v>
      </c>
      <c r="BB46" s="218">
        <f t="shared" si="113"/>
        <v>1.5171313601908033E-3</v>
      </c>
      <c r="BC46" s="218">
        <f t="shared" si="113"/>
        <v>3.1270687946267071E-3</v>
      </c>
      <c r="BD46" s="218">
        <f t="shared" si="113"/>
        <v>4.3577971380952376E-3</v>
      </c>
      <c r="BE46" s="218">
        <f t="shared" si="113"/>
        <v>8.356984387188772E-3</v>
      </c>
      <c r="BG46" s="29">
        <f t="shared" si="114"/>
        <v>6663.5150266154587</v>
      </c>
      <c r="BH46" s="210">
        <f t="shared" si="115"/>
        <v>6663.5150266154587</v>
      </c>
      <c r="BI46" s="210">
        <f t="shared" si="2"/>
        <v>6663.5150266154587</v>
      </c>
      <c r="BJ46" s="210">
        <f t="shared" si="2"/>
        <v>6663.5150266154587</v>
      </c>
      <c r="BK46" s="210">
        <f t="shared" si="2"/>
        <v>6663.5150266154587</v>
      </c>
      <c r="BM46" s="29">
        <v>7465.1801368011502</v>
      </c>
      <c r="BN46" s="210">
        <f t="shared" si="116"/>
        <v>7465.1801368011502</v>
      </c>
      <c r="BO46" s="210">
        <f t="shared" si="116"/>
        <v>7465.1801368011502</v>
      </c>
      <c r="BP46" s="210">
        <f t="shared" si="116"/>
        <v>7465.1801368011502</v>
      </c>
      <c r="BQ46" s="210">
        <f t="shared" si="116"/>
        <v>7465.1801368011502</v>
      </c>
      <c r="BR46" s="27"/>
      <c r="BS46" s="29">
        <v>0</v>
      </c>
      <c r="BT46" s="29">
        <v>88791.698300000004</v>
      </c>
      <c r="BU46" s="29">
        <v>0</v>
      </c>
      <c r="BV46" s="29">
        <v>0</v>
      </c>
      <c r="BW46" s="29">
        <v>220508.63119999997</v>
      </c>
      <c r="BX46" s="27"/>
      <c r="BY46" s="29">
        <v>0</v>
      </c>
      <c r="BZ46" s="29">
        <v>9851.8487999999925</v>
      </c>
      <c r="CA46" s="29">
        <v>0</v>
      </c>
      <c r="CB46" s="29">
        <v>0</v>
      </c>
      <c r="CC46" s="29">
        <v>22785.157700000011</v>
      </c>
      <c r="CE46" s="218">
        <f t="shared" si="117"/>
        <v>0</v>
      </c>
      <c r="CF46" s="218">
        <f t="shared" si="117"/>
        <v>1.3173342544875732E-3</v>
      </c>
      <c r="CG46" s="218">
        <f t="shared" si="117"/>
        <v>2.6346685089751465E-3</v>
      </c>
      <c r="CH46" s="218">
        <f t="shared" si="117"/>
        <v>3.9520027634627197E-3</v>
      </c>
      <c r="CI46" s="218">
        <f t="shared" si="117"/>
        <v>5.269337017950293E-3</v>
      </c>
      <c r="CK46" s="218">
        <f t="shared" si="118"/>
        <v>1.0844773342907944E-3</v>
      </c>
      <c r="CL46" s="218">
        <f t="shared" si="118"/>
        <v>1.5093564942962484E-3</v>
      </c>
      <c r="CM46" s="218">
        <f t="shared" si="118"/>
        <v>3.127232681734325E-3</v>
      </c>
      <c r="CN46" s="218">
        <f t="shared" si="118"/>
        <v>4.706712625492728E-3</v>
      </c>
      <c r="CO46" s="218">
        <f t="shared" si="118"/>
        <v>8.4587036735171497E-3</v>
      </c>
      <c r="CQ46" s="29">
        <f t="shared" si="119"/>
        <v>6663.5150266154587</v>
      </c>
      <c r="CR46" s="210">
        <f t="shared" si="120"/>
        <v>6663.5150266154587</v>
      </c>
      <c r="CS46" s="210">
        <f t="shared" si="4"/>
        <v>6663.5150266154587</v>
      </c>
      <c r="CT46" s="210">
        <f t="shared" si="4"/>
        <v>6663.5150266154587</v>
      </c>
      <c r="CU46" s="210">
        <f t="shared" si="4"/>
        <v>6663.5150266154587</v>
      </c>
      <c r="CW46" s="29">
        <v>7256.8575678520756</v>
      </c>
      <c r="CX46" s="210">
        <f t="shared" si="121"/>
        <v>7256.8575678520756</v>
      </c>
      <c r="CY46" s="210">
        <f t="shared" si="5"/>
        <v>7256.8575678520756</v>
      </c>
      <c r="CZ46" s="210">
        <f t="shared" si="5"/>
        <v>7256.8575678520756</v>
      </c>
      <c r="DA46" s="210">
        <f t="shared" si="5"/>
        <v>7256.8575678520756</v>
      </c>
      <c r="DB46" s="27"/>
      <c r="DC46" s="29">
        <v>0</v>
      </c>
      <c r="DD46" s="29">
        <v>71495.8606</v>
      </c>
      <c r="DE46" s="29">
        <v>0</v>
      </c>
      <c r="DF46" s="29">
        <v>0</v>
      </c>
      <c r="DG46" s="29">
        <v>23637.187999999995</v>
      </c>
      <c r="DH46" s="27"/>
      <c r="DI46" s="29">
        <v>0</v>
      </c>
      <c r="DJ46" s="29">
        <v>7858.8251000000018</v>
      </c>
      <c r="DK46" s="29">
        <v>0</v>
      </c>
      <c r="DL46" s="29">
        <v>0</v>
      </c>
      <c r="DM46" s="29">
        <v>2468.0027000000046</v>
      </c>
      <c r="DO46" s="218">
        <f t="shared" si="122"/>
        <v>0</v>
      </c>
      <c r="DP46" s="218">
        <f t="shared" si="122"/>
        <v>1.3173342544875732E-3</v>
      </c>
      <c r="DQ46" s="218">
        <f t="shared" si="122"/>
        <v>2.6346685089751465E-3</v>
      </c>
      <c r="DR46" s="218">
        <f t="shared" si="122"/>
        <v>3.9520027634627197E-3</v>
      </c>
      <c r="DS46" s="218">
        <f t="shared" si="122"/>
        <v>5.269337017950293E-3</v>
      </c>
      <c r="DU46" s="218">
        <f t="shared" si="123"/>
        <v>1.0850950070272621E-3</v>
      </c>
      <c r="DV46" s="218">
        <f t="shared" si="123"/>
        <v>1.4191375479174449E-3</v>
      </c>
      <c r="DW46" s="218">
        <f t="shared" si="123"/>
        <v>3.1270688287122267E-3</v>
      </c>
      <c r="DX46" s="218">
        <f t="shared" si="123"/>
        <v>4.9342731913875606E-3</v>
      </c>
      <c r="DY46" s="218">
        <f t="shared" si="123"/>
        <v>8.5932132107301024E-3</v>
      </c>
      <c r="EA46" s="29">
        <f t="shared" si="124"/>
        <v>6663.5150266154587</v>
      </c>
      <c r="EB46" s="210">
        <f t="shared" si="125"/>
        <v>6663.5150266154587</v>
      </c>
      <c r="EC46" s="210">
        <f t="shared" si="6"/>
        <v>6663.5150266154587</v>
      </c>
      <c r="ED46" s="210">
        <f t="shared" si="6"/>
        <v>6663.5150266154587</v>
      </c>
      <c r="EE46" s="210">
        <f t="shared" si="6"/>
        <v>6663.5150266154587</v>
      </c>
      <c r="EG46" s="29">
        <v>7561.3600034959281</v>
      </c>
      <c r="EH46" s="210">
        <f t="shared" si="126"/>
        <v>7561.3600034959281</v>
      </c>
      <c r="EI46" s="210">
        <f t="shared" si="7"/>
        <v>7561.3600034959281</v>
      </c>
      <c r="EJ46" s="210">
        <f t="shared" si="7"/>
        <v>7561.3600034959281</v>
      </c>
      <c r="EK46" s="210">
        <f t="shared" si="7"/>
        <v>7561.3600034959281</v>
      </c>
      <c r="EL46" s="27"/>
      <c r="EM46" s="29">
        <v>0</v>
      </c>
      <c r="EN46" s="29">
        <v>71711.154500000004</v>
      </c>
      <c r="EO46" s="29">
        <v>0</v>
      </c>
      <c r="EP46" s="29">
        <v>0</v>
      </c>
      <c r="EQ46" s="29">
        <v>222443.89689999999</v>
      </c>
      <c r="ER46" s="27"/>
      <c r="ES46" s="29">
        <v>0</v>
      </c>
      <c r="ET46" s="29">
        <v>7858.8251000000018</v>
      </c>
      <c r="EU46" s="29">
        <v>0</v>
      </c>
      <c r="EV46" s="29">
        <v>0</v>
      </c>
      <c r="EW46" s="29">
        <v>22785.157700000011</v>
      </c>
    </row>
    <row r="47" spans="2:153" ht="14.65" thickBot="1">
      <c r="B47" s="359"/>
      <c r="C47" s="362"/>
      <c r="D47" s="365"/>
      <c r="E47" s="370"/>
      <c r="F47" s="7" t="str">
        <f t="shared" si="22"/>
        <v>Very High - C1</v>
      </c>
      <c r="G47" s="238">
        <f>'2.2 Rebased Targets_Monetised'!G47</f>
        <v>0</v>
      </c>
      <c r="H47" s="239">
        <f>'2.2 Rebased Targets_Monetised'!H47</f>
        <v>0</v>
      </c>
      <c r="I47" s="239">
        <f>'2.2 Rebased Targets_Monetised'!I47</f>
        <v>16775.325418166372</v>
      </c>
      <c r="J47" s="239">
        <f>'2.2 Rebased Targets_Monetised'!J47</f>
        <v>0</v>
      </c>
      <c r="K47" s="240">
        <f>'2.2 Rebased Targets_Monetised'!K47</f>
        <v>0</v>
      </c>
      <c r="L47" s="205"/>
      <c r="M47" s="238">
        <f>'2.2 Rebased Targets_Monetised'!M47</f>
        <v>0</v>
      </c>
      <c r="N47" s="239">
        <f>'2.2 Rebased Targets_Monetised'!N47</f>
        <v>0</v>
      </c>
      <c r="O47" s="239">
        <f>'2.2 Rebased Targets_Monetised'!O47</f>
        <v>16780.488676663212</v>
      </c>
      <c r="P47" s="239">
        <f>'2.2 Rebased Targets_Monetised'!P47</f>
        <v>0</v>
      </c>
      <c r="Q47" s="240">
        <f>'2.2 Rebased Targets_Monetised'!Q47</f>
        <v>0</v>
      </c>
      <c r="R47" s="205"/>
      <c r="S47" s="238">
        <f>'2.2 Rebased Targets_Monetised'!S47</f>
        <v>0</v>
      </c>
      <c r="T47" s="239">
        <f>'2.2 Rebased Targets_Monetised'!T47</f>
        <v>0</v>
      </c>
      <c r="U47" s="239">
        <f>'2.2 Rebased Targets_Monetised'!U47</f>
        <v>16942.188249432351</v>
      </c>
      <c r="V47" s="239">
        <f>'2.2 Rebased Targets_Monetised'!V47</f>
        <v>0</v>
      </c>
      <c r="W47" s="240">
        <f>'2.2 Rebased Targets_Monetised'!W47</f>
        <v>0</v>
      </c>
      <c r="X47" s="205"/>
      <c r="Y47" s="241">
        <f t="shared" si="8"/>
        <v>0</v>
      </c>
      <c r="Z47" s="242">
        <f t="shared" si="8"/>
        <v>0</v>
      </c>
      <c r="AA47" s="242">
        <f t="shared" si="8"/>
        <v>-161.69957276913919</v>
      </c>
      <c r="AB47" s="242">
        <f t="shared" si="8"/>
        <v>0</v>
      </c>
      <c r="AC47" s="243">
        <f t="shared" si="8"/>
        <v>0</v>
      </c>
      <c r="AD47" s="27"/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7"/>
      <c r="AK47" s="209">
        <f t="shared" si="9"/>
        <v>0</v>
      </c>
      <c r="AL47" s="209">
        <f t="shared" si="9"/>
        <v>0</v>
      </c>
      <c r="AM47" s="209">
        <f t="shared" si="9"/>
        <v>-161.69957276913919</v>
      </c>
      <c r="AN47" s="209">
        <f t="shared" si="9"/>
        <v>0</v>
      </c>
      <c r="AO47" s="209">
        <f t="shared" si="9"/>
        <v>0</v>
      </c>
      <c r="AP47" s="27"/>
      <c r="AQ47" s="217" t="s">
        <v>107</v>
      </c>
      <c r="AR47" s="217" t="s">
        <v>107</v>
      </c>
      <c r="AS47" s="217" t="s">
        <v>107</v>
      </c>
      <c r="AU47" s="218">
        <f t="shared" si="112"/>
        <v>0</v>
      </c>
      <c r="AV47" s="218">
        <f t="shared" si="112"/>
        <v>1.3173342544875732E-3</v>
      </c>
      <c r="AW47" s="218">
        <f t="shared" si="112"/>
        <v>2.6346685089751465E-3</v>
      </c>
      <c r="AX47" s="218">
        <f t="shared" si="112"/>
        <v>3.9520027634627197E-3</v>
      </c>
      <c r="AY47" s="218">
        <f t="shared" si="112"/>
        <v>5.269337017950293E-3</v>
      </c>
      <c r="AZ47" s="27"/>
      <c r="BA47" s="218">
        <f t="shared" si="113"/>
        <v>1.0858034449459718E-3</v>
      </c>
      <c r="BB47" s="218">
        <f t="shared" si="113"/>
        <v>1.5171313601908033E-3</v>
      </c>
      <c r="BC47" s="218">
        <f t="shared" si="113"/>
        <v>3.1270687946267071E-3</v>
      </c>
      <c r="BD47" s="218">
        <f t="shared" si="113"/>
        <v>4.3577971380952376E-3</v>
      </c>
      <c r="BE47" s="218">
        <f t="shared" si="113"/>
        <v>8.356984387188772E-3</v>
      </c>
      <c r="BG47" s="29">
        <f t="shared" si="114"/>
        <v>9995.2725399231877</v>
      </c>
      <c r="BH47" s="210">
        <f t="shared" si="115"/>
        <v>9995.2725399231877</v>
      </c>
      <c r="BI47" s="210">
        <f t="shared" si="2"/>
        <v>9995.2725399231877</v>
      </c>
      <c r="BJ47" s="210">
        <f t="shared" si="2"/>
        <v>9995.2725399231877</v>
      </c>
      <c r="BK47" s="210">
        <f t="shared" si="2"/>
        <v>9995.2725399231877</v>
      </c>
      <c r="BM47" s="29">
        <v>22499.218976672186</v>
      </c>
      <c r="BN47" s="210">
        <f t="shared" si="116"/>
        <v>22499.218976672186</v>
      </c>
      <c r="BO47" s="210">
        <f t="shared" si="116"/>
        <v>22499.218976672186</v>
      </c>
      <c r="BP47" s="210">
        <f t="shared" si="116"/>
        <v>22499.218976672186</v>
      </c>
      <c r="BQ47" s="210">
        <f t="shared" si="116"/>
        <v>22499.218976672186</v>
      </c>
      <c r="BR47" s="27"/>
      <c r="BS47" s="29">
        <v>310374.3296</v>
      </c>
      <c r="BT47" s="29">
        <v>297464.23369999998</v>
      </c>
      <c r="BU47" s="29">
        <v>0</v>
      </c>
      <c r="BV47" s="29">
        <v>0</v>
      </c>
      <c r="BW47" s="29">
        <v>322402.89489999996</v>
      </c>
      <c r="BX47" s="27"/>
      <c r="BY47" s="29">
        <v>14021.114799999981</v>
      </c>
      <c r="BZ47" s="29">
        <v>4332.6327000000165</v>
      </c>
      <c r="CA47" s="29">
        <v>0</v>
      </c>
      <c r="CB47" s="29">
        <v>0</v>
      </c>
      <c r="CC47" s="29">
        <v>14214.808100000082</v>
      </c>
      <c r="CE47" s="218">
        <f t="shared" si="117"/>
        <v>0</v>
      </c>
      <c r="CF47" s="218">
        <f t="shared" si="117"/>
        <v>1.3173342544875732E-3</v>
      </c>
      <c r="CG47" s="218">
        <f t="shared" si="117"/>
        <v>2.6346685089751465E-3</v>
      </c>
      <c r="CH47" s="218">
        <f t="shared" si="117"/>
        <v>3.9520027634627197E-3</v>
      </c>
      <c r="CI47" s="218">
        <f t="shared" si="117"/>
        <v>5.269337017950293E-3</v>
      </c>
      <c r="CK47" s="218">
        <f t="shared" si="118"/>
        <v>1.0844773342907944E-3</v>
      </c>
      <c r="CL47" s="218">
        <f t="shared" si="118"/>
        <v>1.5093564942962484E-3</v>
      </c>
      <c r="CM47" s="218">
        <f t="shared" si="118"/>
        <v>3.127232681734325E-3</v>
      </c>
      <c r="CN47" s="218">
        <f t="shared" si="118"/>
        <v>4.706712625492728E-3</v>
      </c>
      <c r="CO47" s="218">
        <f t="shared" si="118"/>
        <v>8.4587036735171497E-3</v>
      </c>
      <c r="CQ47" s="29">
        <f t="shared" si="119"/>
        <v>9995.2725399231877</v>
      </c>
      <c r="CR47" s="210">
        <f t="shared" si="120"/>
        <v>9995.2725399231877</v>
      </c>
      <c r="CS47" s="210">
        <f t="shared" si="4"/>
        <v>9995.2725399231877</v>
      </c>
      <c r="CT47" s="210">
        <f t="shared" si="4"/>
        <v>9995.2725399231877</v>
      </c>
      <c r="CU47" s="210">
        <f t="shared" si="4"/>
        <v>9995.2725399231877</v>
      </c>
      <c r="CW47" s="29">
        <v>21004.510782299963</v>
      </c>
      <c r="CX47" s="210">
        <f t="shared" si="121"/>
        <v>21004.510782299963</v>
      </c>
      <c r="CY47" s="210">
        <f t="shared" si="5"/>
        <v>21004.510782299963</v>
      </c>
      <c r="CZ47" s="210">
        <f t="shared" si="5"/>
        <v>21004.510782299963</v>
      </c>
      <c r="DA47" s="210">
        <f t="shared" si="5"/>
        <v>21004.510782299963</v>
      </c>
      <c r="DB47" s="27"/>
      <c r="DC47" s="29">
        <v>309218.81039999996</v>
      </c>
      <c r="DD47" s="29">
        <v>297040.76790000004</v>
      </c>
      <c r="DE47" s="29">
        <v>0</v>
      </c>
      <c r="DF47" s="29">
        <v>0</v>
      </c>
      <c r="DG47" s="29">
        <v>258550.11220000003</v>
      </c>
      <c r="DH47" s="27"/>
      <c r="DI47" s="29">
        <v>14021.114799999981</v>
      </c>
      <c r="DJ47" s="29">
        <v>4332.6326999999583</v>
      </c>
      <c r="DK47" s="29">
        <v>0</v>
      </c>
      <c r="DL47" s="29">
        <v>0</v>
      </c>
      <c r="DM47" s="29">
        <v>14078.277699999977</v>
      </c>
      <c r="DO47" s="218">
        <f t="shared" si="122"/>
        <v>0</v>
      </c>
      <c r="DP47" s="218">
        <f t="shared" si="122"/>
        <v>1.3173342544875732E-3</v>
      </c>
      <c r="DQ47" s="218">
        <f t="shared" si="122"/>
        <v>2.6346685089751465E-3</v>
      </c>
      <c r="DR47" s="218">
        <f t="shared" si="122"/>
        <v>3.9520027634627197E-3</v>
      </c>
      <c r="DS47" s="218">
        <f t="shared" si="122"/>
        <v>5.269337017950293E-3</v>
      </c>
      <c r="DU47" s="218">
        <f t="shared" si="123"/>
        <v>1.0850950070272621E-3</v>
      </c>
      <c r="DV47" s="218">
        <f t="shared" si="123"/>
        <v>1.4191375479174449E-3</v>
      </c>
      <c r="DW47" s="218">
        <f t="shared" si="123"/>
        <v>3.1270688287122267E-3</v>
      </c>
      <c r="DX47" s="218">
        <f t="shared" si="123"/>
        <v>4.9342731913875606E-3</v>
      </c>
      <c r="DY47" s="218">
        <f t="shared" si="123"/>
        <v>8.5932132107301024E-3</v>
      </c>
      <c r="EA47" s="29">
        <f t="shared" si="124"/>
        <v>9995.2725399231877</v>
      </c>
      <c r="EB47" s="210">
        <f t="shared" si="125"/>
        <v>9995.2725399231877</v>
      </c>
      <c r="EC47" s="210">
        <f t="shared" si="6"/>
        <v>9995.2725399231877</v>
      </c>
      <c r="ED47" s="210">
        <f t="shared" si="6"/>
        <v>9995.2725399231877</v>
      </c>
      <c r="EE47" s="210">
        <f t="shared" si="6"/>
        <v>9995.2725399231877</v>
      </c>
      <c r="EG47" s="29">
        <v>21035.560888093409</v>
      </c>
      <c r="EH47" s="210">
        <f t="shared" si="126"/>
        <v>21035.560888093409</v>
      </c>
      <c r="EI47" s="210">
        <f t="shared" si="7"/>
        <v>21035.560888093409</v>
      </c>
      <c r="EJ47" s="210">
        <f t="shared" si="7"/>
        <v>21035.560888093409</v>
      </c>
      <c r="EK47" s="210">
        <f t="shared" si="7"/>
        <v>21035.560888093409</v>
      </c>
      <c r="EL47" s="27"/>
      <c r="EM47" s="29">
        <v>311830.36829999997</v>
      </c>
      <c r="EN47" s="29">
        <v>297816.99099999998</v>
      </c>
      <c r="EO47" s="29">
        <v>0</v>
      </c>
      <c r="EP47" s="29">
        <v>0</v>
      </c>
      <c r="EQ47" s="29">
        <v>377593.58430000005</v>
      </c>
      <c r="ER47" s="27"/>
      <c r="ES47" s="29">
        <v>14021.114799999981</v>
      </c>
      <c r="ET47" s="29">
        <v>4332.6327000000165</v>
      </c>
      <c r="EU47" s="29">
        <v>0</v>
      </c>
      <c r="EV47" s="29">
        <v>0</v>
      </c>
      <c r="EW47" s="29">
        <v>18615.576499999966</v>
      </c>
    </row>
    <row r="48" spans="2:153" ht="15.75" customHeight="1" thickBot="1">
      <c r="B48" s="357">
        <v>10</v>
      </c>
      <c r="C48" s="360" t="s">
        <v>23</v>
      </c>
      <c r="D48" s="363" t="s">
        <v>11</v>
      </c>
      <c r="E48" s="366" t="s">
        <v>24</v>
      </c>
      <c r="F48" s="9" t="str">
        <f t="shared" si="22"/>
        <v>Low - C4</v>
      </c>
      <c r="G48" s="201" t="str">
        <f>'2.2 Rebased Targets_Monetised'!G48</f>
        <v/>
      </c>
      <c r="H48" s="202" t="str">
        <f>'2.2 Rebased Targets_Monetised'!H48</f>
        <v/>
      </c>
      <c r="I48" s="202" t="str">
        <f>'2.2 Rebased Targets_Monetised'!I48</f>
        <v/>
      </c>
      <c r="J48" s="202" t="str">
        <f>'2.2 Rebased Targets_Monetised'!J48</f>
        <v/>
      </c>
      <c r="K48" s="203" t="str">
        <f>'2.2 Rebased Targets_Monetised'!K48</f>
        <v/>
      </c>
      <c r="L48" s="204"/>
      <c r="M48" s="201" t="str">
        <f>'2.2 Rebased Targets_Monetised'!M48</f>
        <v/>
      </c>
      <c r="N48" s="202" t="str">
        <f>'2.2 Rebased Targets_Monetised'!N48</f>
        <v/>
      </c>
      <c r="O48" s="202" t="str">
        <f>'2.2 Rebased Targets_Monetised'!O48</f>
        <v/>
      </c>
      <c r="P48" s="202" t="str">
        <f>'2.2 Rebased Targets_Monetised'!P48</f>
        <v/>
      </c>
      <c r="Q48" s="203" t="str">
        <f>'2.2 Rebased Targets_Monetised'!Q48</f>
        <v/>
      </c>
      <c r="R48" s="204"/>
      <c r="S48" s="201" t="str">
        <f>'2.2 Rebased Targets_Monetised'!S48</f>
        <v/>
      </c>
      <c r="T48" s="202" t="str">
        <f>'2.2 Rebased Targets_Monetised'!T48</f>
        <v/>
      </c>
      <c r="U48" s="202" t="str">
        <f>'2.2 Rebased Targets_Monetised'!U48</f>
        <v/>
      </c>
      <c r="V48" s="202" t="str">
        <f>'2.2 Rebased Targets_Monetised'!V48</f>
        <v/>
      </c>
      <c r="W48" s="203" t="str">
        <f>'2.2 Rebased Targets_Monetised'!W48</f>
        <v/>
      </c>
      <c r="X48" s="205"/>
      <c r="Y48" s="206" t="str">
        <f t="shared" si="8"/>
        <v>-</v>
      </c>
      <c r="Z48" s="207" t="str">
        <f t="shared" si="8"/>
        <v>-</v>
      </c>
      <c r="AA48" s="207" t="str">
        <f t="shared" si="8"/>
        <v>-</v>
      </c>
      <c r="AB48" s="207" t="str">
        <f>IFERROR(P48-V48, "-")</f>
        <v>-</v>
      </c>
      <c r="AC48" s="208" t="str">
        <f t="shared" si="8"/>
        <v>-</v>
      </c>
      <c r="AD48" s="27"/>
      <c r="AE48" s="29"/>
      <c r="AF48" s="29"/>
      <c r="AG48" s="29"/>
      <c r="AH48" s="29"/>
      <c r="AI48" s="29"/>
      <c r="AJ48" s="27"/>
      <c r="AK48" s="209" t="str">
        <f t="shared" si="9"/>
        <v>-</v>
      </c>
      <c r="AL48" s="209" t="str">
        <f t="shared" si="9"/>
        <v>-</v>
      </c>
      <c r="AM48" s="209" t="str">
        <f t="shared" si="9"/>
        <v>-</v>
      </c>
      <c r="AN48" s="209" t="str">
        <f t="shared" si="9"/>
        <v>-</v>
      </c>
      <c r="AO48" s="209" t="str">
        <f t="shared" si="9"/>
        <v>-</v>
      </c>
      <c r="AP48" s="27"/>
      <c r="AQ48" s="210">
        <f>SUM(Y48:AC51)</f>
        <v>0</v>
      </c>
      <c r="AR48" s="210">
        <f>SUM(AE48:AI51)</f>
        <v>0</v>
      </c>
      <c r="AS48" s="210">
        <f>IFERROR(AQ48-AR48, "-")</f>
        <v>0</v>
      </c>
      <c r="AU48" s="25"/>
      <c r="AV48" s="25"/>
      <c r="AW48" s="25"/>
      <c r="AX48" s="25"/>
      <c r="AY48" s="25"/>
      <c r="AZ48" s="27"/>
      <c r="BA48" s="25"/>
      <c r="BB48" s="25"/>
      <c r="BC48" s="25"/>
      <c r="BD48" s="25"/>
      <c r="BE48" s="25"/>
      <c r="BG48" s="29"/>
      <c r="BH48" s="210">
        <f>BG48</f>
        <v>0</v>
      </c>
      <c r="BI48" s="210">
        <f t="shared" si="2"/>
        <v>0</v>
      </c>
      <c r="BJ48" s="210">
        <f t="shared" si="2"/>
        <v>0</v>
      </c>
      <c r="BK48" s="210">
        <f t="shared" si="2"/>
        <v>0</v>
      </c>
      <c r="BM48" s="29"/>
      <c r="BN48" s="210">
        <f>BM48</f>
        <v>0</v>
      </c>
      <c r="BO48" s="210">
        <f t="shared" si="116"/>
        <v>0</v>
      </c>
      <c r="BP48" s="210">
        <f t="shared" si="116"/>
        <v>0</v>
      </c>
      <c r="BQ48" s="210">
        <f t="shared" si="116"/>
        <v>0</v>
      </c>
      <c r="BR48" s="27"/>
      <c r="BS48" s="29"/>
      <c r="BT48" s="29"/>
      <c r="BU48" s="29"/>
      <c r="BV48" s="29"/>
      <c r="BW48" s="29"/>
      <c r="BX48" s="27"/>
      <c r="BY48" s="29"/>
      <c r="BZ48" s="29"/>
      <c r="CA48" s="29"/>
      <c r="CB48" s="29"/>
      <c r="CC48" s="29"/>
      <c r="CE48" s="25"/>
      <c r="CF48" s="25"/>
      <c r="CG48" s="25"/>
      <c r="CH48" s="25"/>
      <c r="CI48" s="25"/>
      <c r="CK48" s="25"/>
      <c r="CL48" s="25"/>
      <c r="CM48" s="25"/>
      <c r="CN48" s="25"/>
      <c r="CO48" s="25"/>
      <c r="CQ48" s="29"/>
      <c r="CR48" s="210">
        <f>CQ48</f>
        <v>0</v>
      </c>
      <c r="CS48" s="210">
        <f t="shared" si="4"/>
        <v>0</v>
      </c>
      <c r="CT48" s="210">
        <f t="shared" si="4"/>
        <v>0</v>
      </c>
      <c r="CU48" s="210">
        <f t="shared" si="4"/>
        <v>0</v>
      </c>
      <c r="CW48" s="29"/>
      <c r="CX48" s="210">
        <f>CW48</f>
        <v>0</v>
      </c>
      <c r="CY48" s="210">
        <f t="shared" si="5"/>
        <v>0</v>
      </c>
      <c r="CZ48" s="210">
        <f t="shared" si="5"/>
        <v>0</v>
      </c>
      <c r="DA48" s="210">
        <f t="shared" si="5"/>
        <v>0</v>
      </c>
      <c r="DB48" s="27"/>
      <c r="DC48" s="29"/>
      <c r="DD48" s="29"/>
      <c r="DE48" s="29"/>
      <c r="DF48" s="29"/>
      <c r="DG48" s="29"/>
      <c r="DH48" s="27"/>
      <c r="DI48" s="29"/>
      <c r="DJ48" s="29"/>
      <c r="DK48" s="29"/>
      <c r="DL48" s="29"/>
      <c r="DM48" s="29"/>
      <c r="DO48" s="25"/>
      <c r="DP48" s="25"/>
      <c r="DQ48" s="25"/>
      <c r="DR48" s="25"/>
      <c r="DS48" s="25"/>
      <c r="DU48" s="25"/>
      <c r="DV48" s="25"/>
      <c r="DW48" s="25"/>
      <c r="DX48" s="25"/>
      <c r="DY48" s="25"/>
      <c r="EA48" s="29"/>
      <c r="EB48" s="210">
        <f>EA48</f>
        <v>0</v>
      </c>
      <c r="EC48" s="210">
        <f t="shared" si="6"/>
        <v>0</v>
      </c>
      <c r="ED48" s="210">
        <f t="shared" si="6"/>
        <v>0</v>
      </c>
      <c r="EE48" s="210">
        <f t="shared" si="6"/>
        <v>0</v>
      </c>
      <c r="EG48" s="29"/>
      <c r="EH48" s="210">
        <f>EG48</f>
        <v>0</v>
      </c>
      <c r="EI48" s="210">
        <f t="shared" si="7"/>
        <v>0</v>
      </c>
      <c r="EJ48" s="210">
        <f t="shared" si="7"/>
        <v>0</v>
      </c>
      <c r="EK48" s="210">
        <f t="shared" si="7"/>
        <v>0</v>
      </c>
      <c r="EL48" s="27"/>
      <c r="EM48" s="29"/>
      <c r="EN48" s="29"/>
      <c r="EO48" s="29"/>
      <c r="EP48" s="29"/>
      <c r="EQ48" s="29"/>
      <c r="ER48" s="27"/>
      <c r="ES48" s="29"/>
      <c r="ET48" s="29"/>
      <c r="EU48" s="29"/>
      <c r="EV48" s="29"/>
      <c r="EW48" s="29"/>
    </row>
    <row r="49" spans="2:153" ht="14.65" thickBot="1">
      <c r="B49" s="358"/>
      <c r="C49" s="361"/>
      <c r="D49" s="364"/>
      <c r="E49" s="367"/>
      <c r="F49" s="8" t="str">
        <f t="shared" si="22"/>
        <v>Medium - C3</v>
      </c>
      <c r="G49" s="211" t="str">
        <f>'2.2 Rebased Targets_Monetised'!G49</f>
        <v/>
      </c>
      <c r="H49" s="212" t="str">
        <f>'2.2 Rebased Targets_Monetised'!H49</f>
        <v/>
      </c>
      <c r="I49" s="212" t="str">
        <f>'2.2 Rebased Targets_Monetised'!I49</f>
        <v/>
      </c>
      <c r="J49" s="212" t="str">
        <f>'2.2 Rebased Targets_Monetised'!J49</f>
        <v/>
      </c>
      <c r="K49" s="213" t="str">
        <f>'2.2 Rebased Targets_Monetised'!K49</f>
        <v/>
      </c>
      <c r="L49" s="204"/>
      <c r="M49" s="211" t="str">
        <f>'2.2 Rebased Targets_Monetised'!M49</f>
        <v/>
      </c>
      <c r="N49" s="212" t="str">
        <f>'2.2 Rebased Targets_Monetised'!N49</f>
        <v/>
      </c>
      <c r="O49" s="212" t="str">
        <f>'2.2 Rebased Targets_Monetised'!O49</f>
        <v/>
      </c>
      <c r="P49" s="212" t="str">
        <f>'2.2 Rebased Targets_Monetised'!P49</f>
        <v/>
      </c>
      <c r="Q49" s="213" t="str">
        <f>'2.2 Rebased Targets_Monetised'!Q49</f>
        <v/>
      </c>
      <c r="R49" s="204"/>
      <c r="S49" s="211" t="str">
        <f>'2.2 Rebased Targets_Monetised'!S49</f>
        <v/>
      </c>
      <c r="T49" s="212" t="str">
        <f>'2.2 Rebased Targets_Monetised'!T49</f>
        <v/>
      </c>
      <c r="U49" s="212" t="str">
        <f>'2.2 Rebased Targets_Monetised'!U49</f>
        <v/>
      </c>
      <c r="V49" s="212" t="str">
        <f>'2.2 Rebased Targets_Monetised'!V49</f>
        <v/>
      </c>
      <c r="W49" s="213" t="str">
        <f>'2.2 Rebased Targets_Monetised'!W49</f>
        <v/>
      </c>
      <c r="X49" s="205"/>
      <c r="Y49" s="214" t="str">
        <f t="shared" si="8"/>
        <v>-</v>
      </c>
      <c r="Z49" s="215" t="str">
        <f t="shared" si="8"/>
        <v>-</v>
      </c>
      <c r="AA49" s="215" t="str">
        <f t="shared" si="8"/>
        <v>-</v>
      </c>
      <c r="AB49" s="215" t="str">
        <f t="shared" si="8"/>
        <v>-</v>
      </c>
      <c r="AC49" s="216" t="str">
        <f t="shared" si="8"/>
        <v>-</v>
      </c>
      <c r="AD49" s="27"/>
      <c r="AE49" s="29"/>
      <c r="AF49" s="29"/>
      <c r="AG49" s="29"/>
      <c r="AH49" s="29"/>
      <c r="AI49" s="29"/>
      <c r="AJ49" s="27"/>
      <c r="AK49" s="209" t="str">
        <f t="shared" si="9"/>
        <v>-</v>
      </c>
      <c r="AL49" s="209" t="str">
        <f t="shared" si="9"/>
        <v>-</v>
      </c>
      <c r="AM49" s="209" t="str">
        <f t="shared" si="9"/>
        <v>-</v>
      </c>
      <c r="AN49" s="209" t="str">
        <f t="shared" si="9"/>
        <v>-</v>
      </c>
      <c r="AO49" s="209" t="str">
        <f t="shared" si="9"/>
        <v>-</v>
      </c>
      <c r="AP49" s="27"/>
      <c r="AQ49" s="217" t="s">
        <v>107</v>
      </c>
      <c r="AR49" s="217" t="s">
        <v>107</v>
      </c>
      <c r="AS49" s="217" t="s">
        <v>107</v>
      </c>
      <c r="AU49" s="218">
        <f t="shared" ref="AU49:AY51" si="127">AU48</f>
        <v>0</v>
      </c>
      <c r="AV49" s="218">
        <f t="shared" si="127"/>
        <v>0</v>
      </c>
      <c r="AW49" s="218">
        <f t="shared" si="127"/>
        <v>0</v>
      </c>
      <c r="AX49" s="218">
        <f t="shared" si="127"/>
        <v>0</v>
      </c>
      <c r="AY49" s="218">
        <f t="shared" si="127"/>
        <v>0</v>
      </c>
      <c r="AZ49" s="27"/>
      <c r="BA49" s="218">
        <f t="shared" ref="BA49:BE51" si="128">BA48</f>
        <v>0</v>
      </c>
      <c r="BB49" s="218">
        <f t="shared" si="128"/>
        <v>0</v>
      </c>
      <c r="BC49" s="218">
        <f t="shared" si="128"/>
        <v>0</v>
      </c>
      <c r="BD49" s="218">
        <f t="shared" si="128"/>
        <v>0</v>
      </c>
      <c r="BE49" s="218">
        <f t="shared" si="128"/>
        <v>0</v>
      </c>
      <c r="BG49" s="29"/>
      <c r="BH49" s="210">
        <f t="shared" ref="BH49:BH51" si="129">BG49</f>
        <v>0</v>
      </c>
      <c r="BI49" s="210">
        <f t="shared" si="2"/>
        <v>0</v>
      </c>
      <c r="BJ49" s="210">
        <f t="shared" si="2"/>
        <v>0</v>
      </c>
      <c r="BK49" s="210">
        <f t="shared" si="2"/>
        <v>0</v>
      </c>
      <c r="BM49" s="29"/>
      <c r="BN49" s="210">
        <f t="shared" ref="BN49:BQ52" si="130">BM49</f>
        <v>0</v>
      </c>
      <c r="BO49" s="210">
        <f t="shared" si="130"/>
        <v>0</v>
      </c>
      <c r="BP49" s="210">
        <f t="shared" si="130"/>
        <v>0</v>
      </c>
      <c r="BQ49" s="210">
        <f t="shared" si="130"/>
        <v>0</v>
      </c>
      <c r="BR49" s="27"/>
      <c r="BS49" s="29"/>
      <c r="BT49" s="29"/>
      <c r="BU49" s="29"/>
      <c r="BV49" s="29"/>
      <c r="BW49" s="29"/>
      <c r="BX49" s="27"/>
      <c r="BY49" s="29"/>
      <c r="BZ49" s="29"/>
      <c r="CA49" s="29"/>
      <c r="CB49" s="29"/>
      <c r="CC49" s="29"/>
      <c r="CE49" s="218">
        <f t="shared" ref="CE49:CI51" si="131">CE48</f>
        <v>0</v>
      </c>
      <c r="CF49" s="218">
        <f t="shared" si="131"/>
        <v>0</v>
      </c>
      <c r="CG49" s="218">
        <f t="shared" si="131"/>
        <v>0</v>
      </c>
      <c r="CH49" s="218">
        <f t="shared" si="131"/>
        <v>0</v>
      </c>
      <c r="CI49" s="218">
        <f t="shared" si="131"/>
        <v>0</v>
      </c>
      <c r="CK49" s="218">
        <f t="shared" ref="CK49:CO51" si="132">CK48</f>
        <v>0</v>
      </c>
      <c r="CL49" s="218">
        <f t="shared" si="132"/>
        <v>0</v>
      </c>
      <c r="CM49" s="218">
        <f t="shared" si="132"/>
        <v>0</v>
      </c>
      <c r="CN49" s="218">
        <f t="shared" si="132"/>
        <v>0</v>
      </c>
      <c r="CO49" s="218">
        <f t="shared" si="132"/>
        <v>0</v>
      </c>
      <c r="CQ49" s="29"/>
      <c r="CR49" s="210">
        <f t="shared" ref="CR49:CR51" si="133">CQ49</f>
        <v>0</v>
      </c>
      <c r="CS49" s="210">
        <f t="shared" si="4"/>
        <v>0</v>
      </c>
      <c r="CT49" s="210">
        <f t="shared" si="4"/>
        <v>0</v>
      </c>
      <c r="CU49" s="210">
        <f t="shared" si="4"/>
        <v>0</v>
      </c>
      <c r="CW49" s="29"/>
      <c r="CX49" s="210">
        <f t="shared" ref="CX49:CX51" si="134">CW49</f>
        <v>0</v>
      </c>
      <c r="CY49" s="210">
        <f t="shared" si="5"/>
        <v>0</v>
      </c>
      <c r="CZ49" s="210">
        <f t="shared" si="5"/>
        <v>0</v>
      </c>
      <c r="DA49" s="210">
        <f t="shared" si="5"/>
        <v>0</v>
      </c>
      <c r="DB49" s="27"/>
      <c r="DC49" s="29"/>
      <c r="DD49" s="29"/>
      <c r="DE49" s="29"/>
      <c r="DF49" s="29"/>
      <c r="DG49" s="29"/>
      <c r="DH49" s="27"/>
      <c r="DI49" s="29"/>
      <c r="DJ49" s="29"/>
      <c r="DK49" s="29"/>
      <c r="DL49" s="29"/>
      <c r="DM49" s="29"/>
      <c r="DO49" s="218">
        <f t="shared" ref="DO49:DS51" si="135">DO48</f>
        <v>0</v>
      </c>
      <c r="DP49" s="218">
        <f t="shared" si="135"/>
        <v>0</v>
      </c>
      <c r="DQ49" s="218">
        <f t="shared" si="135"/>
        <v>0</v>
      </c>
      <c r="DR49" s="218">
        <f t="shared" si="135"/>
        <v>0</v>
      </c>
      <c r="DS49" s="218">
        <f t="shared" si="135"/>
        <v>0</v>
      </c>
      <c r="DU49" s="218">
        <f t="shared" ref="DU49:DY51" si="136">DU48</f>
        <v>0</v>
      </c>
      <c r="DV49" s="218">
        <f t="shared" si="136"/>
        <v>0</v>
      </c>
      <c r="DW49" s="218">
        <f t="shared" si="136"/>
        <v>0</v>
      </c>
      <c r="DX49" s="218">
        <f t="shared" si="136"/>
        <v>0</v>
      </c>
      <c r="DY49" s="218">
        <f t="shared" si="136"/>
        <v>0</v>
      </c>
      <c r="EA49" s="29"/>
      <c r="EB49" s="210">
        <f t="shared" ref="EB49:EB51" si="137">EA49</f>
        <v>0</v>
      </c>
      <c r="EC49" s="210">
        <f t="shared" si="6"/>
        <v>0</v>
      </c>
      <c r="ED49" s="210">
        <f t="shared" si="6"/>
        <v>0</v>
      </c>
      <c r="EE49" s="210">
        <f t="shared" si="6"/>
        <v>0</v>
      </c>
      <c r="EG49" s="29"/>
      <c r="EH49" s="210">
        <f t="shared" ref="EH49:EH51" si="138">EG49</f>
        <v>0</v>
      </c>
      <c r="EI49" s="210">
        <f t="shared" si="7"/>
        <v>0</v>
      </c>
      <c r="EJ49" s="210">
        <f t="shared" si="7"/>
        <v>0</v>
      </c>
      <c r="EK49" s="210">
        <f t="shared" si="7"/>
        <v>0</v>
      </c>
      <c r="EL49" s="27"/>
      <c r="EM49" s="29"/>
      <c r="EN49" s="29"/>
      <c r="EO49" s="29"/>
      <c r="EP49" s="29"/>
      <c r="EQ49" s="29"/>
      <c r="ER49" s="27"/>
      <c r="ES49" s="29"/>
      <c r="ET49" s="29"/>
      <c r="EU49" s="29"/>
      <c r="EV49" s="29"/>
      <c r="EW49" s="29"/>
    </row>
    <row r="50" spans="2:153" ht="14.65" thickBot="1">
      <c r="B50" s="358"/>
      <c r="C50" s="361"/>
      <c r="D50" s="364"/>
      <c r="E50" s="367"/>
      <c r="F50" s="8" t="str">
        <f t="shared" si="22"/>
        <v>High - C2</v>
      </c>
      <c r="G50" s="211" t="str">
        <f>'2.2 Rebased Targets_Monetised'!G50</f>
        <v/>
      </c>
      <c r="H50" s="212" t="str">
        <f>'2.2 Rebased Targets_Monetised'!H50</f>
        <v/>
      </c>
      <c r="I50" s="212" t="str">
        <f>'2.2 Rebased Targets_Monetised'!I50</f>
        <v/>
      </c>
      <c r="J50" s="212" t="str">
        <f>'2.2 Rebased Targets_Monetised'!J50</f>
        <v/>
      </c>
      <c r="K50" s="213" t="str">
        <f>'2.2 Rebased Targets_Monetised'!K50</f>
        <v/>
      </c>
      <c r="L50" s="204"/>
      <c r="M50" s="211" t="str">
        <f>'2.2 Rebased Targets_Monetised'!M50</f>
        <v/>
      </c>
      <c r="N50" s="212" t="str">
        <f>'2.2 Rebased Targets_Monetised'!N50</f>
        <v/>
      </c>
      <c r="O50" s="212" t="str">
        <f>'2.2 Rebased Targets_Monetised'!O50</f>
        <v/>
      </c>
      <c r="P50" s="212" t="str">
        <f>'2.2 Rebased Targets_Monetised'!P50</f>
        <v/>
      </c>
      <c r="Q50" s="213" t="str">
        <f>'2.2 Rebased Targets_Monetised'!Q50</f>
        <v/>
      </c>
      <c r="R50" s="204"/>
      <c r="S50" s="211" t="str">
        <f>'2.2 Rebased Targets_Monetised'!S50</f>
        <v/>
      </c>
      <c r="T50" s="212" t="str">
        <f>'2.2 Rebased Targets_Monetised'!T50</f>
        <v/>
      </c>
      <c r="U50" s="212" t="str">
        <f>'2.2 Rebased Targets_Monetised'!U50</f>
        <v/>
      </c>
      <c r="V50" s="212" t="str">
        <f>'2.2 Rebased Targets_Monetised'!V50</f>
        <v/>
      </c>
      <c r="W50" s="213" t="str">
        <f>'2.2 Rebased Targets_Monetised'!W50</f>
        <v/>
      </c>
      <c r="X50" s="205"/>
      <c r="Y50" s="214" t="str">
        <f t="shared" si="8"/>
        <v>-</v>
      </c>
      <c r="Z50" s="215" t="str">
        <f t="shared" si="8"/>
        <v>-</v>
      </c>
      <c r="AA50" s="215" t="str">
        <f t="shared" si="8"/>
        <v>-</v>
      </c>
      <c r="AB50" s="215" t="str">
        <f t="shared" si="8"/>
        <v>-</v>
      </c>
      <c r="AC50" s="216" t="str">
        <f t="shared" si="8"/>
        <v>-</v>
      </c>
      <c r="AD50" s="27"/>
      <c r="AE50" s="29"/>
      <c r="AF50" s="29"/>
      <c r="AG50" s="29"/>
      <c r="AH50" s="29"/>
      <c r="AI50" s="29"/>
      <c r="AJ50" s="27"/>
      <c r="AK50" s="209" t="str">
        <f t="shared" si="9"/>
        <v>-</v>
      </c>
      <c r="AL50" s="209" t="str">
        <f t="shared" si="9"/>
        <v>-</v>
      </c>
      <c r="AM50" s="209" t="str">
        <f t="shared" si="9"/>
        <v>-</v>
      </c>
      <c r="AN50" s="209" t="str">
        <f t="shared" si="9"/>
        <v>-</v>
      </c>
      <c r="AO50" s="209" t="str">
        <f t="shared" si="9"/>
        <v>-</v>
      </c>
      <c r="AP50" s="27"/>
      <c r="AQ50" s="217" t="s">
        <v>107</v>
      </c>
      <c r="AR50" s="217" t="s">
        <v>107</v>
      </c>
      <c r="AS50" s="217" t="s">
        <v>107</v>
      </c>
      <c r="AU50" s="218">
        <f t="shared" si="127"/>
        <v>0</v>
      </c>
      <c r="AV50" s="218">
        <f t="shared" si="127"/>
        <v>0</v>
      </c>
      <c r="AW50" s="218">
        <f t="shared" si="127"/>
        <v>0</v>
      </c>
      <c r="AX50" s="218">
        <f t="shared" si="127"/>
        <v>0</v>
      </c>
      <c r="AY50" s="218">
        <f t="shared" si="127"/>
        <v>0</v>
      </c>
      <c r="AZ50" s="27"/>
      <c r="BA50" s="218">
        <f t="shared" si="128"/>
        <v>0</v>
      </c>
      <c r="BB50" s="218">
        <f t="shared" si="128"/>
        <v>0</v>
      </c>
      <c r="BC50" s="218">
        <f t="shared" si="128"/>
        <v>0</v>
      </c>
      <c r="BD50" s="218">
        <f t="shared" si="128"/>
        <v>0</v>
      </c>
      <c r="BE50" s="218">
        <f t="shared" si="128"/>
        <v>0</v>
      </c>
      <c r="BG50" s="29"/>
      <c r="BH50" s="210">
        <f t="shared" si="129"/>
        <v>0</v>
      </c>
      <c r="BI50" s="210">
        <f t="shared" si="2"/>
        <v>0</v>
      </c>
      <c r="BJ50" s="210">
        <f t="shared" si="2"/>
        <v>0</v>
      </c>
      <c r="BK50" s="210">
        <f t="shared" si="2"/>
        <v>0</v>
      </c>
      <c r="BM50" s="29"/>
      <c r="BN50" s="210">
        <f t="shared" si="130"/>
        <v>0</v>
      </c>
      <c r="BO50" s="210">
        <f t="shared" si="130"/>
        <v>0</v>
      </c>
      <c r="BP50" s="210">
        <f t="shared" si="130"/>
        <v>0</v>
      </c>
      <c r="BQ50" s="210">
        <f t="shared" si="130"/>
        <v>0</v>
      </c>
      <c r="BR50" s="27"/>
      <c r="BS50" s="29"/>
      <c r="BT50" s="29"/>
      <c r="BU50" s="29"/>
      <c r="BV50" s="29"/>
      <c r="BW50" s="29"/>
      <c r="BX50" s="27"/>
      <c r="BY50" s="29"/>
      <c r="BZ50" s="29"/>
      <c r="CA50" s="29"/>
      <c r="CB50" s="29"/>
      <c r="CC50" s="29"/>
      <c r="CE50" s="218">
        <f t="shared" si="131"/>
        <v>0</v>
      </c>
      <c r="CF50" s="218">
        <f t="shared" si="131"/>
        <v>0</v>
      </c>
      <c r="CG50" s="218">
        <f t="shared" si="131"/>
        <v>0</v>
      </c>
      <c r="CH50" s="218">
        <f t="shared" si="131"/>
        <v>0</v>
      </c>
      <c r="CI50" s="218">
        <f t="shared" si="131"/>
        <v>0</v>
      </c>
      <c r="CK50" s="218">
        <f t="shared" si="132"/>
        <v>0</v>
      </c>
      <c r="CL50" s="218">
        <f t="shared" si="132"/>
        <v>0</v>
      </c>
      <c r="CM50" s="218">
        <f t="shared" si="132"/>
        <v>0</v>
      </c>
      <c r="CN50" s="218">
        <f t="shared" si="132"/>
        <v>0</v>
      </c>
      <c r="CO50" s="218">
        <f t="shared" si="132"/>
        <v>0</v>
      </c>
      <c r="CQ50" s="29"/>
      <c r="CR50" s="210">
        <f t="shared" si="133"/>
        <v>0</v>
      </c>
      <c r="CS50" s="210">
        <f t="shared" si="4"/>
        <v>0</v>
      </c>
      <c r="CT50" s="210">
        <f t="shared" si="4"/>
        <v>0</v>
      </c>
      <c r="CU50" s="210">
        <f t="shared" si="4"/>
        <v>0</v>
      </c>
      <c r="CW50" s="29"/>
      <c r="CX50" s="210">
        <f t="shared" si="134"/>
        <v>0</v>
      </c>
      <c r="CY50" s="210">
        <f t="shared" si="5"/>
        <v>0</v>
      </c>
      <c r="CZ50" s="210">
        <f t="shared" si="5"/>
        <v>0</v>
      </c>
      <c r="DA50" s="210">
        <f t="shared" si="5"/>
        <v>0</v>
      </c>
      <c r="DB50" s="27"/>
      <c r="DC50" s="29"/>
      <c r="DD50" s="29"/>
      <c r="DE50" s="29"/>
      <c r="DF50" s="29"/>
      <c r="DG50" s="29"/>
      <c r="DH50" s="27"/>
      <c r="DI50" s="29"/>
      <c r="DJ50" s="29"/>
      <c r="DK50" s="29"/>
      <c r="DL50" s="29"/>
      <c r="DM50" s="29"/>
      <c r="DO50" s="218">
        <f t="shared" si="135"/>
        <v>0</v>
      </c>
      <c r="DP50" s="218">
        <f t="shared" si="135"/>
        <v>0</v>
      </c>
      <c r="DQ50" s="218">
        <f t="shared" si="135"/>
        <v>0</v>
      </c>
      <c r="DR50" s="218">
        <f t="shared" si="135"/>
        <v>0</v>
      </c>
      <c r="DS50" s="218">
        <f t="shared" si="135"/>
        <v>0</v>
      </c>
      <c r="DU50" s="218">
        <f t="shared" si="136"/>
        <v>0</v>
      </c>
      <c r="DV50" s="218">
        <f t="shared" si="136"/>
        <v>0</v>
      </c>
      <c r="DW50" s="218">
        <f t="shared" si="136"/>
        <v>0</v>
      </c>
      <c r="DX50" s="218">
        <f t="shared" si="136"/>
        <v>0</v>
      </c>
      <c r="DY50" s="218">
        <f t="shared" si="136"/>
        <v>0</v>
      </c>
      <c r="EA50" s="29"/>
      <c r="EB50" s="210">
        <f t="shared" si="137"/>
        <v>0</v>
      </c>
      <c r="EC50" s="210">
        <f t="shared" si="6"/>
        <v>0</v>
      </c>
      <c r="ED50" s="210">
        <f t="shared" si="6"/>
        <v>0</v>
      </c>
      <c r="EE50" s="210">
        <f t="shared" si="6"/>
        <v>0</v>
      </c>
      <c r="EG50" s="29"/>
      <c r="EH50" s="210">
        <f t="shared" si="138"/>
        <v>0</v>
      </c>
      <c r="EI50" s="210">
        <f t="shared" si="7"/>
        <v>0</v>
      </c>
      <c r="EJ50" s="210">
        <f t="shared" si="7"/>
        <v>0</v>
      </c>
      <c r="EK50" s="210">
        <f t="shared" si="7"/>
        <v>0</v>
      </c>
      <c r="EL50" s="27"/>
      <c r="EM50" s="29"/>
      <c r="EN50" s="29"/>
      <c r="EO50" s="29"/>
      <c r="EP50" s="29"/>
      <c r="EQ50" s="29"/>
      <c r="ER50" s="27"/>
      <c r="ES50" s="29"/>
      <c r="ET50" s="29"/>
      <c r="EU50" s="29"/>
      <c r="EV50" s="29"/>
      <c r="EW50" s="29"/>
    </row>
    <row r="51" spans="2:153" ht="14.65" thickBot="1">
      <c r="B51" s="359"/>
      <c r="C51" s="362"/>
      <c r="D51" s="365"/>
      <c r="E51" s="368"/>
      <c r="F51" s="7" t="str">
        <f t="shared" si="22"/>
        <v>Very High - C1</v>
      </c>
      <c r="G51" s="219" t="str">
        <f>'2.2 Rebased Targets_Monetised'!G51</f>
        <v/>
      </c>
      <c r="H51" s="220" t="str">
        <f>'2.2 Rebased Targets_Monetised'!H51</f>
        <v/>
      </c>
      <c r="I51" s="220" t="str">
        <f>'2.2 Rebased Targets_Monetised'!I51</f>
        <v/>
      </c>
      <c r="J51" s="220" t="str">
        <f>'2.2 Rebased Targets_Monetised'!J51</f>
        <v/>
      </c>
      <c r="K51" s="221" t="str">
        <f>'2.2 Rebased Targets_Monetised'!K51</f>
        <v/>
      </c>
      <c r="L51" s="204"/>
      <c r="M51" s="219" t="str">
        <f>'2.2 Rebased Targets_Monetised'!M51</f>
        <v/>
      </c>
      <c r="N51" s="220" t="str">
        <f>'2.2 Rebased Targets_Monetised'!N51</f>
        <v/>
      </c>
      <c r="O51" s="220" t="str">
        <f>'2.2 Rebased Targets_Monetised'!O51</f>
        <v/>
      </c>
      <c r="P51" s="220" t="str">
        <f>'2.2 Rebased Targets_Monetised'!P51</f>
        <v/>
      </c>
      <c r="Q51" s="221" t="str">
        <f>'2.2 Rebased Targets_Monetised'!Q51</f>
        <v/>
      </c>
      <c r="R51" s="204"/>
      <c r="S51" s="219" t="str">
        <f>'2.2 Rebased Targets_Monetised'!S51</f>
        <v/>
      </c>
      <c r="T51" s="220" t="str">
        <f>'2.2 Rebased Targets_Monetised'!T51</f>
        <v/>
      </c>
      <c r="U51" s="220" t="str">
        <f>'2.2 Rebased Targets_Monetised'!U51</f>
        <v/>
      </c>
      <c r="V51" s="220" t="str">
        <f>'2.2 Rebased Targets_Monetised'!V51</f>
        <v/>
      </c>
      <c r="W51" s="221" t="str">
        <f>'2.2 Rebased Targets_Monetised'!W51</f>
        <v/>
      </c>
      <c r="X51" s="205"/>
      <c r="Y51" s="222" t="str">
        <f t="shared" si="8"/>
        <v>-</v>
      </c>
      <c r="Z51" s="223" t="str">
        <f t="shared" si="8"/>
        <v>-</v>
      </c>
      <c r="AA51" s="223" t="str">
        <f t="shared" si="8"/>
        <v>-</v>
      </c>
      <c r="AB51" s="223" t="str">
        <f t="shared" si="8"/>
        <v>-</v>
      </c>
      <c r="AC51" s="224" t="str">
        <f t="shared" si="8"/>
        <v>-</v>
      </c>
      <c r="AD51" s="27"/>
      <c r="AE51" s="29"/>
      <c r="AF51" s="29"/>
      <c r="AG51" s="29"/>
      <c r="AH51" s="29"/>
      <c r="AI51" s="29"/>
      <c r="AJ51" s="27"/>
      <c r="AK51" s="209" t="str">
        <f t="shared" si="9"/>
        <v>-</v>
      </c>
      <c r="AL51" s="209" t="str">
        <f t="shared" si="9"/>
        <v>-</v>
      </c>
      <c r="AM51" s="209" t="str">
        <f t="shared" si="9"/>
        <v>-</v>
      </c>
      <c r="AN51" s="209" t="str">
        <f t="shared" si="9"/>
        <v>-</v>
      </c>
      <c r="AO51" s="209" t="str">
        <f t="shared" si="9"/>
        <v>-</v>
      </c>
      <c r="AP51" s="27"/>
      <c r="AQ51" s="217" t="s">
        <v>107</v>
      </c>
      <c r="AR51" s="217" t="s">
        <v>107</v>
      </c>
      <c r="AS51" s="217" t="s">
        <v>107</v>
      </c>
      <c r="AU51" s="218">
        <f t="shared" si="127"/>
        <v>0</v>
      </c>
      <c r="AV51" s="218">
        <f t="shared" si="127"/>
        <v>0</v>
      </c>
      <c r="AW51" s="218">
        <f t="shared" si="127"/>
        <v>0</v>
      </c>
      <c r="AX51" s="218">
        <f t="shared" si="127"/>
        <v>0</v>
      </c>
      <c r="AY51" s="218">
        <f t="shared" si="127"/>
        <v>0</v>
      </c>
      <c r="AZ51" s="27"/>
      <c r="BA51" s="218">
        <f t="shared" si="128"/>
        <v>0</v>
      </c>
      <c r="BB51" s="218">
        <f t="shared" si="128"/>
        <v>0</v>
      </c>
      <c r="BC51" s="218">
        <f t="shared" si="128"/>
        <v>0</v>
      </c>
      <c r="BD51" s="218">
        <f t="shared" si="128"/>
        <v>0</v>
      </c>
      <c r="BE51" s="218">
        <f t="shared" si="128"/>
        <v>0</v>
      </c>
      <c r="BG51" s="29"/>
      <c r="BH51" s="210">
        <f t="shared" si="129"/>
        <v>0</v>
      </c>
      <c r="BI51" s="210">
        <f t="shared" si="2"/>
        <v>0</v>
      </c>
      <c r="BJ51" s="210">
        <f t="shared" si="2"/>
        <v>0</v>
      </c>
      <c r="BK51" s="210">
        <f t="shared" si="2"/>
        <v>0</v>
      </c>
      <c r="BM51" s="29"/>
      <c r="BN51" s="210">
        <f t="shared" si="130"/>
        <v>0</v>
      </c>
      <c r="BO51" s="210">
        <f t="shared" si="130"/>
        <v>0</v>
      </c>
      <c r="BP51" s="210">
        <f t="shared" si="130"/>
        <v>0</v>
      </c>
      <c r="BQ51" s="210">
        <f t="shared" si="130"/>
        <v>0</v>
      </c>
      <c r="BR51" s="27"/>
      <c r="BS51" s="29"/>
      <c r="BT51" s="29"/>
      <c r="BU51" s="29"/>
      <c r="BV51" s="29"/>
      <c r="BW51" s="29"/>
      <c r="BX51" s="27"/>
      <c r="BY51" s="29"/>
      <c r="BZ51" s="29"/>
      <c r="CA51" s="29"/>
      <c r="CB51" s="29"/>
      <c r="CC51" s="29"/>
      <c r="CE51" s="218">
        <f t="shared" si="131"/>
        <v>0</v>
      </c>
      <c r="CF51" s="218">
        <f t="shared" si="131"/>
        <v>0</v>
      </c>
      <c r="CG51" s="218">
        <f t="shared" si="131"/>
        <v>0</v>
      </c>
      <c r="CH51" s="218">
        <f t="shared" si="131"/>
        <v>0</v>
      </c>
      <c r="CI51" s="218">
        <f t="shared" si="131"/>
        <v>0</v>
      </c>
      <c r="CK51" s="218">
        <f t="shared" si="132"/>
        <v>0</v>
      </c>
      <c r="CL51" s="218">
        <f t="shared" si="132"/>
        <v>0</v>
      </c>
      <c r="CM51" s="218">
        <f t="shared" si="132"/>
        <v>0</v>
      </c>
      <c r="CN51" s="218">
        <f t="shared" si="132"/>
        <v>0</v>
      </c>
      <c r="CO51" s="218">
        <f t="shared" si="132"/>
        <v>0</v>
      </c>
      <c r="CQ51" s="29"/>
      <c r="CR51" s="210">
        <f t="shared" si="133"/>
        <v>0</v>
      </c>
      <c r="CS51" s="210">
        <f t="shared" si="4"/>
        <v>0</v>
      </c>
      <c r="CT51" s="210">
        <f t="shared" si="4"/>
        <v>0</v>
      </c>
      <c r="CU51" s="210">
        <f t="shared" si="4"/>
        <v>0</v>
      </c>
      <c r="CW51" s="29"/>
      <c r="CX51" s="210">
        <f t="shared" si="134"/>
        <v>0</v>
      </c>
      <c r="CY51" s="210">
        <f t="shared" si="5"/>
        <v>0</v>
      </c>
      <c r="CZ51" s="210">
        <f t="shared" si="5"/>
        <v>0</v>
      </c>
      <c r="DA51" s="210">
        <f t="shared" si="5"/>
        <v>0</v>
      </c>
      <c r="DB51" s="27"/>
      <c r="DC51" s="29"/>
      <c r="DD51" s="29"/>
      <c r="DE51" s="29"/>
      <c r="DF51" s="29"/>
      <c r="DG51" s="29"/>
      <c r="DH51" s="27"/>
      <c r="DI51" s="29"/>
      <c r="DJ51" s="29"/>
      <c r="DK51" s="29"/>
      <c r="DL51" s="29"/>
      <c r="DM51" s="29"/>
      <c r="DO51" s="218">
        <f t="shared" si="135"/>
        <v>0</v>
      </c>
      <c r="DP51" s="218">
        <f t="shared" si="135"/>
        <v>0</v>
      </c>
      <c r="DQ51" s="218">
        <f t="shared" si="135"/>
        <v>0</v>
      </c>
      <c r="DR51" s="218">
        <f t="shared" si="135"/>
        <v>0</v>
      </c>
      <c r="DS51" s="218">
        <f t="shared" si="135"/>
        <v>0</v>
      </c>
      <c r="DU51" s="218">
        <f t="shared" si="136"/>
        <v>0</v>
      </c>
      <c r="DV51" s="218">
        <f t="shared" si="136"/>
        <v>0</v>
      </c>
      <c r="DW51" s="218">
        <f t="shared" si="136"/>
        <v>0</v>
      </c>
      <c r="DX51" s="218">
        <f t="shared" si="136"/>
        <v>0</v>
      </c>
      <c r="DY51" s="218">
        <f t="shared" si="136"/>
        <v>0</v>
      </c>
      <c r="EA51" s="29"/>
      <c r="EB51" s="210">
        <f t="shared" si="137"/>
        <v>0</v>
      </c>
      <c r="EC51" s="210">
        <f t="shared" si="6"/>
        <v>0</v>
      </c>
      <c r="ED51" s="210">
        <f t="shared" si="6"/>
        <v>0</v>
      </c>
      <c r="EE51" s="210">
        <f t="shared" si="6"/>
        <v>0</v>
      </c>
      <c r="EG51" s="29"/>
      <c r="EH51" s="210">
        <f t="shared" si="138"/>
        <v>0</v>
      </c>
      <c r="EI51" s="210">
        <f t="shared" si="7"/>
        <v>0</v>
      </c>
      <c r="EJ51" s="210">
        <f t="shared" si="7"/>
        <v>0</v>
      </c>
      <c r="EK51" s="210">
        <f t="shared" si="7"/>
        <v>0</v>
      </c>
      <c r="EL51" s="27"/>
      <c r="EM51" s="29"/>
      <c r="EN51" s="29"/>
      <c r="EO51" s="29"/>
      <c r="EP51" s="29"/>
      <c r="EQ51" s="29"/>
      <c r="ER51" s="27"/>
      <c r="ES51" s="29"/>
      <c r="ET51" s="29"/>
      <c r="EU51" s="29"/>
      <c r="EV51" s="29"/>
      <c r="EW51" s="29"/>
    </row>
    <row r="52" spans="2:153" ht="15.75" customHeight="1" thickBot="1">
      <c r="B52" s="357">
        <v>11</v>
      </c>
      <c r="C52" s="360" t="s">
        <v>25</v>
      </c>
      <c r="D52" s="363" t="s">
        <v>11</v>
      </c>
      <c r="E52" s="366" t="s">
        <v>16</v>
      </c>
      <c r="F52" s="9" t="str">
        <f t="shared" si="22"/>
        <v>Low - C4</v>
      </c>
      <c r="G52" s="201" t="str">
        <f>'2.2 Rebased Targets_Monetised'!G52</f>
        <v/>
      </c>
      <c r="H52" s="202" t="str">
        <f>'2.2 Rebased Targets_Monetised'!H52</f>
        <v/>
      </c>
      <c r="I52" s="202" t="str">
        <f>'2.2 Rebased Targets_Monetised'!I52</f>
        <v/>
      </c>
      <c r="J52" s="202" t="str">
        <f>'2.2 Rebased Targets_Monetised'!J52</f>
        <v/>
      </c>
      <c r="K52" s="203" t="str">
        <f>'2.2 Rebased Targets_Monetised'!K52</f>
        <v/>
      </c>
      <c r="L52" s="204"/>
      <c r="M52" s="201" t="str">
        <f>'2.2 Rebased Targets_Monetised'!M52</f>
        <v/>
      </c>
      <c r="N52" s="202" t="str">
        <f>'2.2 Rebased Targets_Monetised'!N52</f>
        <v/>
      </c>
      <c r="O52" s="202" t="str">
        <f>'2.2 Rebased Targets_Monetised'!O52</f>
        <v/>
      </c>
      <c r="P52" s="202" t="str">
        <f>'2.2 Rebased Targets_Monetised'!P52</f>
        <v/>
      </c>
      <c r="Q52" s="203" t="str">
        <f>'2.2 Rebased Targets_Monetised'!Q52</f>
        <v/>
      </c>
      <c r="R52" s="204"/>
      <c r="S52" s="201" t="str">
        <f>'2.2 Rebased Targets_Monetised'!S52</f>
        <v/>
      </c>
      <c r="T52" s="202" t="str">
        <f>'2.2 Rebased Targets_Monetised'!T52</f>
        <v/>
      </c>
      <c r="U52" s="202" t="str">
        <f>'2.2 Rebased Targets_Monetised'!U52</f>
        <v/>
      </c>
      <c r="V52" s="202" t="str">
        <f>'2.2 Rebased Targets_Monetised'!V52</f>
        <v/>
      </c>
      <c r="W52" s="203" t="str">
        <f>'2.2 Rebased Targets_Monetised'!W52</f>
        <v/>
      </c>
      <c r="X52" s="205"/>
      <c r="Y52" s="206" t="str">
        <f t="shared" si="8"/>
        <v>-</v>
      </c>
      <c r="Z52" s="207" t="str">
        <f t="shared" si="8"/>
        <v>-</v>
      </c>
      <c r="AA52" s="207" t="str">
        <f t="shared" si="8"/>
        <v>-</v>
      </c>
      <c r="AB52" s="207" t="str">
        <f t="shared" si="8"/>
        <v>-</v>
      </c>
      <c r="AC52" s="208" t="str">
        <f t="shared" si="8"/>
        <v>-</v>
      </c>
      <c r="AD52" s="27"/>
      <c r="AE52" s="29"/>
      <c r="AF52" s="29"/>
      <c r="AG52" s="29"/>
      <c r="AH52" s="29"/>
      <c r="AI52" s="29"/>
      <c r="AJ52" s="27"/>
      <c r="AK52" s="209" t="str">
        <f t="shared" si="9"/>
        <v>-</v>
      </c>
      <c r="AL52" s="209" t="str">
        <f t="shared" si="9"/>
        <v>-</v>
      </c>
      <c r="AM52" s="209" t="str">
        <f t="shared" si="9"/>
        <v>-</v>
      </c>
      <c r="AN52" s="209" t="str">
        <f t="shared" si="9"/>
        <v>-</v>
      </c>
      <c r="AO52" s="209" t="str">
        <f t="shared" si="9"/>
        <v>-</v>
      </c>
      <c r="AP52" s="27"/>
      <c r="AQ52" s="210">
        <f>SUM(Y52:AC55)</f>
        <v>0</v>
      </c>
      <c r="AR52" s="210">
        <f>SUM(AE52:AI55)</f>
        <v>0</v>
      </c>
      <c r="AS52" s="210">
        <f>IFERROR(AQ52-AR52, "-")</f>
        <v>0</v>
      </c>
      <c r="AU52" s="25"/>
      <c r="AV52" s="25"/>
      <c r="AW52" s="25"/>
      <c r="AX52" s="25"/>
      <c r="AY52" s="25"/>
      <c r="AZ52" s="27"/>
      <c r="BA52" s="25"/>
      <c r="BB52" s="25"/>
      <c r="BC52" s="25"/>
      <c r="BD52" s="25"/>
      <c r="BE52" s="25"/>
      <c r="BG52" s="29"/>
      <c r="BH52" s="210">
        <f>BG52</f>
        <v>0</v>
      </c>
      <c r="BI52" s="210">
        <f t="shared" si="2"/>
        <v>0</v>
      </c>
      <c r="BJ52" s="210">
        <f t="shared" si="2"/>
        <v>0</v>
      </c>
      <c r="BK52" s="210">
        <f t="shared" si="2"/>
        <v>0</v>
      </c>
      <c r="BM52" s="29"/>
      <c r="BN52" s="210">
        <f>BM52</f>
        <v>0</v>
      </c>
      <c r="BO52" s="210">
        <f t="shared" si="130"/>
        <v>0</v>
      </c>
      <c r="BP52" s="210">
        <f t="shared" si="130"/>
        <v>0</v>
      </c>
      <c r="BQ52" s="210">
        <f t="shared" si="130"/>
        <v>0</v>
      </c>
      <c r="BR52" s="27"/>
      <c r="BS52" s="29"/>
      <c r="BT52" s="29"/>
      <c r="BU52" s="29"/>
      <c r="BV52" s="29"/>
      <c r="BW52" s="29"/>
      <c r="BX52" s="27"/>
      <c r="BY52" s="29"/>
      <c r="BZ52" s="29"/>
      <c r="CA52" s="29"/>
      <c r="CB52" s="29"/>
      <c r="CC52" s="29"/>
      <c r="CE52" s="25"/>
      <c r="CF52" s="25"/>
      <c r="CG52" s="25"/>
      <c r="CH52" s="25"/>
      <c r="CI52" s="25"/>
      <c r="CK52" s="25"/>
      <c r="CL52" s="25"/>
      <c r="CM52" s="25"/>
      <c r="CN52" s="25"/>
      <c r="CO52" s="25"/>
      <c r="CQ52" s="29"/>
      <c r="CR52" s="210">
        <f>CQ52</f>
        <v>0</v>
      </c>
      <c r="CS52" s="210">
        <f t="shared" si="4"/>
        <v>0</v>
      </c>
      <c r="CT52" s="210">
        <f t="shared" si="4"/>
        <v>0</v>
      </c>
      <c r="CU52" s="210">
        <f t="shared" si="4"/>
        <v>0</v>
      </c>
      <c r="CW52" s="29"/>
      <c r="CX52" s="210">
        <f>CW52</f>
        <v>0</v>
      </c>
      <c r="CY52" s="210">
        <f t="shared" si="5"/>
        <v>0</v>
      </c>
      <c r="CZ52" s="210">
        <f t="shared" si="5"/>
        <v>0</v>
      </c>
      <c r="DA52" s="210">
        <f t="shared" si="5"/>
        <v>0</v>
      </c>
      <c r="DB52" s="27"/>
      <c r="DC52" s="29"/>
      <c r="DD52" s="29"/>
      <c r="DE52" s="29"/>
      <c r="DF52" s="29"/>
      <c r="DG52" s="29"/>
      <c r="DH52" s="27"/>
      <c r="DI52" s="29"/>
      <c r="DJ52" s="29"/>
      <c r="DK52" s="29"/>
      <c r="DL52" s="29"/>
      <c r="DM52" s="29"/>
      <c r="DO52" s="25"/>
      <c r="DP52" s="25"/>
      <c r="DQ52" s="25"/>
      <c r="DR52" s="25"/>
      <c r="DS52" s="25"/>
      <c r="DU52" s="25"/>
      <c r="DV52" s="25"/>
      <c r="DW52" s="25"/>
      <c r="DX52" s="25"/>
      <c r="DY52" s="25"/>
      <c r="EA52" s="29"/>
      <c r="EB52" s="210">
        <f>EA52</f>
        <v>0</v>
      </c>
      <c r="EC52" s="210">
        <f t="shared" si="6"/>
        <v>0</v>
      </c>
      <c r="ED52" s="210">
        <f t="shared" si="6"/>
        <v>0</v>
      </c>
      <c r="EE52" s="210">
        <f t="shared" si="6"/>
        <v>0</v>
      </c>
      <c r="EG52" s="29"/>
      <c r="EH52" s="210">
        <f>EG52</f>
        <v>0</v>
      </c>
      <c r="EI52" s="210">
        <f t="shared" si="7"/>
        <v>0</v>
      </c>
      <c r="EJ52" s="210">
        <f t="shared" si="7"/>
        <v>0</v>
      </c>
      <c r="EK52" s="210">
        <f t="shared" si="7"/>
        <v>0</v>
      </c>
      <c r="EL52" s="27"/>
      <c r="EM52" s="29"/>
      <c r="EN52" s="29"/>
      <c r="EO52" s="29"/>
      <c r="EP52" s="29"/>
      <c r="EQ52" s="29"/>
      <c r="ER52" s="27"/>
      <c r="ES52" s="29"/>
      <c r="ET52" s="29"/>
      <c r="EU52" s="29"/>
      <c r="EV52" s="29"/>
      <c r="EW52" s="29"/>
    </row>
    <row r="53" spans="2:153" ht="14.65" thickBot="1">
      <c r="B53" s="358"/>
      <c r="C53" s="361"/>
      <c r="D53" s="364"/>
      <c r="E53" s="367"/>
      <c r="F53" s="8" t="str">
        <f t="shared" si="22"/>
        <v>Medium - C3</v>
      </c>
      <c r="G53" s="211" t="str">
        <f>'2.2 Rebased Targets_Monetised'!G53</f>
        <v/>
      </c>
      <c r="H53" s="212" t="str">
        <f>'2.2 Rebased Targets_Monetised'!H53</f>
        <v/>
      </c>
      <c r="I53" s="212" t="str">
        <f>'2.2 Rebased Targets_Monetised'!I53</f>
        <v/>
      </c>
      <c r="J53" s="212" t="str">
        <f>'2.2 Rebased Targets_Monetised'!J53</f>
        <v/>
      </c>
      <c r="K53" s="213" t="str">
        <f>'2.2 Rebased Targets_Monetised'!K53</f>
        <v/>
      </c>
      <c r="L53" s="204"/>
      <c r="M53" s="211" t="str">
        <f>'2.2 Rebased Targets_Monetised'!M53</f>
        <v/>
      </c>
      <c r="N53" s="212" t="str">
        <f>'2.2 Rebased Targets_Monetised'!N53</f>
        <v/>
      </c>
      <c r="O53" s="212" t="str">
        <f>'2.2 Rebased Targets_Monetised'!O53</f>
        <v/>
      </c>
      <c r="P53" s="212" t="str">
        <f>'2.2 Rebased Targets_Monetised'!P53</f>
        <v/>
      </c>
      <c r="Q53" s="213" t="str">
        <f>'2.2 Rebased Targets_Monetised'!Q53</f>
        <v/>
      </c>
      <c r="R53" s="204"/>
      <c r="S53" s="211" t="str">
        <f>'2.2 Rebased Targets_Monetised'!S53</f>
        <v/>
      </c>
      <c r="T53" s="212" t="str">
        <f>'2.2 Rebased Targets_Monetised'!T53</f>
        <v/>
      </c>
      <c r="U53" s="212" t="str">
        <f>'2.2 Rebased Targets_Monetised'!U53</f>
        <v/>
      </c>
      <c r="V53" s="212" t="str">
        <f>'2.2 Rebased Targets_Monetised'!V53</f>
        <v/>
      </c>
      <c r="W53" s="213" t="str">
        <f>'2.2 Rebased Targets_Monetised'!W53</f>
        <v/>
      </c>
      <c r="X53" s="205"/>
      <c r="Y53" s="214" t="str">
        <f t="shared" si="8"/>
        <v>-</v>
      </c>
      <c r="Z53" s="215" t="str">
        <f t="shared" si="8"/>
        <v>-</v>
      </c>
      <c r="AA53" s="215" t="str">
        <f t="shared" si="8"/>
        <v>-</v>
      </c>
      <c r="AB53" s="215" t="str">
        <f t="shared" si="8"/>
        <v>-</v>
      </c>
      <c r="AC53" s="216" t="str">
        <f t="shared" si="8"/>
        <v>-</v>
      </c>
      <c r="AD53" s="27"/>
      <c r="AE53" s="29"/>
      <c r="AF53" s="29"/>
      <c r="AG53" s="29"/>
      <c r="AH53" s="29"/>
      <c r="AI53" s="29"/>
      <c r="AJ53" s="27"/>
      <c r="AK53" s="209" t="str">
        <f t="shared" si="9"/>
        <v>-</v>
      </c>
      <c r="AL53" s="209" t="str">
        <f t="shared" si="9"/>
        <v>-</v>
      </c>
      <c r="AM53" s="209" t="str">
        <f t="shared" si="9"/>
        <v>-</v>
      </c>
      <c r="AN53" s="209" t="str">
        <f t="shared" si="9"/>
        <v>-</v>
      </c>
      <c r="AO53" s="209" t="str">
        <f t="shared" si="9"/>
        <v>-</v>
      </c>
      <c r="AP53" s="27"/>
      <c r="AQ53" s="217" t="s">
        <v>107</v>
      </c>
      <c r="AR53" s="217" t="s">
        <v>107</v>
      </c>
      <c r="AS53" s="217" t="s">
        <v>107</v>
      </c>
      <c r="AU53" s="218">
        <f t="shared" ref="AU53:AY55" si="139">AU52</f>
        <v>0</v>
      </c>
      <c r="AV53" s="218">
        <f t="shared" si="139"/>
        <v>0</v>
      </c>
      <c r="AW53" s="218">
        <f t="shared" si="139"/>
        <v>0</v>
      </c>
      <c r="AX53" s="218">
        <f t="shared" si="139"/>
        <v>0</v>
      </c>
      <c r="AY53" s="218">
        <f t="shared" si="139"/>
        <v>0</v>
      </c>
      <c r="AZ53" s="27"/>
      <c r="BA53" s="218">
        <f t="shared" ref="BA53:BE55" si="140">BA52</f>
        <v>0</v>
      </c>
      <c r="BB53" s="218">
        <f t="shared" si="140"/>
        <v>0</v>
      </c>
      <c r="BC53" s="218">
        <f t="shared" si="140"/>
        <v>0</v>
      </c>
      <c r="BD53" s="218">
        <f t="shared" si="140"/>
        <v>0</v>
      </c>
      <c r="BE53" s="218">
        <f t="shared" si="140"/>
        <v>0</v>
      </c>
      <c r="BG53" s="29"/>
      <c r="BH53" s="210">
        <f t="shared" ref="BH53:BH55" si="141">BG53</f>
        <v>0</v>
      </c>
      <c r="BI53" s="210">
        <f t="shared" si="2"/>
        <v>0</v>
      </c>
      <c r="BJ53" s="210">
        <f t="shared" si="2"/>
        <v>0</v>
      </c>
      <c r="BK53" s="210">
        <f t="shared" si="2"/>
        <v>0</v>
      </c>
      <c r="BM53" s="29"/>
      <c r="BN53" s="210">
        <f t="shared" ref="BN53:BQ56" si="142">BM53</f>
        <v>0</v>
      </c>
      <c r="BO53" s="210">
        <f t="shared" si="142"/>
        <v>0</v>
      </c>
      <c r="BP53" s="210">
        <f t="shared" si="142"/>
        <v>0</v>
      </c>
      <c r="BQ53" s="210">
        <f t="shared" si="142"/>
        <v>0</v>
      </c>
      <c r="BR53" s="27"/>
      <c r="BS53" s="29"/>
      <c r="BT53" s="29"/>
      <c r="BU53" s="29"/>
      <c r="BV53" s="29"/>
      <c r="BW53" s="29"/>
      <c r="BX53" s="27"/>
      <c r="BY53" s="29"/>
      <c r="BZ53" s="29"/>
      <c r="CA53" s="29"/>
      <c r="CB53" s="29"/>
      <c r="CC53" s="29"/>
      <c r="CE53" s="218">
        <f t="shared" ref="CE53:CI55" si="143">CE52</f>
        <v>0</v>
      </c>
      <c r="CF53" s="218">
        <f t="shared" si="143"/>
        <v>0</v>
      </c>
      <c r="CG53" s="218">
        <f t="shared" si="143"/>
        <v>0</v>
      </c>
      <c r="CH53" s="218">
        <f t="shared" si="143"/>
        <v>0</v>
      </c>
      <c r="CI53" s="218">
        <f t="shared" si="143"/>
        <v>0</v>
      </c>
      <c r="CK53" s="218">
        <f t="shared" ref="CK53:CO55" si="144">CK52</f>
        <v>0</v>
      </c>
      <c r="CL53" s="218">
        <f t="shared" si="144"/>
        <v>0</v>
      </c>
      <c r="CM53" s="218">
        <f t="shared" si="144"/>
        <v>0</v>
      </c>
      <c r="CN53" s="218">
        <f t="shared" si="144"/>
        <v>0</v>
      </c>
      <c r="CO53" s="218">
        <f t="shared" si="144"/>
        <v>0</v>
      </c>
      <c r="CQ53" s="29"/>
      <c r="CR53" s="210">
        <f t="shared" ref="CR53:CR55" si="145">CQ53</f>
        <v>0</v>
      </c>
      <c r="CS53" s="210">
        <f t="shared" si="4"/>
        <v>0</v>
      </c>
      <c r="CT53" s="210">
        <f t="shared" si="4"/>
        <v>0</v>
      </c>
      <c r="CU53" s="210">
        <f t="shared" si="4"/>
        <v>0</v>
      </c>
      <c r="CW53" s="29"/>
      <c r="CX53" s="210">
        <f t="shared" ref="CX53:CX55" si="146">CW53</f>
        <v>0</v>
      </c>
      <c r="CY53" s="210">
        <f t="shared" si="5"/>
        <v>0</v>
      </c>
      <c r="CZ53" s="210">
        <f t="shared" si="5"/>
        <v>0</v>
      </c>
      <c r="DA53" s="210">
        <f t="shared" si="5"/>
        <v>0</v>
      </c>
      <c r="DB53" s="27"/>
      <c r="DC53" s="29"/>
      <c r="DD53" s="29"/>
      <c r="DE53" s="29"/>
      <c r="DF53" s="29"/>
      <c r="DG53" s="29"/>
      <c r="DH53" s="27"/>
      <c r="DI53" s="29"/>
      <c r="DJ53" s="29"/>
      <c r="DK53" s="29"/>
      <c r="DL53" s="29"/>
      <c r="DM53" s="29"/>
      <c r="DO53" s="218">
        <f t="shared" ref="DO53:DS55" si="147">DO52</f>
        <v>0</v>
      </c>
      <c r="DP53" s="218">
        <f t="shared" si="147"/>
        <v>0</v>
      </c>
      <c r="DQ53" s="218">
        <f t="shared" si="147"/>
        <v>0</v>
      </c>
      <c r="DR53" s="218">
        <f t="shared" si="147"/>
        <v>0</v>
      </c>
      <c r="DS53" s="218">
        <f t="shared" si="147"/>
        <v>0</v>
      </c>
      <c r="DU53" s="218">
        <f t="shared" ref="DU53:DY55" si="148">DU52</f>
        <v>0</v>
      </c>
      <c r="DV53" s="218">
        <f t="shared" si="148"/>
        <v>0</v>
      </c>
      <c r="DW53" s="218">
        <f t="shared" si="148"/>
        <v>0</v>
      </c>
      <c r="DX53" s="218">
        <f t="shared" si="148"/>
        <v>0</v>
      </c>
      <c r="DY53" s="218">
        <f t="shared" si="148"/>
        <v>0</v>
      </c>
      <c r="EA53" s="29"/>
      <c r="EB53" s="210">
        <f t="shared" ref="EB53:EB55" si="149">EA53</f>
        <v>0</v>
      </c>
      <c r="EC53" s="210">
        <f t="shared" si="6"/>
        <v>0</v>
      </c>
      <c r="ED53" s="210">
        <f t="shared" si="6"/>
        <v>0</v>
      </c>
      <c r="EE53" s="210">
        <f t="shared" si="6"/>
        <v>0</v>
      </c>
      <c r="EG53" s="29"/>
      <c r="EH53" s="210">
        <f t="shared" ref="EH53:EH55" si="150">EG53</f>
        <v>0</v>
      </c>
      <c r="EI53" s="210">
        <f t="shared" si="7"/>
        <v>0</v>
      </c>
      <c r="EJ53" s="210">
        <f t="shared" si="7"/>
        <v>0</v>
      </c>
      <c r="EK53" s="210">
        <f t="shared" si="7"/>
        <v>0</v>
      </c>
      <c r="EL53" s="27"/>
      <c r="EM53" s="29"/>
      <c r="EN53" s="29"/>
      <c r="EO53" s="29"/>
      <c r="EP53" s="29"/>
      <c r="EQ53" s="29"/>
      <c r="ER53" s="27"/>
      <c r="ES53" s="29"/>
      <c r="ET53" s="29"/>
      <c r="EU53" s="29"/>
      <c r="EV53" s="29"/>
      <c r="EW53" s="29"/>
    </row>
    <row r="54" spans="2:153" ht="14.65" thickBot="1">
      <c r="B54" s="358"/>
      <c r="C54" s="361"/>
      <c r="D54" s="364"/>
      <c r="E54" s="367"/>
      <c r="F54" s="8" t="str">
        <f t="shared" si="22"/>
        <v>High - C2</v>
      </c>
      <c r="G54" s="211" t="str">
        <f>'2.2 Rebased Targets_Monetised'!G54</f>
        <v/>
      </c>
      <c r="H54" s="212" t="str">
        <f>'2.2 Rebased Targets_Monetised'!H54</f>
        <v/>
      </c>
      <c r="I54" s="212" t="str">
        <f>'2.2 Rebased Targets_Monetised'!I54</f>
        <v/>
      </c>
      <c r="J54" s="212" t="str">
        <f>'2.2 Rebased Targets_Monetised'!J54</f>
        <v/>
      </c>
      <c r="K54" s="213" t="str">
        <f>'2.2 Rebased Targets_Monetised'!K54</f>
        <v/>
      </c>
      <c r="L54" s="204"/>
      <c r="M54" s="211" t="str">
        <f>'2.2 Rebased Targets_Monetised'!M54</f>
        <v/>
      </c>
      <c r="N54" s="212" t="str">
        <f>'2.2 Rebased Targets_Monetised'!N54</f>
        <v/>
      </c>
      <c r="O54" s="212" t="str">
        <f>'2.2 Rebased Targets_Monetised'!O54</f>
        <v/>
      </c>
      <c r="P54" s="212" t="str">
        <f>'2.2 Rebased Targets_Monetised'!P54</f>
        <v/>
      </c>
      <c r="Q54" s="213" t="str">
        <f>'2.2 Rebased Targets_Monetised'!Q54</f>
        <v/>
      </c>
      <c r="R54" s="204"/>
      <c r="S54" s="211" t="str">
        <f>'2.2 Rebased Targets_Monetised'!S54</f>
        <v/>
      </c>
      <c r="T54" s="212" t="str">
        <f>'2.2 Rebased Targets_Monetised'!T54</f>
        <v/>
      </c>
      <c r="U54" s="212" t="str">
        <f>'2.2 Rebased Targets_Monetised'!U54</f>
        <v/>
      </c>
      <c r="V54" s="212" t="str">
        <f>'2.2 Rebased Targets_Monetised'!V54</f>
        <v/>
      </c>
      <c r="W54" s="213" t="str">
        <f>'2.2 Rebased Targets_Monetised'!W54</f>
        <v/>
      </c>
      <c r="X54" s="205"/>
      <c r="Y54" s="214" t="str">
        <f t="shared" si="8"/>
        <v>-</v>
      </c>
      <c r="Z54" s="215" t="str">
        <f t="shared" si="8"/>
        <v>-</v>
      </c>
      <c r="AA54" s="215" t="str">
        <f t="shared" si="8"/>
        <v>-</v>
      </c>
      <c r="AB54" s="215" t="str">
        <f t="shared" si="8"/>
        <v>-</v>
      </c>
      <c r="AC54" s="216" t="str">
        <f t="shared" si="8"/>
        <v>-</v>
      </c>
      <c r="AD54" s="27"/>
      <c r="AE54" s="29"/>
      <c r="AF54" s="29"/>
      <c r="AG54" s="29"/>
      <c r="AH54" s="29"/>
      <c r="AI54" s="29"/>
      <c r="AJ54" s="27"/>
      <c r="AK54" s="209" t="str">
        <f t="shared" si="9"/>
        <v>-</v>
      </c>
      <c r="AL54" s="209" t="str">
        <f t="shared" si="9"/>
        <v>-</v>
      </c>
      <c r="AM54" s="209" t="str">
        <f t="shared" si="9"/>
        <v>-</v>
      </c>
      <c r="AN54" s="209" t="str">
        <f t="shared" si="9"/>
        <v>-</v>
      </c>
      <c r="AO54" s="209" t="str">
        <f t="shared" si="9"/>
        <v>-</v>
      </c>
      <c r="AP54" s="27"/>
      <c r="AQ54" s="217" t="s">
        <v>107</v>
      </c>
      <c r="AR54" s="217" t="s">
        <v>107</v>
      </c>
      <c r="AS54" s="217" t="s">
        <v>107</v>
      </c>
      <c r="AU54" s="218">
        <f t="shared" si="139"/>
        <v>0</v>
      </c>
      <c r="AV54" s="218">
        <f t="shared" si="139"/>
        <v>0</v>
      </c>
      <c r="AW54" s="218">
        <f t="shared" si="139"/>
        <v>0</v>
      </c>
      <c r="AX54" s="218">
        <f t="shared" si="139"/>
        <v>0</v>
      </c>
      <c r="AY54" s="218">
        <f t="shared" si="139"/>
        <v>0</v>
      </c>
      <c r="AZ54" s="27"/>
      <c r="BA54" s="218">
        <f t="shared" si="140"/>
        <v>0</v>
      </c>
      <c r="BB54" s="218">
        <f t="shared" si="140"/>
        <v>0</v>
      </c>
      <c r="BC54" s="218">
        <f t="shared" si="140"/>
        <v>0</v>
      </c>
      <c r="BD54" s="218">
        <f t="shared" si="140"/>
        <v>0</v>
      </c>
      <c r="BE54" s="218">
        <f t="shared" si="140"/>
        <v>0</v>
      </c>
      <c r="BG54" s="29"/>
      <c r="BH54" s="210">
        <f t="shared" si="141"/>
        <v>0</v>
      </c>
      <c r="BI54" s="210">
        <f t="shared" si="2"/>
        <v>0</v>
      </c>
      <c r="BJ54" s="210">
        <f t="shared" si="2"/>
        <v>0</v>
      </c>
      <c r="BK54" s="210">
        <f t="shared" si="2"/>
        <v>0</v>
      </c>
      <c r="BM54" s="29"/>
      <c r="BN54" s="210">
        <f t="shared" si="142"/>
        <v>0</v>
      </c>
      <c r="BO54" s="210">
        <f t="shared" si="142"/>
        <v>0</v>
      </c>
      <c r="BP54" s="210">
        <f t="shared" si="142"/>
        <v>0</v>
      </c>
      <c r="BQ54" s="210">
        <f t="shared" si="142"/>
        <v>0</v>
      </c>
      <c r="BR54" s="27"/>
      <c r="BS54" s="29"/>
      <c r="BT54" s="29"/>
      <c r="BU54" s="29"/>
      <c r="BV54" s="29"/>
      <c r="BW54" s="29"/>
      <c r="BX54" s="27"/>
      <c r="BY54" s="29"/>
      <c r="BZ54" s="29"/>
      <c r="CA54" s="29"/>
      <c r="CB54" s="29"/>
      <c r="CC54" s="29"/>
      <c r="CE54" s="218">
        <f t="shared" si="143"/>
        <v>0</v>
      </c>
      <c r="CF54" s="218">
        <f t="shared" si="143"/>
        <v>0</v>
      </c>
      <c r="CG54" s="218">
        <f t="shared" si="143"/>
        <v>0</v>
      </c>
      <c r="CH54" s="218">
        <f t="shared" si="143"/>
        <v>0</v>
      </c>
      <c r="CI54" s="218">
        <f t="shared" si="143"/>
        <v>0</v>
      </c>
      <c r="CK54" s="218">
        <f t="shared" si="144"/>
        <v>0</v>
      </c>
      <c r="CL54" s="218">
        <f t="shared" si="144"/>
        <v>0</v>
      </c>
      <c r="CM54" s="218">
        <f t="shared" si="144"/>
        <v>0</v>
      </c>
      <c r="CN54" s="218">
        <f t="shared" si="144"/>
        <v>0</v>
      </c>
      <c r="CO54" s="218">
        <f t="shared" si="144"/>
        <v>0</v>
      </c>
      <c r="CQ54" s="29"/>
      <c r="CR54" s="210">
        <f t="shared" si="145"/>
        <v>0</v>
      </c>
      <c r="CS54" s="210">
        <f t="shared" si="4"/>
        <v>0</v>
      </c>
      <c r="CT54" s="210">
        <f t="shared" si="4"/>
        <v>0</v>
      </c>
      <c r="CU54" s="210">
        <f t="shared" si="4"/>
        <v>0</v>
      </c>
      <c r="CW54" s="29"/>
      <c r="CX54" s="210">
        <f t="shared" si="146"/>
        <v>0</v>
      </c>
      <c r="CY54" s="210">
        <f t="shared" si="5"/>
        <v>0</v>
      </c>
      <c r="CZ54" s="210">
        <f t="shared" si="5"/>
        <v>0</v>
      </c>
      <c r="DA54" s="210">
        <f t="shared" si="5"/>
        <v>0</v>
      </c>
      <c r="DB54" s="27"/>
      <c r="DC54" s="29"/>
      <c r="DD54" s="29"/>
      <c r="DE54" s="29"/>
      <c r="DF54" s="29"/>
      <c r="DG54" s="29"/>
      <c r="DH54" s="27"/>
      <c r="DI54" s="29"/>
      <c r="DJ54" s="29"/>
      <c r="DK54" s="29"/>
      <c r="DL54" s="29"/>
      <c r="DM54" s="29"/>
      <c r="DO54" s="218">
        <f t="shared" si="147"/>
        <v>0</v>
      </c>
      <c r="DP54" s="218">
        <f t="shared" si="147"/>
        <v>0</v>
      </c>
      <c r="DQ54" s="218">
        <f t="shared" si="147"/>
        <v>0</v>
      </c>
      <c r="DR54" s="218">
        <f t="shared" si="147"/>
        <v>0</v>
      </c>
      <c r="DS54" s="218">
        <f t="shared" si="147"/>
        <v>0</v>
      </c>
      <c r="DU54" s="218">
        <f t="shared" si="148"/>
        <v>0</v>
      </c>
      <c r="DV54" s="218">
        <f t="shared" si="148"/>
        <v>0</v>
      </c>
      <c r="DW54" s="218">
        <f t="shared" si="148"/>
        <v>0</v>
      </c>
      <c r="DX54" s="218">
        <f t="shared" si="148"/>
        <v>0</v>
      </c>
      <c r="DY54" s="218">
        <f t="shared" si="148"/>
        <v>0</v>
      </c>
      <c r="EA54" s="29"/>
      <c r="EB54" s="210">
        <f t="shared" si="149"/>
        <v>0</v>
      </c>
      <c r="EC54" s="210">
        <f t="shared" si="6"/>
        <v>0</v>
      </c>
      <c r="ED54" s="210">
        <f t="shared" si="6"/>
        <v>0</v>
      </c>
      <c r="EE54" s="210">
        <f t="shared" si="6"/>
        <v>0</v>
      </c>
      <c r="EG54" s="29"/>
      <c r="EH54" s="210">
        <f t="shared" si="150"/>
        <v>0</v>
      </c>
      <c r="EI54" s="210">
        <f t="shared" si="7"/>
        <v>0</v>
      </c>
      <c r="EJ54" s="210">
        <f t="shared" si="7"/>
        <v>0</v>
      </c>
      <c r="EK54" s="210">
        <f t="shared" si="7"/>
        <v>0</v>
      </c>
      <c r="EL54" s="27"/>
      <c r="EM54" s="29"/>
      <c r="EN54" s="29"/>
      <c r="EO54" s="29"/>
      <c r="EP54" s="29"/>
      <c r="EQ54" s="29"/>
      <c r="ER54" s="27"/>
      <c r="ES54" s="29"/>
      <c r="ET54" s="29"/>
      <c r="EU54" s="29"/>
      <c r="EV54" s="29"/>
      <c r="EW54" s="29"/>
    </row>
    <row r="55" spans="2:153" ht="14.65" thickBot="1">
      <c r="B55" s="359"/>
      <c r="C55" s="362"/>
      <c r="D55" s="365"/>
      <c r="E55" s="368"/>
      <c r="F55" s="7" t="str">
        <f t="shared" si="22"/>
        <v>Very High - C1</v>
      </c>
      <c r="G55" s="219" t="str">
        <f>'2.2 Rebased Targets_Monetised'!G55</f>
        <v/>
      </c>
      <c r="H55" s="220" t="str">
        <f>'2.2 Rebased Targets_Monetised'!H55</f>
        <v/>
      </c>
      <c r="I55" s="220" t="str">
        <f>'2.2 Rebased Targets_Monetised'!I55</f>
        <v/>
      </c>
      <c r="J55" s="220" t="str">
        <f>'2.2 Rebased Targets_Monetised'!J55</f>
        <v/>
      </c>
      <c r="K55" s="221" t="str">
        <f>'2.2 Rebased Targets_Monetised'!K55</f>
        <v/>
      </c>
      <c r="L55" s="204"/>
      <c r="M55" s="219" t="str">
        <f>'2.2 Rebased Targets_Monetised'!M55</f>
        <v/>
      </c>
      <c r="N55" s="220" t="str">
        <f>'2.2 Rebased Targets_Monetised'!N55</f>
        <v/>
      </c>
      <c r="O55" s="220" t="str">
        <f>'2.2 Rebased Targets_Monetised'!O55</f>
        <v/>
      </c>
      <c r="P55" s="220" t="str">
        <f>'2.2 Rebased Targets_Monetised'!P55</f>
        <v/>
      </c>
      <c r="Q55" s="221" t="str">
        <f>'2.2 Rebased Targets_Monetised'!Q55</f>
        <v/>
      </c>
      <c r="R55" s="204"/>
      <c r="S55" s="219" t="str">
        <f>'2.2 Rebased Targets_Monetised'!S55</f>
        <v/>
      </c>
      <c r="T55" s="220" t="str">
        <f>'2.2 Rebased Targets_Monetised'!T55</f>
        <v/>
      </c>
      <c r="U55" s="220" t="str">
        <f>'2.2 Rebased Targets_Monetised'!U55</f>
        <v/>
      </c>
      <c r="V55" s="220" t="str">
        <f>'2.2 Rebased Targets_Monetised'!V55</f>
        <v/>
      </c>
      <c r="W55" s="221" t="str">
        <f>'2.2 Rebased Targets_Monetised'!W55</f>
        <v/>
      </c>
      <c r="X55" s="205"/>
      <c r="Y55" s="222" t="str">
        <f t="shared" si="8"/>
        <v>-</v>
      </c>
      <c r="Z55" s="223" t="str">
        <f t="shared" si="8"/>
        <v>-</v>
      </c>
      <c r="AA55" s="223" t="str">
        <f t="shared" si="8"/>
        <v>-</v>
      </c>
      <c r="AB55" s="223" t="str">
        <f t="shared" si="8"/>
        <v>-</v>
      </c>
      <c r="AC55" s="224" t="str">
        <f t="shared" si="8"/>
        <v>-</v>
      </c>
      <c r="AD55" s="27"/>
      <c r="AE55" s="29"/>
      <c r="AF55" s="29"/>
      <c r="AG55" s="29"/>
      <c r="AH55" s="29"/>
      <c r="AI55" s="29"/>
      <c r="AJ55" s="27"/>
      <c r="AK55" s="209" t="str">
        <f t="shared" si="9"/>
        <v>-</v>
      </c>
      <c r="AL55" s="209" t="str">
        <f t="shared" si="9"/>
        <v>-</v>
      </c>
      <c r="AM55" s="209" t="str">
        <f t="shared" si="9"/>
        <v>-</v>
      </c>
      <c r="AN55" s="209" t="str">
        <f t="shared" si="9"/>
        <v>-</v>
      </c>
      <c r="AO55" s="209" t="str">
        <f t="shared" si="9"/>
        <v>-</v>
      </c>
      <c r="AP55" s="27"/>
      <c r="AQ55" s="217" t="s">
        <v>107</v>
      </c>
      <c r="AR55" s="217" t="s">
        <v>107</v>
      </c>
      <c r="AS55" s="217" t="s">
        <v>107</v>
      </c>
      <c r="AU55" s="218">
        <f t="shared" si="139"/>
        <v>0</v>
      </c>
      <c r="AV55" s="218">
        <f t="shared" si="139"/>
        <v>0</v>
      </c>
      <c r="AW55" s="218">
        <f t="shared" si="139"/>
        <v>0</v>
      </c>
      <c r="AX55" s="218">
        <f t="shared" si="139"/>
        <v>0</v>
      </c>
      <c r="AY55" s="218">
        <f t="shared" si="139"/>
        <v>0</v>
      </c>
      <c r="AZ55" s="27"/>
      <c r="BA55" s="218">
        <f t="shared" si="140"/>
        <v>0</v>
      </c>
      <c r="BB55" s="218">
        <f t="shared" si="140"/>
        <v>0</v>
      </c>
      <c r="BC55" s="218">
        <f t="shared" si="140"/>
        <v>0</v>
      </c>
      <c r="BD55" s="218">
        <f t="shared" si="140"/>
        <v>0</v>
      </c>
      <c r="BE55" s="218">
        <f t="shared" si="140"/>
        <v>0</v>
      </c>
      <c r="BG55" s="29"/>
      <c r="BH55" s="210">
        <f t="shared" si="141"/>
        <v>0</v>
      </c>
      <c r="BI55" s="210">
        <f t="shared" si="2"/>
        <v>0</v>
      </c>
      <c r="BJ55" s="210">
        <f t="shared" si="2"/>
        <v>0</v>
      </c>
      <c r="BK55" s="210">
        <f t="shared" si="2"/>
        <v>0</v>
      </c>
      <c r="BM55" s="29"/>
      <c r="BN55" s="210">
        <f t="shared" si="142"/>
        <v>0</v>
      </c>
      <c r="BO55" s="210">
        <f t="shared" si="142"/>
        <v>0</v>
      </c>
      <c r="BP55" s="210">
        <f t="shared" si="142"/>
        <v>0</v>
      </c>
      <c r="BQ55" s="210">
        <f t="shared" si="142"/>
        <v>0</v>
      </c>
      <c r="BR55" s="27"/>
      <c r="BS55" s="29"/>
      <c r="BT55" s="29"/>
      <c r="BU55" s="29"/>
      <c r="BV55" s="29"/>
      <c r="BW55" s="29"/>
      <c r="BX55" s="27"/>
      <c r="BY55" s="29"/>
      <c r="BZ55" s="29"/>
      <c r="CA55" s="29"/>
      <c r="CB55" s="29"/>
      <c r="CC55" s="29"/>
      <c r="CE55" s="218">
        <f t="shared" si="143"/>
        <v>0</v>
      </c>
      <c r="CF55" s="218">
        <f t="shared" si="143"/>
        <v>0</v>
      </c>
      <c r="CG55" s="218">
        <f t="shared" si="143"/>
        <v>0</v>
      </c>
      <c r="CH55" s="218">
        <f t="shared" si="143"/>
        <v>0</v>
      </c>
      <c r="CI55" s="218">
        <f t="shared" si="143"/>
        <v>0</v>
      </c>
      <c r="CK55" s="218">
        <f t="shared" si="144"/>
        <v>0</v>
      </c>
      <c r="CL55" s="218">
        <f t="shared" si="144"/>
        <v>0</v>
      </c>
      <c r="CM55" s="218">
        <f t="shared" si="144"/>
        <v>0</v>
      </c>
      <c r="CN55" s="218">
        <f t="shared" si="144"/>
        <v>0</v>
      </c>
      <c r="CO55" s="218">
        <f t="shared" si="144"/>
        <v>0</v>
      </c>
      <c r="CQ55" s="29"/>
      <c r="CR55" s="210">
        <f t="shared" si="145"/>
        <v>0</v>
      </c>
      <c r="CS55" s="210">
        <f t="shared" si="4"/>
        <v>0</v>
      </c>
      <c r="CT55" s="210">
        <f t="shared" si="4"/>
        <v>0</v>
      </c>
      <c r="CU55" s="210">
        <f t="shared" si="4"/>
        <v>0</v>
      </c>
      <c r="CW55" s="29"/>
      <c r="CX55" s="210">
        <f t="shared" si="146"/>
        <v>0</v>
      </c>
      <c r="CY55" s="210">
        <f t="shared" si="5"/>
        <v>0</v>
      </c>
      <c r="CZ55" s="210">
        <f t="shared" si="5"/>
        <v>0</v>
      </c>
      <c r="DA55" s="210">
        <f t="shared" si="5"/>
        <v>0</v>
      </c>
      <c r="DB55" s="27"/>
      <c r="DC55" s="29"/>
      <c r="DD55" s="29"/>
      <c r="DE55" s="29"/>
      <c r="DF55" s="29"/>
      <c r="DG55" s="29"/>
      <c r="DH55" s="27"/>
      <c r="DI55" s="29"/>
      <c r="DJ55" s="29"/>
      <c r="DK55" s="29"/>
      <c r="DL55" s="29"/>
      <c r="DM55" s="29"/>
      <c r="DO55" s="218">
        <f t="shared" si="147"/>
        <v>0</v>
      </c>
      <c r="DP55" s="218">
        <f t="shared" si="147"/>
        <v>0</v>
      </c>
      <c r="DQ55" s="218">
        <f t="shared" si="147"/>
        <v>0</v>
      </c>
      <c r="DR55" s="218">
        <f t="shared" si="147"/>
        <v>0</v>
      </c>
      <c r="DS55" s="218">
        <f t="shared" si="147"/>
        <v>0</v>
      </c>
      <c r="DU55" s="218">
        <f t="shared" si="148"/>
        <v>0</v>
      </c>
      <c r="DV55" s="218">
        <f t="shared" si="148"/>
        <v>0</v>
      </c>
      <c r="DW55" s="218">
        <f t="shared" si="148"/>
        <v>0</v>
      </c>
      <c r="DX55" s="218">
        <f t="shared" si="148"/>
        <v>0</v>
      </c>
      <c r="DY55" s="218">
        <f t="shared" si="148"/>
        <v>0</v>
      </c>
      <c r="EA55" s="29"/>
      <c r="EB55" s="210">
        <f t="shared" si="149"/>
        <v>0</v>
      </c>
      <c r="EC55" s="210">
        <f t="shared" si="6"/>
        <v>0</v>
      </c>
      <c r="ED55" s="210">
        <f t="shared" si="6"/>
        <v>0</v>
      </c>
      <c r="EE55" s="210">
        <f t="shared" si="6"/>
        <v>0</v>
      </c>
      <c r="EG55" s="29"/>
      <c r="EH55" s="210">
        <f t="shared" si="150"/>
        <v>0</v>
      </c>
      <c r="EI55" s="210">
        <f t="shared" si="7"/>
        <v>0</v>
      </c>
      <c r="EJ55" s="210">
        <f t="shared" si="7"/>
        <v>0</v>
      </c>
      <c r="EK55" s="210">
        <f t="shared" si="7"/>
        <v>0</v>
      </c>
      <c r="EL55" s="27"/>
      <c r="EM55" s="29"/>
      <c r="EN55" s="29"/>
      <c r="EO55" s="29"/>
      <c r="EP55" s="29"/>
      <c r="EQ55" s="29"/>
      <c r="ER55" s="27"/>
      <c r="ES55" s="29"/>
      <c r="ET55" s="29"/>
      <c r="EU55" s="29"/>
      <c r="EV55" s="29"/>
      <c r="EW55" s="29"/>
    </row>
    <row r="56" spans="2:153" ht="15.75" customHeight="1" thickBot="1">
      <c r="B56" s="357">
        <v>12</v>
      </c>
      <c r="C56" s="360" t="s">
        <v>26</v>
      </c>
      <c r="D56" s="363" t="s">
        <v>11</v>
      </c>
      <c r="E56" s="366" t="s">
        <v>16</v>
      </c>
      <c r="F56" s="9" t="str">
        <f t="shared" si="22"/>
        <v>Low - C4</v>
      </c>
      <c r="G56" s="201" t="str">
        <f>'2.2 Rebased Targets_Monetised'!G56</f>
        <v/>
      </c>
      <c r="H56" s="202" t="str">
        <f>'2.2 Rebased Targets_Monetised'!H56</f>
        <v/>
      </c>
      <c r="I56" s="202" t="str">
        <f>'2.2 Rebased Targets_Monetised'!I56</f>
        <v/>
      </c>
      <c r="J56" s="202" t="str">
        <f>'2.2 Rebased Targets_Monetised'!J56</f>
        <v/>
      </c>
      <c r="K56" s="203" t="str">
        <f>'2.2 Rebased Targets_Monetised'!K56</f>
        <v/>
      </c>
      <c r="L56" s="204"/>
      <c r="M56" s="201" t="str">
        <f>'2.2 Rebased Targets_Monetised'!M56</f>
        <v/>
      </c>
      <c r="N56" s="202" t="str">
        <f>'2.2 Rebased Targets_Monetised'!N56</f>
        <v/>
      </c>
      <c r="O56" s="202" t="str">
        <f>'2.2 Rebased Targets_Monetised'!O56</f>
        <v/>
      </c>
      <c r="P56" s="202" t="str">
        <f>'2.2 Rebased Targets_Monetised'!P56</f>
        <v/>
      </c>
      <c r="Q56" s="203" t="str">
        <f>'2.2 Rebased Targets_Monetised'!Q56</f>
        <v/>
      </c>
      <c r="R56" s="204"/>
      <c r="S56" s="201" t="str">
        <f>'2.2 Rebased Targets_Monetised'!S56</f>
        <v/>
      </c>
      <c r="T56" s="202" t="str">
        <f>'2.2 Rebased Targets_Monetised'!T56</f>
        <v/>
      </c>
      <c r="U56" s="202" t="str">
        <f>'2.2 Rebased Targets_Monetised'!U56</f>
        <v/>
      </c>
      <c r="V56" s="202" t="str">
        <f>'2.2 Rebased Targets_Monetised'!V56</f>
        <v/>
      </c>
      <c r="W56" s="203" t="str">
        <f>'2.2 Rebased Targets_Monetised'!W56</f>
        <v/>
      </c>
      <c r="X56" s="205"/>
      <c r="Y56" s="206" t="str">
        <f t="shared" si="8"/>
        <v>-</v>
      </c>
      <c r="Z56" s="207" t="str">
        <f t="shared" si="8"/>
        <v>-</v>
      </c>
      <c r="AA56" s="207" t="str">
        <f t="shared" si="8"/>
        <v>-</v>
      </c>
      <c r="AB56" s="207" t="str">
        <f t="shared" si="8"/>
        <v>-</v>
      </c>
      <c r="AC56" s="208" t="str">
        <f t="shared" si="8"/>
        <v>-</v>
      </c>
      <c r="AD56" s="27"/>
      <c r="AE56" s="29"/>
      <c r="AF56" s="29"/>
      <c r="AG56" s="29"/>
      <c r="AH56" s="29"/>
      <c r="AI56" s="29"/>
      <c r="AJ56" s="27"/>
      <c r="AK56" s="209" t="str">
        <f t="shared" si="9"/>
        <v>-</v>
      </c>
      <c r="AL56" s="209" t="str">
        <f t="shared" si="9"/>
        <v>-</v>
      </c>
      <c r="AM56" s="209" t="str">
        <f t="shared" si="9"/>
        <v>-</v>
      </c>
      <c r="AN56" s="209" t="str">
        <f t="shared" si="9"/>
        <v>-</v>
      </c>
      <c r="AO56" s="209" t="str">
        <f t="shared" si="9"/>
        <v>-</v>
      </c>
      <c r="AP56" s="27"/>
      <c r="AQ56" s="210">
        <f>SUM(Y56:AC59)</f>
        <v>0</v>
      </c>
      <c r="AR56" s="210">
        <f>SUM(AE56:AI59)</f>
        <v>0</v>
      </c>
      <c r="AS56" s="210">
        <f>IFERROR(AQ56-AR56, "-")</f>
        <v>0</v>
      </c>
      <c r="AU56" s="25"/>
      <c r="AV56" s="25"/>
      <c r="AW56" s="25"/>
      <c r="AX56" s="25"/>
      <c r="AY56" s="25"/>
      <c r="AZ56" s="27"/>
      <c r="BA56" s="25"/>
      <c r="BB56" s="25"/>
      <c r="BC56" s="25"/>
      <c r="BD56" s="25"/>
      <c r="BE56" s="25"/>
      <c r="BG56" s="29"/>
      <c r="BH56" s="210">
        <f>BG56</f>
        <v>0</v>
      </c>
      <c r="BI56" s="210">
        <f t="shared" si="2"/>
        <v>0</v>
      </c>
      <c r="BJ56" s="210">
        <f t="shared" si="2"/>
        <v>0</v>
      </c>
      <c r="BK56" s="210">
        <f t="shared" si="2"/>
        <v>0</v>
      </c>
      <c r="BM56" s="29"/>
      <c r="BN56" s="210">
        <f>BM56</f>
        <v>0</v>
      </c>
      <c r="BO56" s="210">
        <f t="shared" si="142"/>
        <v>0</v>
      </c>
      <c r="BP56" s="210">
        <f t="shared" si="142"/>
        <v>0</v>
      </c>
      <c r="BQ56" s="210">
        <f t="shared" si="142"/>
        <v>0</v>
      </c>
      <c r="BR56" s="27"/>
      <c r="BS56" s="29"/>
      <c r="BT56" s="29"/>
      <c r="BU56" s="29"/>
      <c r="BV56" s="29"/>
      <c r="BW56" s="29"/>
      <c r="BX56" s="27"/>
      <c r="BY56" s="29"/>
      <c r="BZ56" s="29"/>
      <c r="CA56" s="29"/>
      <c r="CB56" s="29"/>
      <c r="CC56" s="29"/>
      <c r="CE56" s="25"/>
      <c r="CF56" s="25"/>
      <c r="CG56" s="25"/>
      <c r="CH56" s="25"/>
      <c r="CI56" s="25"/>
      <c r="CK56" s="25"/>
      <c r="CL56" s="25"/>
      <c r="CM56" s="25"/>
      <c r="CN56" s="25"/>
      <c r="CO56" s="25"/>
      <c r="CQ56" s="29"/>
      <c r="CR56" s="210">
        <f>CQ56</f>
        <v>0</v>
      </c>
      <c r="CS56" s="210">
        <f t="shared" si="4"/>
        <v>0</v>
      </c>
      <c r="CT56" s="210">
        <f t="shared" si="4"/>
        <v>0</v>
      </c>
      <c r="CU56" s="210">
        <f t="shared" si="4"/>
        <v>0</v>
      </c>
      <c r="CW56" s="29"/>
      <c r="CX56" s="210">
        <f>CW56</f>
        <v>0</v>
      </c>
      <c r="CY56" s="210">
        <f t="shared" si="5"/>
        <v>0</v>
      </c>
      <c r="CZ56" s="210">
        <f t="shared" si="5"/>
        <v>0</v>
      </c>
      <c r="DA56" s="210">
        <f t="shared" si="5"/>
        <v>0</v>
      </c>
      <c r="DB56" s="27"/>
      <c r="DC56" s="29"/>
      <c r="DD56" s="29"/>
      <c r="DE56" s="29"/>
      <c r="DF56" s="29"/>
      <c r="DG56" s="29"/>
      <c r="DH56" s="27"/>
      <c r="DI56" s="29"/>
      <c r="DJ56" s="29"/>
      <c r="DK56" s="29"/>
      <c r="DL56" s="29"/>
      <c r="DM56" s="29"/>
      <c r="DO56" s="25"/>
      <c r="DP56" s="25"/>
      <c r="DQ56" s="25"/>
      <c r="DR56" s="25"/>
      <c r="DS56" s="25"/>
      <c r="DU56" s="25"/>
      <c r="DV56" s="25"/>
      <c r="DW56" s="25"/>
      <c r="DX56" s="25"/>
      <c r="DY56" s="25"/>
      <c r="EA56" s="29"/>
      <c r="EB56" s="210">
        <f>EA56</f>
        <v>0</v>
      </c>
      <c r="EC56" s="210">
        <f t="shared" si="6"/>
        <v>0</v>
      </c>
      <c r="ED56" s="210">
        <f t="shared" si="6"/>
        <v>0</v>
      </c>
      <c r="EE56" s="210">
        <f t="shared" si="6"/>
        <v>0</v>
      </c>
      <c r="EG56" s="29"/>
      <c r="EH56" s="210">
        <f>EG56</f>
        <v>0</v>
      </c>
      <c r="EI56" s="210">
        <f t="shared" si="7"/>
        <v>0</v>
      </c>
      <c r="EJ56" s="210">
        <f t="shared" si="7"/>
        <v>0</v>
      </c>
      <c r="EK56" s="210">
        <f t="shared" si="7"/>
        <v>0</v>
      </c>
      <c r="EL56" s="27"/>
      <c r="EM56" s="29"/>
      <c r="EN56" s="29"/>
      <c r="EO56" s="29"/>
      <c r="EP56" s="29"/>
      <c r="EQ56" s="29"/>
      <c r="ER56" s="27"/>
      <c r="ES56" s="29"/>
      <c r="ET56" s="29"/>
      <c r="EU56" s="29"/>
      <c r="EV56" s="29"/>
      <c r="EW56" s="29"/>
    </row>
    <row r="57" spans="2:153" ht="14.65" thickBot="1">
      <c r="B57" s="358"/>
      <c r="C57" s="361"/>
      <c r="D57" s="364"/>
      <c r="E57" s="367"/>
      <c r="F57" s="8" t="str">
        <f t="shared" si="22"/>
        <v>Medium - C3</v>
      </c>
      <c r="G57" s="211" t="str">
        <f>'2.2 Rebased Targets_Monetised'!G57</f>
        <v/>
      </c>
      <c r="H57" s="212" t="str">
        <f>'2.2 Rebased Targets_Monetised'!H57</f>
        <v/>
      </c>
      <c r="I57" s="212" t="str">
        <f>'2.2 Rebased Targets_Monetised'!I57</f>
        <v/>
      </c>
      <c r="J57" s="212" t="str">
        <f>'2.2 Rebased Targets_Monetised'!J57</f>
        <v/>
      </c>
      <c r="K57" s="213" t="str">
        <f>'2.2 Rebased Targets_Monetised'!K57</f>
        <v/>
      </c>
      <c r="L57" s="204"/>
      <c r="M57" s="211" t="str">
        <f>'2.2 Rebased Targets_Monetised'!M57</f>
        <v/>
      </c>
      <c r="N57" s="212" t="str">
        <f>'2.2 Rebased Targets_Monetised'!N57</f>
        <v/>
      </c>
      <c r="O57" s="212" t="str">
        <f>'2.2 Rebased Targets_Monetised'!O57</f>
        <v/>
      </c>
      <c r="P57" s="212" t="str">
        <f>'2.2 Rebased Targets_Monetised'!P57</f>
        <v/>
      </c>
      <c r="Q57" s="213" t="str">
        <f>'2.2 Rebased Targets_Monetised'!Q57</f>
        <v/>
      </c>
      <c r="R57" s="204"/>
      <c r="S57" s="211" t="str">
        <f>'2.2 Rebased Targets_Monetised'!S57</f>
        <v/>
      </c>
      <c r="T57" s="212" t="str">
        <f>'2.2 Rebased Targets_Monetised'!T57</f>
        <v/>
      </c>
      <c r="U57" s="212" t="str">
        <f>'2.2 Rebased Targets_Monetised'!U57</f>
        <v/>
      </c>
      <c r="V57" s="212" t="str">
        <f>'2.2 Rebased Targets_Monetised'!V57</f>
        <v/>
      </c>
      <c r="W57" s="213" t="str">
        <f>'2.2 Rebased Targets_Monetised'!W57</f>
        <v/>
      </c>
      <c r="X57" s="205"/>
      <c r="Y57" s="214" t="str">
        <f t="shared" si="8"/>
        <v>-</v>
      </c>
      <c r="Z57" s="215" t="str">
        <f t="shared" si="8"/>
        <v>-</v>
      </c>
      <c r="AA57" s="215" t="str">
        <f t="shared" si="8"/>
        <v>-</v>
      </c>
      <c r="AB57" s="215" t="str">
        <f t="shared" si="8"/>
        <v>-</v>
      </c>
      <c r="AC57" s="216" t="str">
        <f t="shared" si="8"/>
        <v>-</v>
      </c>
      <c r="AD57" s="27"/>
      <c r="AE57" s="29"/>
      <c r="AF57" s="29"/>
      <c r="AG57" s="29"/>
      <c r="AH57" s="29"/>
      <c r="AI57" s="29"/>
      <c r="AJ57" s="27"/>
      <c r="AK57" s="209" t="str">
        <f t="shared" si="9"/>
        <v>-</v>
      </c>
      <c r="AL57" s="209" t="str">
        <f t="shared" si="9"/>
        <v>-</v>
      </c>
      <c r="AM57" s="209" t="str">
        <f t="shared" si="9"/>
        <v>-</v>
      </c>
      <c r="AN57" s="209" t="str">
        <f t="shared" si="9"/>
        <v>-</v>
      </c>
      <c r="AO57" s="209" t="str">
        <f t="shared" si="9"/>
        <v>-</v>
      </c>
      <c r="AP57" s="27"/>
      <c r="AQ57" s="217" t="s">
        <v>107</v>
      </c>
      <c r="AR57" s="217" t="s">
        <v>107</v>
      </c>
      <c r="AS57" s="217" t="s">
        <v>107</v>
      </c>
      <c r="AU57" s="218">
        <f t="shared" ref="AU57:AY59" si="151">AU56</f>
        <v>0</v>
      </c>
      <c r="AV57" s="218">
        <f t="shared" si="151"/>
        <v>0</v>
      </c>
      <c r="AW57" s="218">
        <f t="shared" si="151"/>
        <v>0</v>
      </c>
      <c r="AX57" s="218">
        <f t="shared" si="151"/>
        <v>0</v>
      </c>
      <c r="AY57" s="218">
        <f t="shared" si="151"/>
        <v>0</v>
      </c>
      <c r="AZ57" s="27"/>
      <c r="BA57" s="218">
        <f t="shared" ref="BA57:BE59" si="152">BA56</f>
        <v>0</v>
      </c>
      <c r="BB57" s="218">
        <f t="shared" si="152"/>
        <v>0</v>
      </c>
      <c r="BC57" s="218">
        <f t="shared" si="152"/>
        <v>0</v>
      </c>
      <c r="BD57" s="218">
        <f t="shared" si="152"/>
        <v>0</v>
      </c>
      <c r="BE57" s="218">
        <f t="shared" si="152"/>
        <v>0</v>
      </c>
      <c r="BG57" s="29"/>
      <c r="BH57" s="210">
        <f t="shared" ref="BH57:BH59" si="153">BG57</f>
        <v>0</v>
      </c>
      <c r="BI57" s="210">
        <f t="shared" si="2"/>
        <v>0</v>
      </c>
      <c r="BJ57" s="210">
        <f t="shared" si="2"/>
        <v>0</v>
      </c>
      <c r="BK57" s="210">
        <f t="shared" si="2"/>
        <v>0</v>
      </c>
      <c r="BM57" s="29"/>
      <c r="BN57" s="210">
        <f t="shared" ref="BN57:BQ60" si="154">BM57</f>
        <v>0</v>
      </c>
      <c r="BO57" s="210">
        <f t="shared" si="154"/>
        <v>0</v>
      </c>
      <c r="BP57" s="210">
        <f t="shared" si="154"/>
        <v>0</v>
      </c>
      <c r="BQ57" s="210">
        <f t="shared" si="154"/>
        <v>0</v>
      </c>
      <c r="BR57" s="27"/>
      <c r="BS57" s="29"/>
      <c r="BT57" s="29"/>
      <c r="BU57" s="29"/>
      <c r="BV57" s="29"/>
      <c r="BW57" s="29"/>
      <c r="BX57" s="27"/>
      <c r="BY57" s="29"/>
      <c r="BZ57" s="29"/>
      <c r="CA57" s="29"/>
      <c r="CB57" s="29"/>
      <c r="CC57" s="29"/>
      <c r="CE57" s="218">
        <f t="shared" ref="CE57:CI59" si="155">CE56</f>
        <v>0</v>
      </c>
      <c r="CF57" s="218">
        <f t="shared" si="155"/>
        <v>0</v>
      </c>
      <c r="CG57" s="218">
        <f t="shared" si="155"/>
        <v>0</v>
      </c>
      <c r="CH57" s="218">
        <f t="shared" si="155"/>
        <v>0</v>
      </c>
      <c r="CI57" s="218">
        <f t="shared" si="155"/>
        <v>0</v>
      </c>
      <c r="CK57" s="218">
        <f t="shared" ref="CK57:CO59" si="156">CK56</f>
        <v>0</v>
      </c>
      <c r="CL57" s="218">
        <f t="shared" si="156"/>
        <v>0</v>
      </c>
      <c r="CM57" s="218">
        <f t="shared" si="156"/>
        <v>0</v>
      </c>
      <c r="CN57" s="218">
        <f t="shared" si="156"/>
        <v>0</v>
      </c>
      <c r="CO57" s="218">
        <f t="shared" si="156"/>
        <v>0</v>
      </c>
      <c r="CQ57" s="29"/>
      <c r="CR57" s="210">
        <f t="shared" ref="CR57:CR59" si="157">CQ57</f>
        <v>0</v>
      </c>
      <c r="CS57" s="210">
        <f t="shared" si="4"/>
        <v>0</v>
      </c>
      <c r="CT57" s="210">
        <f t="shared" si="4"/>
        <v>0</v>
      </c>
      <c r="CU57" s="210">
        <f t="shared" si="4"/>
        <v>0</v>
      </c>
      <c r="CW57" s="29"/>
      <c r="CX57" s="210">
        <f t="shared" ref="CX57:CX59" si="158">CW57</f>
        <v>0</v>
      </c>
      <c r="CY57" s="210">
        <f t="shared" si="5"/>
        <v>0</v>
      </c>
      <c r="CZ57" s="210">
        <f t="shared" si="5"/>
        <v>0</v>
      </c>
      <c r="DA57" s="210">
        <f t="shared" si="5"/>
        <v>0</v>
      </c>
      <c r="DB57" s="27"/>
      <c r="DC57" s="29"/>
      <c r="DD57" s="29"/>
      <c r="DE57" s="29"/>
      <c r="DF57" s="29"/>
      <c r="DG57" s="29"/>
      <c r="DH57" s="27"/>
      <c r="DI57" s="29"/>
      <c r="DJ57" s="29"/>
      <c r="DK57" s="29"/>
      <c r="DL57" s="29"/>
      <c r="DM57" s="29"/>
      <c r="DO57" s="218">
        <f t="shared" ref="DO57:DS59" si="159">DO56</f>
        <v>0</v>
      </c>
      <c r="DP57" s="218">
        <f t="shared" si="159"/>
        <v>0</v>
      </c>
      <c r="DQ57" s="218">
        <f t="shared" si="159"/>
        <v>0</v>
      </c>
      <c r="DR57" s="218">
        <f t="shared" si="159"/>
        <v>0</v>
      </c>
      <c r="DS57" s="218">
        <f t="shared" si="159"/>
        <v>0</v>
      </c>
      <c r="DU57" s="218">
        <f t="shared" ref="DU57:DY59" si="160">DU56</f>
        <v>0</v>
      </c>
      <c r="DV57" s="218">
        <f t="shared" si="160"/>
        <v>0</v>
      </c>
      <c r="DW57" s="218">
        <f t="shared" si="160"/>
        <v>0</v>
      </c>
      <c r="DX57" s="218">
        <f t="shared" si="160"/>
        <v>0</v>
      </c>
      <c r="DY57" s="218">
        <f t="shared" si="160"/>
        <v>0</v>
      </c>
      <c r="EA57" s="29"/>
      <c r="EB57" s="210">
        <f t="shared" ref="EB57:EB59" si="161">EA57</f>
        <v>0</v>
      </c>
      <c r="EC57" s="210">
        <f t="shared" si="6"/>
        <v>0</v>
      </c>
      <c r="ED57" s="210">
        <f t="shared" si="6"/>
        <v>0</v>
      </c>
      <c r="EE57" s="210">
        <f t="shared" si="6"/>
        <v>0</v>
      </c>
      <c r="EG57" s="29"/>
      <c r="EH57" s="210">
        <f t="shared" ref="EH57:EH59" si="162">EG57</f>
        <v>0</v>
      </c>
      <c r="EI57" s="210">
        <f t="shared" si="7"/>
        <v>0</v>
      </c>
      <c r="EJ57" s="210">
        <f t="shared" si="7"/>
        <v>0</v>
      </c>
      <c r="EK57" s="210">
        <f t="shared" si="7"/>
        <v>0</v>
      </c>
      <c r="EL57" s="27"/>
      <c r="EM57" s="29"/>
      <c r="EN57" s="29"/>
      <c r="EO57" s="29"/>
      <c r="EP57" s="29"/>
      <c r="EQ57" s="29"/>
      <c r="ER57" s="27"/>
      <c r="ES57" s="29"/>
      <c r="ET57" s="29"/>
      <c r="EU57" s="29"/>
      <c r="EV57" s="29"/>
      <c r="EW57" s="29"/>
    </row>
    <row r="58" spans="2:153" ht="14.65" thickBot="1">
      <c r="B58" s="358"/>
      <c r="C58" s="361"/>
      <c r="D58" s="364"/>
      <c r="E58" s="367"/>
      <c r="F58" s="8" t="str">
        <f t="shared" si="22"/>
        <v>High - C2</v>
      </c>
      <c r="G58" s="211" t="str">
        <f>'2.2 Rebased Targets_Monetised'!G58</f>
        <v/>
      </c>
      <c r="H58" s="212" t="str">
        <f>'2.2 Rebased Targets_Monetised'!H58</f>
        <v/>
      </c>
      <c r="I58" s="212" t="str">
        <f>'2.2 Rebased Targets_Monetised'!I58</f>
        <v/>
      </c>
      <c r="J58" s="212" t="str">
        <f>'2.2 Rebased Targets_Monetised'!J58</f>
        <v/>
      </c>
      <c r="K58" s="213" t="str">
        <f>'2.2 Rebased Targets_Monetised'!K58</f>
        <v/>
      </c>
      <c r="L58" s="204"/>
      <c r="M58" s="211" t="str">
        <f>'2.2 Rebased Targets_Monetised'!M58</f>
        <v/>
      </c>
      <c r="N58" s="212" t="str">
        <f>'2.2 Rebased Targets_Monetised'!N58</f>
        <v/>
      </c>
      <c r="O58" s="212" t="str">
        <f>'2.2 Rebased Targets_Monetised'!O58</f>
        <v/>
      </c>
      <c r="P58" s="212" t="str">
        <f>'2.2 Rebased Targets_Monetised'!P58</f>
        <v/>
      </c>
      <c r="Q58" s="213" t="str">
        <f>'2.2 Rebased Targets_Monetised'!Q58</f>
        <v/>
      </c>
      <c r="R58" s="204"/>
      <c r="S58" s="211" t="str">
        <f>'2.2 Rebased Targets_Monetised'!S58</f>
        <v/>
      </c>
      <c r="T58" s="212" t="str">
        <f>'2.2 Rebased Targets_Monetised'!T58</f>
        <v/>
      </c>
      <c r="U58" s="212" t="str">
        <f>'2.2 Rebased Targets_Monetised'!U58</f>
        <v/>
      </c>
      <c r="V58" s="212" t="str">
        <f>'2.2 Rebased Targets_Monetised'!V58</f>
        <v/>
      </c>
      <c r="W58" s="213" t="str">
        <f>'2.2 Rebased Targets_Monetised'!W58</f>
        <v/>
      </c>
      <c r="X58" s="205"/>
      <c r="Y58" s="214" t="str">
        <f t="shared" si="8"/>
        <v>-</v>
      </c>
      <c r="Z58" s="215" t="str">
        <f t="shared" si="8"/>
        <v>-</v>
      </c>
      <c r="AA58" s="215" t="str">
        <f t="shared" si="8"/>
        <v>-</v>
      </c>
      <c r="AB58" s="215" t="str">
        <f t="shared" si="8"/>
        <v>-</v>
      </c>
      <c r="AC58" s="216" t="str">
        <f t="shared" si="8"/>
        <v>-</v>
      </c>
      <c r="AD58" s="27"/>
      <c r="AE58" s="29"/>
      <c r="AF58" s="29"/>
      <c r="AG58" s="29"/>
      <c r="AH58" s="29"/>
      <c r="AI58" s="29"/>
      <c r="AJ58" s="27"/>
      <c r="AK58" s="209" t="str">
        <f t="shared" si="9"/>
        <v>-</v>
      </c>
      <c r="AL58" s="209" t="str">
        <f t="shared" si="9"/>
        <v>-</v>
      </c>
      <c r="AM58" s="209" t="str">
        <f t="shared" si="9"/>
        <v>-</v>
      </c>
      <c r="AN58" s="209" t="str">
        <f t="shared" si="9"/>
        <v>-</v>
      </c>
      <c r="AO58" s="209" t="str">
        <f t="shared" si="9"/>
        <v>-</v>
      </c>
      <c r="AP58" s="27"/>
      <c r="AQ58" s="217" t="s">
        <v>107</v>
      </c>
      <c r="AR58" s="217" t="s">
        <v>107</v>
      </c>
      <c r="AS58" s="217" t="s">
        <v>107</v>
      </c>
      <c r="AU58" s="218">
        <f t="shared" si="151"/>
        <v>0</v>
      </c>
      <c r="AV58" s="218">
        <f t="shared" si="151"/>
        <v>0</v>
      </c>
      <c r="AW58" s="218">
        <f t="shared" si="151"/>
        <v>0</v>
      </c>
      <c r="AX58" s="218">
        <f t="shared" si="151"/>
        <v>0</v>
      </c>
      <c r="AY58" s="218">
        <f t="shared" si="151"/>
        <v>0</v>
      </c>
      <c r="AZ58" s="27"/>
      <c r="BA58" s="218">
        <f t="shared" si="152"/>
        <v>0</v>
      </c>
      <c r="BB58" s="218">
        <f t="shared" si="152"/>
        <v>0</v>
      </c>
      <c r="BC58" s="218">
        <f t="shared" si="152"/>
        <v>0</v>
      </c>
      <c r="BD58" s="218">
        <f t="shared" si="152"/>
        <v>0</v>
      </c>
      <c r="BE58" s="218">
        <f t="shared" si="152"/>
        <v>0</v>
      </c>
      <c r="BG58" s="29"/>
      <c r="BH58" s="210">
        <f t="shared" si="153"/>
        <v>0</v>
      </c>
      <c r="BI58" s="210">
        <f t="shared" si="2"/>
        <v>0</v>
      </c>
      <c r="BJ58" s="210">
        <f t="shared" si="2"/>
        <v>0</v>
      </c>
      <c r="BK58" s="210">
        <f t="shared" si="2"/>
        <v>0</v>
      </c>
      <c r="BM58" s="29"/>
      <c r="BN58" s="210">
        <f t="shared" si="154"/>
        <v>0</v>
      </c>
      <c r="BO58" s="210">
        <f t="shared" si="154"/>
        <v>0</v>
      </c>
      <c r="BP58" s="210">
        <f t="shared" si="154"/>
        <v>0</v>
      </c>
      <c r="BQ58" s="210">
        <f t="shared" si="154"/>
        <v>0</v>
      </c>
      <c r="BR58" s="27"/>
      <c r="BS58" s="29"/>
      <c r="BT58" s="29"/>
      <c r="BU58" s="29"/>
      <c r="BV58" s="29"/>
      <c r="BW58" s="29"/>
      <c r="BX58" s="27"/>
      <c r="BY58" s="29"/>
      <c r="BZ58" s="29"/>
      <c r="CA58" s="29"/>
      <c r="CB58" s="29"/>
      <c r="CC58" s="29"/>
      <c r="CE58" s="218">
        <f t="shared" si="155"/>
        <v>0</v>
      </c>
      <c r="CF58" s="218">
        <f t="shared" si="155"/>
        <v>0</v>
      </c>
      <c r="CG58" s="218">
        <f t="shared" si="155"/>
        <v>0</v>
      </c>
      <c r="CH58" s="218">
        <f t="shared" si="155"/>
        <v>0</v>
      </c>
      <c r="CI58" s="218">
        <f t="shared" si="155"/>
        <v>0</v>
      </c>
      <c r="CK58" s="218">
        <f t="shared" si="156"/>
        <v>0</v>
      </c>
      <c r="CL58" s="218">
        <f t="shared" si="156"/>
        <v>0</v>
      </c>
      <c r="CM58" s="218">
        <f t="shared" si="156"/>
        <v>0</v>
      </c>
      <c r="CN58" s="218">
        <f t="shared" si="156"/>
        <v>0</v>
      </c>
      <c r="CO58" s="218">
        <f t="shared" si="156"/>
        <v>0</v>
      </c>
      <c r="CQ58" s="29"/>
      <c r="CR58" s="210">
        <f t="shared" si="157"/>
        <v>0</v>
      </c>
      <c r="CS58" s="210">
        <f t="shared" si="4"/>
        <v>0</v>
      </c>
      <c r="CT58" s="210">
        <f t="shared" si="4"/>
        <v>0</v>
      </c>
      <c r="CU58" s="210">
        <f t="shared" si="4"/>
        <v>0</v>
      </c>
      <c r="CW58" s="29"/>
      <c r="CX58" s="210">
        <f t="shared" si="158"/>
        <v>0</v>
      </c>
      <c r="CY58" s="210">
        <f t="shared" si="5"/>
        <v>0</v>
      </c>
      <c r="CZ58" s="210">
        <f t="shared" si="5"/>
        <v>0</v>
      </c>
      <c r="DA58" s="210">
        <f t="shared" si="5"/>
        <v>0</v>
      </c>
      <c r="DB58" s="27"/>
      <c r="DC58" s="29"/>
      <c r="DD58" s="29"/>
      <c r="DE58" s="29"/>
      <c r="DF58" s="29"/>
      <c r="DG58" s="29"/>
      <c r="DH58" s="27"/>
      <c r="DI58" s="29"/>
      <c r="DJ58" s="29"/>
      <c r="DK58" s="29"/>
      <c r="DL58" s="29"/>
      <c r="DM58" s="29"/>
      <c r="DO58" s="218">
        <f t="shared" si="159"/>
        <v>0</v>
      </c>
      <c r="DP58" s="218">
        <f t="shared" si="159"/>
        <v>0</v>
      </c>
      <c r="DQ58" s="218">
        <f t="shared" si="159"/>
        <v>0</v>
      </c>
      <c r="DR58" s="218">
        <f t="shared" si="159"/>
        <v>0</v>
      </c>
      <c r="DS58" s="218">
        <f t="shared" si="159"/>
        <v>0</v>
      </c>
      <c r="DU58" s="218">
        <f t="shared" si="160"/>
        <v>0</v>
      </c>
      <c r="DV58" s="218">
        <f t="shared" si="160"/>
        <v>0</v>
      </c>
      <c r="DW58" s="218">
        <f t="shared" si="160"/>
        <v>0</v>
      </c>
      <c r="DX58" s="218">
        <f t="shared" si="160"/>
        <v>0</v>
      </c>
      <c r="DY58" s="218">
        <f t="shared" si="160"/>
        <v>0</v>
      </c>
      <c r="EA58" s="29"/>
      <c r="EB58" s="210">
        <f t="shared" si="161"/>
        <v>0</v>
      </c>
      <c r="EC58" s="210">
        <f t="shared" si="6"/>
        <v>0</v>
      </c>
      <c r="ED58" s="210">
        <f t="shared" si="6"/>
        <v>0</v>
      </c>
      <c r="EE58" s="210">
        <f t="shared" si="6"/>
        <v>0</v>
      </c>
      <c r="EG58" s="29"/>
      <c r="EH58" s="210">
        <f t="shared" si="162"/>
        <v>0</v>
      </c>
      <c r="EI58" s="210">
        <f t="shared" si="7"/>
        <v>0</v>
      </c>
      <c r="EJ58" s="210">
        <f t="shared" si="7"/>
        <v>0</v>
      </c>
      <c r="EK58" s="210">
        <f t="shared" si="7"/>
        <v>0</v>
      </c>
      <c r="EL58" s="27"/>
      <c r="EM58" s="29"/>
      <c r="EN58" s="29"/>
      <c r="EO58" s="29"/>
      <c r="EP58" s="29"/>
      <c r="EQ58" s="29"/>
      <c r="ER58" s="27"/>
      <c r="ES58" s="29"/>
      <c r="ET58" s="29"/>
      <c r="EU58" s="29"/>
      <c r="EV58" s="29"/>
      <c r="EW58" s="29"/>
    </row>
    <row r="59" spans="2:153" ht="14.65" thickBot="1">
      <c r="B59" s="359"/>
      <c r="C59" s="362"/>
      <c r="D59" s="365"/>
      <c r="E59" s="368"/>
      <c r="F59" s="7" t="str">
        <f t="shared" si="22"/>
        <v>Very High - C1</v>
      </c>
      <c r="G59" s="247" t="str">
        <f>'2.2 Rebased Targets_Monetised'!G59</f>
        <v/>
      </c>
      <c r="H59" s="248" t="str">
        <f>'2.2 Rebased Targets_Monetised'!H59</f>
        <v/>
      </c>
      <c r="I59" s="248" t="str">
        <f>'2.2 Rebased Targets_Monetised'!I59</f>
        <v/>
      </c>
      <c r="J59" s="248" t="str">
        <f>'2.2 Rebased Targets_Monetised'!J59</f>
        <v/>
      </c>
      <c r="K59" s="249" t="str">
        <f>'2.2 Rebased Targets_Monetised'!K59</f>
        <v/>
      </c>
      <c r="L59" s="204"/>
      <c r="M59" s="247" t="str">
        <f>'2.2 Rebased Targets_Monetised'!M59</f>
        <v/>
      </c>
      <c r="N59" s="248" t="str">
        <f>'2.2 Rebased Targets_Monetised'!N59</f>
        <v/>
      </c>
      <c r="O59" s="248" t="str">
        <f>'2.2 Rebased Targets_Monetised'!O59</f>
        <v/>
      </c>
      <c r="P59" s="248" t="str">
        <f>'2.2 Rebased Targets_Monetised'!P59</f>
        <v/>
      </c>
      <c r="Q59" s="249" t="str">
        <f>'2.2 Rebased Targets_Monetised'!Q59</f>
        <v/>
      </c>
      <c r="R59" s="204"/>
      <c r="S59" s="247" t="str">
        <f>'2.2 Rebased Targets_Monetised'!S59</f>
        <v/>
      </c>
      <c r="T59" s="248" t="str">
        <f>'2.2 Rebased Targets_Monetised'!T59</f>
        <v/>
      </c>
      <c r="U59" s="248" t="str">
        <f>'2.2 Rebased Targets_Monetised'!U59</f>
        <v/>
      </c>
      <c r="V59" s="248" t="str">
        <f>'2.2 Rebased Targets_Monetised'!V59</f>
        <v/>
      </c>
      <c r="W59" s="249" t="str">
        <f>'2.2 Rebased Targets_Monetised'!W59</f>
        <v/>
      </c>
      <c r="X59" s="205"/>
      <c r="Y59" s="222" t="str">
        <f t="shared" si="8"/>
        <v>-</v>
      </c>
      <c r="Z59" s="223" t="str">
        <f t="shared" si="8"/>
        <v>-</v>
      </c>
      <c r="AA59" s="223" t="str">
        <f t="shared" si="8"/>
        <v>-</v>
      </c>
      <c r="AB59" s="223" t="str">
        <f t="shared" si="8"/>
        <v>-</v>
      </c>
      <c r="AC59" s="224" t="str">
        <f t="shared" si="8"/>
        <v>-</v>
      </c>
      <c r="AD59" s="27"/>
      <c r="AE59" s="29"/>
      <c r="AF59" s="29"/>
      <c r="AG59" s="29"/>
      <c r="AH59" s="29"/>
      <c r="AI59" s="29"/>
      <c r="AJ59" s="27"/>
      <c r="AK59" s="209" t="str">
        <f t="shared" si="9"/>
        <v>-</v>
      </c>
      <c r="AL59" s="209" t="str">
        <f t="shared" si="9"/>
        <v>-</v>
      </c>
      <c r="AM59" s="209" t="str">
        <f t="shared" si="9"/>
        <v>-</v>
      </c>
      <c r="AN59" s="209" t="str">
        <f t="shared" si="9"/>
        <v>-</v>
      </c>
      <c r="AO59" s="209" t="str">
        <f t="shared" si="9"/>
        <v>-</v>
      </c>
      <c r="AP59" s="27"/>
      <c r="AQ59" s="217" t="s">
        <v>107</v>
      </c>
      <c r="AR59" s="217" t="s">
        <v>107</v>
      </c>
      <c r="AS59" s="217" t="s">
        <v>107</v>
      </c>
      <c r="AU59" s="218">
        <f t="shared" si="151"/>
        <v>0</v>
      </c>
      <c r="AV59" s="218">
        <f t="shared" si="151"/>
        <v>0</v>
      </c>
      <c r="AW59" s="218">
        <f t="shared" si="151"/>
        <v>0</v>
      </c>
      <c r="AX59" s="218">
        <f t="shared" si="151"/>
        <v>0</v>
      </c>
      <c r="AY59" s="218">
        <f t="shared" si="151"/>
        <v>0</v>
      </c>
      <c r="AZ59" s="27"/>
      <c r="BA59" s="218">
        <f t="shared" si="152"/>
        <v>0</v>
      </c>
      <c r="BB59" s="218">
        <f t="shared" si="152"/>
        <v>0</v>
      </c>
      <c r="BC59" s="218">
        <f t="shared" si="152"/>
        <v>0</v>
      </c>
      <c r="BD59" s="218">
        <f t="shared" si="152"/>
        <v>0</v>
      </c>
      <c r="BE59" s="218">
        <f t="shared" si="152"/>
        <v>0</v>
      </c>
      <c r="BG59" s="29"/>
      <c r="BH59" s="210">
        <f t="shared" si="153"/>
        <v>0</v>
      </c>
      <c r="BI59" s="210">
        <f t="shared" si="2"/>
        <v>0</v>
      </c>
      <c r="BJ59" s="210">
        <f t="shared" si="2"/>
        <v>0</v>
      </c>
      <c r="BK59" s="210">
        <f t="shared" si="2"/>
        <v>0</v>
      </c>
      <c r="BM59" s="29"/>
      <c r="BN59" s="210">
        <f t="shared" si="154"/>
        <v>0</v>
      </c>
      <c r="BO59" s="210">
        <f t="shared" si="154"/>
        <v>0</v>
      </c>
      <c r="BP59" s="210">
        <f t="shared" si="154"/>
        <v>0</v>
      </c>
      <c r="BQ59" s="210">
        <f t="shared" si="154"/>
        <v>0</v>
      </c>
      <c r="BR59" s="27"/>
      <c r="BS59" s="29"/>
      <c r="BT59" s="29"/>
      <c r="BU59" s="29"/>
      <c r="BV59" s="29"/>
      <c r="BW59" s="29"/>
      <c r="BX59" s="27"/>
      <c r="BY59" s="29"/>
      <c r="BZ59" s="29"/>
      <c r="CA59" s="29"/>
      <c r="CB59" s="29"/>
      <c r="CC59" s="29"/>
      <c r="CE59" s="218">
        <f t="shared" si="155"/>
        <v>0</v>
      </c>
      <c r="CF59" s="218">
        <f t="shared" si="155"/>
        <v>0</v>
      </c>
      <c r="CG59" s="218">
        <f t="shared" si="155"/>
        <v>0</v>
      </c>
      <c r="CH59" s="218">
        <f t="shared" si="155"/>
        <v>0</v>
      </c>
      <c r="CI59" s="218">
        <f t="shared" si="155"/>
        <v>0</v>
      </c>
      <c r="CK59" s="218">
        <f t="shared" si="156"/>
        <v>0</v>
      </c>
      <c r="CL59" s="218">
        <f t="shared" si="156"/>
        <v>0</v>
      </c>
      <c r="CM59" s="218">
        <f t="shared" si="156"/>
        <v>0</v>
      </c>
      <c r="CN59" s="218">
        <f t="shared" si="156"/>
        <v>0</v>
      </c>
      <c r="CO59" s="218">
        <f t="shared" si="156"/>
        <v>0</v>
      </c>
      <c r="CQ59" s="29"/>
      <c r="CR59" s="210">
        <f t="shared" si="157"/>
        <v>0</v>
      </c>
      <c r="CS59" s="210">
        <f t="shared" si="4"/>
        <v>0</v>
      </c>
      <c r="CT59" s="210">
        <f t="shared" si="4"/>
        <v>0</v>
      </c>
      <c r="CU59" s="210">
        <f t="shared" si="4"/>
        <v>0</v>
      </c>
      <c r="CW59" s="29"/>
      <c r="CX59" s="210">
        <f t="shared" si="158"/>
        <v>0</v>
      </c>
      <c r="CY59" s="210">
        <f t="shared" si="5"/>
        <v>0</v>
      </c>
      <c r="CZ59" s="210">
        <f t="shared" si="5"/>
        <v>0</v>
      </c>
      <c r="DA59" s="210">
        <f t="shared" si="5"/>
        <v>0</v>
      </c>
      <c r="DB59" s="27"/>
      <c r="DC59" s="29"/>
      <c r="DD59" s="29"/>
      <c r="DE59" s="29"/>
      <c r="DF59" s="29"/>
      <c r="DG59" s="29"/>
      <c r="DH59" s="27"/>
      <c r="DI59" s="29"/>
      <c r="DJ59" s="29"/>
      <c r="DK59" s="29"/>
      <c r="DL59" s="29"/>
      <c r="DM59" s="29"/>
      <c r="DO59" s="218">
        <f t="shared" si="159"/>
        <v>0</v>
      </c>
      <c r="DP59" s="218">
        <f t="shared" si="159"/>
        <v>0</v>
      </c>
      <c r="DQ59" s="218">
        <f t="shared" si="159"/>
        <v>0</v>
      </c>
      <c r="DR59" s="218">
        <f t="shared" si="159"/>
        <v>0</v>
      </c>
      <c r="DS59" s="218">
        <f t="shared" si="159"/>
        <v>0</v>
      </c>
      <c r="DU59" s="218">
        <f t="shared" si="160"/>
        <v>0</v>
      </c>
      <c r="DV59" s="218">
        <f t="shared" si="160"/>
        <v>0</v>
      </c>
      <c r="DW59" s="218">
        <f t="shared" si="160"/>
        <v>0</v>
      </c>
      <c r="DX59" s="218">
        <f t="shared" si="160"/>
        <v>0</v>
      </c>
      <c r="DY59" s="218">
        <f t="shared" si="160"/>
        <v>0</v>
      </c>
      <c r="EA59" s="29"/>
      <c r="EB59" s="210">
        <f t="shared" si="161"/>
        <v>0</v>
      </c>
      <c r="EC59" s="210">
        <f t="shared" si="6"/>
        <v>0</v>
      </c>
      <c r="ED59" s="210">
        <f t="shared" si="6"/>
        <v>0</v>
      </c>
      <c r="EE59" s="210">
        <f t="shared" si="6"/>
        <v>0</v>
      </c>
      <c r="EG59" s="29"/>
      <c r="EH59" s="210">
        <f t="shared" si="162"/>
        <v>0</v>
      </c>
      <c r="EI59" s="210">
        <f t="shared" si="7"/>
        <v>0</v>
      </c>
      <c r="EJ59" s="210">
        <f t="shared" si="7"/>
        <v>0</v>
      </c>
      <c r="EK59" s="210">
        <f t="shared" si="7"/>
        <v>0</v>
      </c>
      <c r="EL59" s="27"/>
      <c r="EM59" s="29"/>
      <c r="EN59" s="29"/>
      <c r="EO59" s="29"/>
      <c r="EP59" s="29"/>
      <c r="EQ59" s="29"/>
      <c r="ER59" s="27"/>
      <c r="ES59" s="29"/>
      <c r="ET59" s="29"/>
      <c r="EU59" s="29"/>
      <c r="EV59" s="29"/>
      <c r="EW59" s="29"/>
    </row>
    <row r="60" spans="2:153" ht="14.65" thickBot="1">
      <c r="B60" s="357">
        <v>13</v>
      </c>
      <c r="C60" s="360" t="s">
        <v>27</v>
      </c>
      <c r="D60" s="363" t="s">
        <v>11</v>
      </c>
      <c r="E60" s="366" t="s">
        <v>139</v>
      </c>
      <c r="F60" s="9" t="str">
        <f t="shared" si="22"/>
        <v>Low - C4</v>
      </c>
      <c r="G60" s="225">
        <f>'2.2 Rebased Targets_Monetised'!G60</f>
        <v>0</v>
      </c>
      <c r="H60" s="226">
        <f>'2.2 Rebased Targets_Monetised'!H60</f>
        <v>0</v>
      </c>
      <c r="I60" s="226">
        <f>'2.2 Rebased Targets_Monetised'!I60</f>
        <v>0</v>
      </c>
      <c r="J60" s="226">
        <f>'2.2 Rebased Targets_Monetised'!J60</f>
        <v>0</v>
      </c>
      <c r="K60" s="227">
        <f>'2.2 Rebased Targets_Monetised'!K60</f>
        <v>0</v>
      </c>
      <c r="L60" s="205"/>
      <c r="M60" s="225">
        <f>'2.2 Rebased Targets_Monetised'!M60</f>
        <v>15361.860898811199</v>
      </c>
      <c r="N60" s="226">
        <f>'2.2 Rebased Targets_Monetised'!N60</f>
        <v>0</v>
      </c>
      <c r="O60" s="226">
        <f>'2.2 Rebased Targets_Monetised'!O60</f>
        <v>0</v>
      </c>
      <c r="P60" s="226">
        <f>'2.2 Rebased Targets_Monetised'!P60</f>
        <v>0</v>
      </c>
      <c r="Q60" s="227">
        <f>'2.2 Rebased Targets_Monetised'!Q60</f>
        <v>0</v>
      </c>
      <c r="R60" s="205"/>
      <c r="S60" s="225">
        <f>'2.2 Rebased Targets_Monetised'!S60</f>
        <v>0</v>
      </c>
      <c r="T60" s="226">
        <f>'2.2 Rebased Targets_Monetised'!T60</f>
        <v>0</v>
      </c>
      <c r="U60" s="226">
        <f>'2.2 Rebased Targets_Monetised'!U60</f>
        <v>0</v>
      </c>
      <c r="V60" s="226">
        <f>'2.2 Rebased Targets_Monetised'!V60</f>
        <v>0</v>
      </c>
      <c r="W60" s="227">
        <f>'2.2 Rebased Targets_Monetised'!W60</f>
        <v>0</v>
      </c>
      <c r="X60" s="205"/>
      <c r="Y60" s="228">
        <f t="shared" si="8"/>
        <v>15361.860898811199</v>
      </c>
      <c r="Z60" s="229">
        <f t="shared" si="8"/>
        <v>0</v>
      </c>
      <c r="AA60" s="229">
        <f t="shared" si="8"/>
        <v>0</v>
      </c>
      <c r="AB60" s="229">
        <f t="shared" si="8"/>
        <v>0</v>
      </c>
      <c r="AC60" s="230">
        <f t="shared" si="8"/>
        <v>0</v>
      </c>
      <c r="AD60" s="27"/>
      <c r="AE60" s="29">
        <f>Y60</f>
        <v>15361.860898811199</v>
      </c>
      <c r="AF60" s="29">
        <f t="shared" ref="AF60:AI75" si="163">Z60</f>
        <v>0</v>
      </c>
      <c r="AG60" s="29">
        <f t="shared" si="163"/>
        <v>0</v>
      </c>
      <c r="AH60" s="29">
        <f t="shared" si="163"/>
        <v>0</v>
      </c>
      <c r="AI60" s="29">
        <f t="shared" si="163"/>
        <v>0</v>
      </c>
      <c r="AJ60" s="27"/>
      <c r="AK60" s="209">
        <f t="shared" si="9"/>
        <v>0</v>
      </c>
      <c r="AL60" s="209">
        <f t="shared" si="9"/>
        <v>0</v>
      </c>
      <c r="AM60" s="209">
        <f t="shared" si="9"/>
        <v>0</v>
      </c>
      <c r="AN60" s="209">
        <f t="shared" si="9"/>
        <v>0</v>
      </c>
      <c r="AO60" s="209">
        <f t="shared" si="9"/>
        <v>0</v>
      </c>
      <c r="AP60" s="27"/>
      <c r="AQ60" s="210">
        <f>SUM(Y60:AC63)</f>
        <v>-15603090.363470491</v>
      </c>
      <c r="AR60" s="210">
        <f>SUM(AE60:AI63)</f>
        <v>-15603090.363470491</v>
      </c>
      <c r="AS60" s="210">
        <f>IFERROR(AQ60-AR60, "-")</f>
        <v>0</v>
      </c>
      <c r="AU60" s="25">
        <v>0</v>
      </c>
      <c r="AV60" s="25">
        <v>0.49936669411764706</v>
      </c>
      <c r="AW60" s="25">
        <v>0.99873338823529412</v>
      </c>
      <c r="AX60" s="25">
        <v>1.4981000823529411</v>
      </c>
      <c r="AY60" s="25">
        <v>1.9974667764705882</v>
      </c>
      <c r="AZ60" s="27"/>
      <c r="BA60" s="25"/>
      <c r="BB60" s="25">
        <v>0.9739695129783551</v>
      </c>
      <c r="BC60" s="25">
        <v>1.15172654500062</v>
      </c>
      <c r="BD60" s="25">
        <v>1.6034634050080707</v>
      </c>
      <c r="BE60" s="25">
        <v>2.2372181959101574</v>
      </c>
      <c r="BG60" s="29">
        <v>0</v>
      </c>
      <c r="BH60" s="210">
        <f>BG60</f>
        <v>0</v>
      </c>
      <c r="BI60" s="210">
        <f t="shared" si="2"/>
        <v>0</v>
      </c>
      <c r="BJ60" s="210">
        <f t="shared" si="2"/>
        <v>0</v>
      </c>
      <c r="BK60" s="210">
        <f t="shared" si="2"/>
        <v>0</v>
      </c>
      <c r="BM60" s="29">
        <v>2662.238301289874</v>
      </c>
      <c r="BN60" s="210">
        <f>BM60</f>
        <v>2662.238301289874</v>
      </c>
      <c r="BO60" s="210">
        <f t="shared" si="154"/>
        <v>2662.238301289874</v>
      </c>
      <c r="BP60" s="210">
        <f t="shared" si="154"/>
        <v>2662.238301289874</v>
      </c>
      <c r="BQ60" s="210">
        <f t="shared" si="154"/>
        <v>2662.238301289874</v>
      </c>
      <c r="BR60" s="27"/>
      <c r="BS60" s="29">
        <v>0</v>
      </c>
      <c r="BT60" s="29">
        <v>6821665.7102542128</v>
      </c>
      <c r="BU60" s="29">
        <v>6427218.7709917668</v>
      </c>
      <c r="BV60" s="29">
        <v>0</v>
      </c>
      <c r="BW60" s="29">
        <v>0</v>
      </c>
      <c r="BX60" s="27"/>
      <c r="BY60" s="29">
        <v>0</v>
      </c>
      <c r="BZ60" s="29">
        <v>3547421.4301057868</v>
      </c>
      <c r="CA60" s="29">
        <v>1889794.0079082334</v>
      </c>
      <c r="CB60" s="29">
        <v>0</v>
      </c>
      <c r="CC60" s="29">
        <v>0</v>
      </c>
      <c r="CE60" s="25">
        <v>0</v>
      </c>
      <c r="CF60" s="25">
        <v>0.49936669411764706</v>
      </c>
      <c r="CG60" s="25">
        <v>0.99873338823529412</v>
      </c>
      <c r="CH60" s="25">
        <v>1.4981000823529411</v>
      </c>
      <c r="CI60" s="25">
        <v>1.9974667764705882</v>
      </c>
      <c r="CK60" s="25"/>
      <c r="CL60" s="25">
        <v>0.92513599999999996</v>
      </c>
      <c r="CM60" s="25">
        <v>1.2417632568201293</v>
      </c>
      <c r="CN60" s="25">
        <v>1.8103971356015438</v>
      </c>
      <c r="CO60" s="25">
        <v>2.5999061343642058</v>
      </c>
      <c r="CQ60" s="29">
        <v>0</v>
      </c>
      <c r="CR60" s="210">
        <f>CQ60</f>
        <v>0</v>
      </c>
      <c r="CS60" s="210">
        <f t="shared" si="4"/>
        <v>0</v>
      </c>
      <c r="CT60" s="210">
        <f t="shared" si="4"/>
        <v>0</v>
      </c>
      <c r="CU60" s="210">
        <f t="shared" si="4"/>
        <v>0</v>
      </c>
      <c r="CW60" s="29">
        <v>2860.4580384981032</v>
      </c>
      <c r="CX60" s="210">
        <f>CW60</f>
        <v>2860.4580384981032</v>
      </c>
      <c r="CY60" s="210">
        <f t="shared" si="5"/>
        <v>2860.4580384981032</v>
      </c>
      <c r="CZ60" s="210">
        <f t="shared" si="5"/>
        <v>2860.4580384981032</v>
      </c>
      <c r="DA60" s="210">
        <f t="shared" si="5"/>
        <v>2860.4580384981032</v>
      </c>
      <c r="DB60" s="27"/>
      <c r="DC60" s="29">
        <v>0</v>
      </c>
      <c r="DD60" s="29">
        <v>0</v>
      </c>
      <c r="DE60" s="29">
        <v>4900382.2468208717</v>
      </c>
      <c r="DF60" s="29">
        <v>0</v>
      </c>
      <c r="DG60" s="29">
        <v>0</v>
      </c>
      <c r="DH60" s="27"/>
      <c r="DI60" s="29">
        <v>0</v>
      </c>
      <c r="DJ60" s="29">
        <v>0</v>
      </c>
      <c r="DK60" s="29">
        <v>2372419.3355191285</v>
      </c>
      <c r="DL60" s="29">
        <v>0</v>
      </c>
      <c r="DM60" s="29">
        <v>0</v>
      </c>
      <c r="DO60" s="25">
        <v>0</v>
      </c>
      <c r="DP60" s="25">
        <v>0.49936669411764706</v>
      </c>
      <c r="DQ60" s="25">
        <v>0.99873338823529412</v>
      </c>
      <c r="DR60" s="25">
        <v>1.4981000823529411</v>
      </c>
      <c r="DS60" s="25">
        <v>1.9974667764705882</v>
      </c>
      <c r="DU60" s="25"/>
      <c r="DV60" s="25"/>
      <c r="DW60" s="25">
        <v>1.3350389998829661</v>
      </c>
      <c r="DX60" s="25">
        <v>1.6540261863965033</v>
      </c>
      <c r="DY60" s="25">
        <v>2.5216765810549981</v>
      </c>
      <c r="EA60" s="29">
        <v>0</v>
      </c>
      <c r="EB60" s="210">
        <f>EA60</f>
        <v>0</v>
      </c>
      <c r="EC60" s="210">
        <f t="shared" si="6"/>
        <v>0</v>
      </c>
      <c r="ED60" s="210">
        <f t="shared" si="6"/>
        <v>0</v>
      </c>
      <c r="EE60" s="210">
        <f t="shared" si="6"/>
        <v>0</v>
      </c>
      <c r="EG60" s="29"/>
      <c r="EH60" s="210">
        <f>EG60</f>
        <v>0</v>
      </c>
      <c r="EI60" s="210">
        <f t="shared" si="7"/>
        <v>0</v>
      </c>
      <c r="EJ60" s="210">
        <f t="shared" si="7"/>
        <v>0</v>
      </c>
      <c r="EK60" s="210">
        <f t="shared" si="7"/>
        <v>0</v>
      </c>
      <c r="EL60" s="27"/>
      <c r="EM60" s="29"/>
      <c r="EN60" s="29"/>
      <c r="EO60" s="29"/>
      <c r="EP60" s="29"/>
      <c r="EQ60" s="29"/>
      <c r="ER60" s="27"/>
      <c r="ES60" s="29"/>
      <c r="ET60" s="29"/>
      <c r="EU60" s="29"/>
      <c r="EV60" s="29"/>
      <c r="EW60" s="29"/>
    </row>
    <row r="61" spans="2:153" ht="14.65" thickBot="1">
      <c r="B61" s="358"/>
      <c r="C61" s="361"/>
      <c r="D61" s="364"/>
      <c r="E61" s="369"/>
      <c r="F61" s="8" t="str">
        <f t="shared" si="22"/>
        <v>Medium - C3</v>
      </c>
      <c r="G61" s="232">
        <f>'2.2 Rebased Targets_Monetised'!G61</f>
        <v>0</v>
      </c>
      <c r="H61" s="233">
        <f>'2.2 Rebased Targets_Monetised'!H61</f>
        <v>1997227.9181184</v>
      </c>
      <c r="I61" s="233">
        <f>'2.2 Rebased Targets_Monetised'!I61</f>
        <v>0</v>
      </c>
      <c r="J61" s="233">
        <f>'2.2 Rebased Targets_Monetised'!J61</f>
        <v>0</v>
      </c>
      <c r="K61" s="234">
        <f>'2.2 Rebased Targets_Monetised'!K61</f>
        <v>0</v>
      </c>
      <c r="L61" s="205"/>
      <c r="M61" s="232">
        <f>'2.2 Rebased Targets_Monetised'!M61</f>
        <v>0</v>
      </c>
      <c r="N61" s="233">
        <f>'2.2 Rebased Targets_Monetised'!N61</f>
        <v>0</v>
      </c>
      <c r="O61" s="233">
        <f>'2.2 Rebased Targets_Monetised'!O61</f>
        <v>2382261.030310066</v>
      </c>
      <c r="P61" s="233">
        <f>'2.2 Rebased Targets_Monetised'!P61</f>
        <v>5690231.7983568301</v>
      </c>
      <c r="Q61" s="234">
        <f>'2.2 Rebased Targets_Monetised'!Q61</f>
        <v>0</v>
      </c>
      <c r="R61" s="205"/>
      <c r="S61" s="232">
        <f>'2.2 Rebased Targets_Monetised'!S61</f>
        <v>0</v>
      </c>
      <c r="T61" s="233">
        <f>'2.2 Rebased Targets_Monetised'!T61</f>
        <v>0</v>
      </c>
      <c r="U61" s="233">
        <f>'2.2 Rebased Targets_Monetised'!U61</f>
        <v>0</v>
      </c>
      <c r="V61" s="233">
        <f>'2.2 Rebased Targets_Monetised'!V61</f>
        <v>2430158.3124115602</v>
      </c>
      <c r="W61" s="234">
        <f>'2.2 Rebased Targets_Monetised'!W61</f>
        <v>0</v>
      </c>
      <c r="X61" s="205"/>
      <c r="Y61" s="235">
        <f t="shared" si="8"/>
        <v>0</v>
      </c>
      <c r="Z61" s="236">
        <f t="shared" si="8"/>
        <v>0</v>
      </c>
      <c r="AA61" s="236">
        <f t="shared" si="8"/>
        <v>2382261.030310066</v>
      </c>
      <c r="AB61" s="236">
        <f t="shared" si="8"/>
        <v>3260073.4859452699</v>
      </c>
      <c r="AC61" s="237">
        <f t="shared" si="8"/>
        <v>0</v>
      </c>
      <c r="AD61" s="27"/>
      <c r="AE61" s="29">
        <f t="shared" ref="AE61:AI76" si="164">Y61</f>
        <v>0</v>
      </c>
      <c r="AF61" s="29">
        <f t="shared" si="163"/>
        <v>0</v>
      </c>
      <c r="AG61" s="29">
        <f t="shared" si="163"/>
        <v>2382261.030310066</v>
      </c>
      <c r="AH61" s="29">
        <f t="shared" si="163"/>
        <v>3260073.4859452699</v>
      </c>
      <c r="AI61" s="29">
        <f t="shared" si="163"/>
        <v>0</v>
      </c>
      <c r="AJ61" s="27"/>
      <c r="AK61" s="209">
        <f t="shared" si="9"/>
        <v>0</v>
      </c>
      <c r="AL61" s="209">
        <f t="shared" si="9"/>
        <v>0</v>
      </c>
      <c r="AM61" s="209">
        <f t="shared" si="9"/>
        <v>0</v>
      </c>
      <c r="AN61" s="209">
        <f t="shared" si="9"/>
        <v>0</v>
      </c>
      <c r="AO61" s="209">
        <f t="shared" si="9"/>
        <v>0</v>
      </c>
      <c r="AP61" s="27"/>
      <c r="AQ61" s="217" t="s">
        <v>107</v>
      </c>
      <c r="AR61" s="217" t="s">
        <v>107</v>
      </c>
      <c r="AS61" s="217" t="s">
        <v>107</v>
      </c>
      <c r="AU61" s="218">
        <f t="shared" ref="AU61:AY63" si="165">AU60</f>
        <v>0</v>
      </c>
      <c r="AV61" s="218">
        <f t="shared" si="165"/>
        <v>0.49936669411764706</v>
      </c>
      <c r="AW61" s="218">
        <f t="shared" si="165"/>
        <v>0.99873338823529412</v>
      </c>
      <c r="AX61" s="218">
        <f t="shared" si="165"/>
        <v>1.4981000823529411</v>
      </c>
      <c r="AY61" s="218">
        <f t="shared" si="165"/>
        <v>1.9974667764705882</v>
      </c>
      <c r="AZ61" s="27"/>
      <c r="BA61" s="218">
        <f t="shared" ref="BA61:BE63" si="166">BA60</f>
        <v>0</v>
      </c>
      <c r="BB61" s="218">
        <f t="shared" si="166"/>
        <v>0.9739695129783551</v>
      </c>
      <c r="BC61" s="218">
        <f t="shared" si="166"/>
        <v>1.15172654500062</v>
      </c>
      <c r="BD61" s="218">
        <f t="shared" si="166"/>
        <v>1.6034634050080707</v>
      </c>
      <c r="BE61" s="218">
        <f t="shared" si="166"/>
        <v>2.2372181959101574</v>
      </c>
      <c r="BG61" s="29">
        <v>2949.0205228813284</v>
      </c>
      <c r="BH61" s="210">
        <f t="shared" ref="BH61:BH63" si="167">BG61</f>
        <v>2949.0205228813284</v>
      </c>
      <c r="BI61" s="210">
        <f t="shared" si="2"/>
        <v>2949.0205228813284</v>
      </c>
      <c r="BJ61" s="210">
        <f t="shared" si="2"/>
        <v>2949.0205228813284</v>
      </c>
      <c r="BK61" s="210">
        <f t="shared" si="2"/>
        <v>2949.0205228813284</v>
      </c>
      <c r="BM61" s="29">
        <v>4375.513573292671</v>
      </c>
      <c r="BN61" s="210">
        <f t="shared" ref="BN61:BQ64" si="168">BM61</f>
        <v>4375.513573292671</v>
      </c>
      <c r="BO61" s="210">
        <f t="shared" si="168"/>
        <v>4375.513573292671</v>
      </c>
      <c r="BP61" s="210">
        <f t="shared" si="168"/>
        <v>4375.513573292671</v>
      </c>
      <c r="BQ61" s="210">
        <f t="shared" si="168"/>
        <v>4375.513573292671</v>
      </c>
      <c r="BR61" s="27"/>
      <c r="BS61" s="29">
        <v>0</v>
      </c>
      <c r="BT61" s="29">
        <v>1114264.5060836668</v>
      </c>
      <c r="BU61" s="29">
        <v>3999242.7950386493</v>
      </c>
      <c r="BV61" s="29">
        <v>6789736.084961676</v>
      </c>
      <c r="BW61" s="29">
        <v>0</v>
      </c>
      <c r="BX61" s="27"/>
      <c r="BY61" s="29">
        <v>0</v>
      </c>
      <c r="BZ61" s="29">
        <v>298267.27903633332</v>
      </c>
      <c r="CA61" s="29">
        <v>821411.13752135122</v>
      </c>
      <c r="CB61" s="29">
        <v>4071518.6270383233</v>
      </c>
      <c r="CC61" s="29">
        <v>0</v>
      </c>
      <c r="CE61" s="218">
        <f t="shared" ref="CE61:CI63" si="169">CE60</f>
        <v>0</v>
      </c>
      <c r="CF61" s="218">
        <f t="shared" si="169"/>
        <v>0.49936669411764706</v>
      </c>
      <c r="CG61" s="218">
        <f t="shared" si="169"/>
        <v>0.99873338823529412</v>
      </c>
      <c r="CH61" s="218">
        <f t="shared" si="169"/>
        <v>1.4981000823529411</v>
      </c>
      <c r="CI61" s="218">
        <f t="shared" si="169"/>
        <v>1.9974667764705882</v>
      </c>
      <c r="CK61" s="218">
        <f t="shared" ref="CK61:CO63" si="170">CK60</f>
        <v>0</v>
      </c>
      <c r="CL61" s="218">
        <f t="shared" si="170"/>
        <v>0.92513599999999996</v>
      </c>
      <c r="CM61" s="218">
        <f t="shared" si="170"/>
        <v>1.2417632568201293</v>
      </c>
      <c r="CN61" s="218">
        <f t="shared" si="170"/>
        <v>1.8103971356015438</v>
      </c>
      <c r="CO61" s="218">
        <f t="shared" si="170"/>
        <v>2.5999061343642058</v>
      </c>
      <c r="CQ61" s="29">
        <v>2949.0205228813284</v>
      </c>
      <c r="CR61" s="210">
        <f t="shared" ref="CR61:CR63" si="171">CQ61</f>
        <v>2949.0205228813284</v>
      </c>
      <c r="CS61" s="210">
        <f t="shared" si="4"/>
        <v>2949.0205228813284</v>
      </c>
      <c r="CT61" s="210">
        <f t="shared" si="4"/>
        <v>2949.0205228813284</v>
      </c>
      <c r="CU61" s="210">
        <f t="shared" si="4"/>
        <v>2949.0205228813284</v>
      </c>
      <c r="CW61" s="29">
        <v>3890.8228553544582</v>
      </c>
      <c r="CX61" s="210">
        <f t="shared" ref="CX61:CX63" si="172">CW61</f>
        <v>3890.8228553544582</v>
      </c>
      <c r="CY61" s="210">
        <f t="shared" si="5"/>
        <v>3890.8228553544582</v>
      </c>
      <c r="CZ61" s="210">
        <f t="shared" si="5"/>
        <v>3890.8228553544582</v>
      </c>
      <c r="DA61" s="210">
        <f t="shared" si="5"/>
        <v>3890.8228553544582</v>
      </c>
      <c r="DB61" s="27"/>
      <c r="DC61" s="29">
        <v>0</v>
      </c>
      <c r="DD61" s="29">
        <v>326622.60192697338</v>
      </c>
      <c r="DE61" s="29">
        <v>8511459.0628006645</v>
      </c>
      <c r="DF61" s="29">
        <v>5552815.3414462255</v>
      </c>
      <c r="DG61" s="29">
        <v>0</v>
      </c>
      <c r="DH61" s="27"/>
      <c r="DI61" s="29">
        <v>0</v>
      </c>
      <c r="DJ61" s="29">
        <v>72102.97493302665</v>
      </c>
      <c r="DK61" s="29">
        <v>2234502.4720593356</v>
      </c>
      <c r="DL61" s="29">
        <v>3043398.5470537739</v>
      </c>
      <c r="DM61" s="29">
        <v>0</v>
      </c>
      <c r="DO61" s="218">
        <f t="shared" ref="DO61:DS63" si="173">DO60</f>
        <v>0</v>
      </c>
      <c r="DP61" s="218">
        <f t="shared" si="173"/>
        <v>0.49936669411764706</v>
      </c>
      <c r="DQ61" s="218">
        <f t="shared" si="173"/>
        <v>0.99873338823529412</v>
      </c>
      <c r="DR61" s="218">
        <f t="shared" si="173"/>
        <v>1.4981000823529411</v>
      </c>
      <c r="DS61" s="218">
        <f t="shared" si="173"/>
        <v>1.9974667764705882</v>
      </c>
      <c r="DU61" s="218">
        <f t="shared" ref="DU61:DY63" si="174">DU60</f>
        <v>0</v>
      </c>
      <c r="DV61" s="218">
        <f t="shared" si="174"/>
        <v>0</v>
      </c>
      <c r="DW61" s="218">
        <f t="shared" si="174"/>
        <v>1.3350389998829661</v>
      </c>
      <c r="DX61" s="218">
        <f t="shared" si="174"/>
        <v>1.6540261863965033</v>
      </c>
      <c r="DY61" s="218">
        <f t="shared" si="174"/>
        <v>2.5216765810549981</v>
      </c>
      <c r="EA61" s="29">
        <v>2949.0205228813284</v>
      </c>
      <c r="EB61" s="210">
        <f t="shared" ref="EB61:EB63" si="175">EA61</f>
        <v>2949.0205228813284</v>
      </c>
      <c r="EC61" s="210">
        <f t="shared" si="6"/>
        <v>2949.0205228813284</v>
      </c>
      <c r="ED61" s="210">
        <f t="shared" si="6"/>
        <v>2949.0205228813284</v>
      </c>
      <c r="EE61" s="210">
        <f t="shared" si="6"/>
        <v>2949.0205228813284</v>
      </c>
      <c r="EG61" s="29">
        <v>4328.4363269194928</v>
      </c>
      <c r="EH61" s="210">
        <f t="shared" ref="EH61:EH63" si="176">EG61</f>
        <v>4328.4363269194928</v>
      </c>
      <c r="EI61" s="210">
        <f t="shared" si="7"/>
        <v>4328.4363269194928</v>
      </c>
      <c r="EJ61" s="210">
        <f t="shared" si="7"/>
        <v>4328.4363269194928</v>
      </c>
      <c r="EK61" s="210">
        <f t="shared" si="7"/>
        <v>4328.4363269194928</v>
      </c>
      <c r="EL61" s="27"/>
      <c r="EM61" s="29">
        <v>0</v>
      </c>
      <c r="EN61" s="29">
        <v>0</v>
      </c>
      <c r="EO61" s="29">
        <v>10543437.294101993</v>
      </c>
      <c r="EP61" s="29">
        <v>9465331.9571721088</v>
      </c>
      <c r="EQ61" s="29">
        <v>9763124.7769068163</v>
      </c>
      <c r="ER61" s="27"/>
      <c r="ES61" s="29">
        <v>0</v>
      </c>
      <c r="ET61" s="29">
        <v>0</v>
      </c>
      <c r="EU61" s="29">
        <v>4395995.6224980075</v>
      </c>
      <c r="EV61" s="29">
        <v>2175861.3555278908</v>
      </c>
      <c r="EW61" s="29">
        <v>4736577.3665931839</v>
      </c>
    </row>
    <row r="62" spans="2:153" ht="14.65" thickBot="1">
      <c r="B62" s="358"/>
      <c r="C62" s="361"/>
      <c r="D62" s="364"/>
      <c r="E62" s="369"/>
      <c r="F62" s="8" t="str">
        <f t="shared" si="22"/>
        <v>High - C2</v>
      </c>
      <c r="G62" s="232">
        <f>'2.2 Rebased Targets_Monetised'!G62</f>
        <v>0</v>
      </c>
      <c r="H62" s="233">
        <f>'2.2 Rebased Targets_Monetised'!H62</f>
        <v>0</v>
      </c>
      <c r="I62" s="233">
        <f>'2.2 Rebased Targets_Monetised'!I62</f>
        <v>0</v>
      </c>
      <c r="J62" s="233">
        <f>'2.2 Rebased Targets_Monetised'!J62</f>
        <v>1099672.5790858599</v>
      </c>
      <c r="K62" s="234">
        <f>'2.2 Rebased Targets_Monetised'!K62</f>
        <v>8101597.16024171</v>
      </c>
      <c r="L62" s="205"/>
      <c r="M62" s="232">
        <f>'2.2 Rebased Targets_Monetised'!M62</f>
        <v>0</v>
      </c>
      <c r="N62" s="233">
        <f>'2.2 Rebased Targets_Monetised'!N62</f>
        <v>0</v>
      </c>
      <c r="O62" s="233">
        <f>'2.2 Rebased Targets_Monetised'!O62</f>
        <v>57829.030199813998</v>
      </c>
      <c r="P62" s="233">
        <f>'2.2 Rebased Targets_Monetised'!P62</f>
        <v>1050610.06987892</v>
      </c>
      <c r="Q62" s="234">
        <f>'2.2 Rebased Targets_Monetised'!Q62</f>
        <v>7163969.8887194498</v>
      </c>
      <c r="R62" s="205"/>
      <c r="S62" s="232">
        <f>'2.2 Rebased Targets_Monetised'!S62</f>
        <v>0</v>
      </c>
      <c r="T62" s="233">
        <f>'2.2 Rebased Targets_Monetised'!T62</f>
        <v>0</v>
      </c>
      <c r="U62" s="233">
        <f>'2.2 Rebased Targets_Monetised'!U62</f>
        <v>379775.01262048999</v>
      </c>
      <c r="V62" s="233">
        <f>'2.2 Rebased Targets_Monetised'!V62</f>
        <v>81703.878699278197</v>
      </c>
      <c r="W62" s="234">
        <f>'2.2 Rebased Targets_Monetised'!W62</f>
        <v>0</v>
      </c>
      <c r="X62" s="205"/>
      <c r="Y62" s="235">
        <f t="shared" si="8"/>
        <v>0</v>
      </c>
      <c r="Z62" s="236">
        <f t="shared" si="8"/>
        <v>0</v>
      </c>
      <c r="AA62" s="236">
        <f t="shared" si="8"/>
        <v>-321945.98242067598</v>
      </c>
      <c r="AB62" s="236">
        <f t="shared" si="8"/>
        <v>968906.19117964176</v>
      </c>
      <c r="AC62" s="237">
        <f t="shared" si="8"/>
        <v>7163969.8887194498</v>
      </c>
      <c r="AD62" s="27"/>
      <c r="AE62" s="29">
        <f t="shared" si="164"/>
        <v>0</v>
      </c>
      <c r="AF62" s="29">
        <f t="shared" si="163"/>
        <v>0</v>
      </c>
      <c r="AG62" s="29">
        <f t="shared" si="163"/>
        <v>-321945.98242067598</v>
      </c>
      <c r="AH62" s="29">
        <f t="shared" si="163"/>
        <v>968906.19117964176</v>
      </c>
      <c r="AI62" s="29">
        <f t="shared" si="163"/>
        <v>7163969.8887194498</v>
      </c>
      <c r="AJ62" s="27"/>
      <c r="AK62" s="209">
        <f t="shared" si="9"/>
        <v>0</v>
      </c>
      <c r="AL62" s="209">
        <f t="shared" si="9"/>
        <v>0</v>
      </c>
      <c r="AM62" s="209">
        <f t="shared" si="9"/>
        <v>0</v>
      </c>
      <c r="AN62" s="209">
        <f t="shared" si="9"/>
        <v>0</v>
      </c>
      <c r="AO62" s="209">
        <f t="shared" si="9"/>
        <v>0</v>
      </c>
      <c r="AP62" s="27"/>
      <c r="AQ62" s="217" t="s">
        <v>107</v>
      </c>
      <c r="AR62" s="217" t="s">
        <v>107</v>
      </c>
      <c r="AS62" s="217" t="s">
        <v>107</v>
      </c>
      <c r="AU62" s="218">
        <f t="shared" si="165"/>
        <v>0</v>
      </c>
      <c r="AV62" s="218">
        <f t="shared" si="165"/>
        <v>0.49936669411764706</v>
      </c>
      <c r="AW62" s="218">
        <f t="shared" si="165"/>
        <v>0.99873338823529412</v>
      </c>
      <c r="AX62" s="218">
        <f t="shared" si="165"/>
        <v>1.4981000823529411</v>
      </c>
      <c r="AY62" s="218">
        <f t="shared" si="165"/>
        <v>1.9974667764705882</v>
      </c>
      <c r="AZ62" s="27"/>
      <c r="BA62" s="218">
        <f t="shared" si="166"/>
        <v>0</v>
      </c>
      <c r="BB62" s="218">
        <f t="shared" si="166"/>
        <v>0.9739695129783551</v>
      </c>
      <c r="BC62" s="218">
        <f t="shared" si="166"/>
        <v>1.15172654500062</v>
      </c>
      <c r="BD62" s="218">
        <f t="shared" si="166"/>
        <v>1.6034634050080707</v>
      </c>
      <c r="BE62" s="218">
        <f t="shared" si="166"/>
        <v>2.2372181959101574</v>
      </c>
      <c r="BG62" s="29">
        <v>5898.0410457626567</v>
      </c>
      <c r="BH62" s="210">
        <f t="shared" si="167"/>
        <v>5898.0410457626567</v>
      </c>
      <c r="BI62" s="210">
        <f t="shared" si="2"/>
        <v>5898.0410457626567</v>
      </c>
      <c r="BJ62" s="210">
        <f t="shared" si="2"/>
        <v>5898.0410457626567</v>
      </c>
      <c r="BK62" s="210">
        <f t="shared" si="2"/>
        <v>5898.0410457626567</v>
      </c>
      <c r="BM62" s="29">
        <v>7838.5450393682859</v>
      </c>
      <c r="BN62" s="210">
        <f t="shared" si="168"/>
        <v>7838.5450393682859</v>
      </c>
      <c r="BO62" s="210">
        <f t="shared" si="168"/>
        <v>7838.5450393682859</v>
      </c>
      <c r="BP62" s="210">
        <f t="shared" si="168"/>
        <v>7838.5450393682859</v>
      </c>
      <c r="BQ62" s="210">
        <f t="shared" si="168"/>
        <v>7838.5450393682859</v>
      </c>
      <c r="BR62" s="27"/>
      <c r="BS62" s="29">
        <v>0</v>
      </c>
      <c r="BT62" s="29">
        <v>0</v>
      </c>
      <c r="BU62" s="29">
        <v>1838975.2313774007</v>
      </c>
      <c r="BV62" s="29">
        <v>98531.75696315011</v>
      </c>
      <c r="BW62" s="29">
        <v>3899230.7935796184</v>
      </c>
      <c r="BX62" s="27"/>
      <c r="BY62" s="29">
        <v>0</v>
      </c>
      <c r="BZ62" s="29">
        <v>0</v>
      </c>
      <c r="CA62" s="29">
        <v>340188.44158239872</v>
      </c>
      <c r="CB62" s="29">
        <v>34923.540466649894</v>
      </c>
      <c r="CC62" s="29">
        <v>2655498.074330382</v>
      </c>
      <c r="CE62" s="218">
        <f t="shared" si="169"/>
        <v>0</v>
      </c>
      <c r="CF62" s="218">
        <f t="shared" si="169"/>
        <v>0.49936669411764706</v>
      </c>
      <c r="CG62" s="218">
        <f t="shared" si="169"/>
        <v>0.99873338823529412</v>
      </c>
      <c r="CH62" s="218">
        <f t="shared" si="169"/>
        <v>1.4981000823529411</v>
      </c>
      <c r="CI62" s="218">
        <f t="shared" si="169"/>
        <v>1.9974667764705882</v>
      </c>
      <c r="CK62" s="218">
        <f t="shared" si="170"/>
        <v>0</v>
      </c>
      <c r="CL62" s="218">
        <f t="shared" si="170"/>
        <v>0.92513599999999996</v>
      </c>
      <c r="CM62" s="218">
        <f t="shared" si="170"/>
        <v>1.2417632568201293</v>
      </c>
      <c r="CN62" s="218">
        <f t="shared" si="170"/>
        <v>1.8103971356015438</v>
      </c>
      <c r="CO62" s="218">
        <f t="shared" si="170"/>
        <v>2.5999061343642058</v>
      </c>
      <c r="CQ62" s="29">
        <v>5898.0410457626567</v>
      </c>
      <c r="CR62" s="210">
        <f t="shared" si="171"/>
        <v>5898.0410457626567</v>
      </c>
      <c r="CS62" s="210">
        <f t="shared" si="4"/>
        <v>5898.0410457626567</v>
      </c>
      <c r="CT62" s="210">
        <f t="shared" si="4"/>
        <v>5898.0410457626567</v>
      </c>
      <c r="CU62" s="210">
        <f t="shared" si="4"/>
        <v>5898.0410457626567</v>
      </c>
      <c r="CW62" s="29">
        <v>6239.0501986504887</v>
      </c>
      <c r="CX62" s="210">
        <f t="shared" si="172"/>
        <v>6239.0501986504887</v>
      </c>
      <c r="CY62" s="210">
        <f t="shared" si="5"/>
        <v>6239.0501986504887</v>
      </c>
      <c r="CZ62" s="210">
        <f t="shared" si="5"/>
        <v>6239.0501986504887</v>
      </c>
      <c r="DA62" s="210">
        <f t="shared" si="5"/>
        <v>6239.0501986504887</v>
      </c>
      <c r="DB62" s="27"/>
      <c r="DC62" s="29">
        <v>0</v>
      </c>
      <c r="DD62" s="29">
        <v>0</v>
      </c>
      <c r="DE62" s="29">
        <v>3394843.7159643164</v>
      </c>
      <c r="DF62" s="29">
        <v>1584841.7219881734</v>
      </c>
      <c r="DG62" s="29">
        <v>0</v>
      </c>
      <c r="DH62" s="27"/>
      <c r="DI62" s="29">
        <v>0</v>
      </c>
      <c r="DJ62" s="29">
        <v>0</v>
      </c>
      <c r="DK62" s="29">
        <v>754910.53576568374</v>
      </c>
      <c r="DL62" s="29">
        <v>199307.59804182663</v>
      </c>
      <c r="DM62" s="29">
        <v>0</v>
      </c>
      <c r="DO62" s="218">
        <f t="shared" si="173"/>
        <v>0</v>
      </c>
      <c r="DP62" s="218">
        <f t="shared" si="173"/>
        <v>0.49936669411764706</v>
      </c>
      <c r="DQ62" s="218">
        <f t="shared" si="173"/>
        <v>0.99873338823529412</v>
      </c>
      <c r="DR62" s="218">
        <f t="shared" si="173"/>
        <v>1.4981000823529411</v>
      </c>
      <c r="DS62" s="218">
        <f t="shared" si="173"/>
        <v>1.9974667764705882</v>
      </c>
      <c r="DU62" s="218">
        <f t="shared" si="174"/>
        <v>0</v>
      </c>
      <c r="DV62" s="218">
        <f t="shared" si="174"/>
        <v>0</v>
      </c>
      <c r="DW62" s="218">
        <f t="shared" si="174"/>
        <v>1.3350389998829661</v>
      </c>
      <c r="DX62" s="218">
        <f t="shared" si="174"/>
        <v>1.6540261863965033</v>
      </c>
      <c r="DY62" s="218">
        <f t="shared" si="174"/>
        <v>2.5216765810549981</v>
      </c>
      <c r="EA62" s="29">
        <v>5898.0410457626567</v>
      </c>
      <c r="EB62" s="210">
        <f t="shared" si="175"/>
        <v>5898.0410457626567</v>
      </c>
      <c r="EC62" s="210">
        <f t="shared" si="6"/>
        <v>5898.0410457626567</v>
      </c>
      <c r="ED62" s="210">
        <f t="shared" si="6"/>
        <v>5898.0410457626567</v>
      </c>
      <c r="EE62" s="210">
        <f t="shared" si="6"/>
        <v>5898.0410457626567</v>
      </c>
      <c r="EG62" s="29">
        <v>7397.3680190818859</v>
      </c>
      <c r="EH62" s="210">
        <f t="shared" si="176"/>
        <v>7397.3680190818859</v>
      </c>
      <c r="EI62" s="210">
        <f t="shared" si="7"/>
        <v>7397.3680190818859</v>
      </c>
      <c r="EJ62" s="210">
        <f t="shared" si="7"/>
        <v>7397.3680190818859</v>
      </c>
      <c r="EK62" s="210">
        <f t="shared" si="7"/>
        <v>7397.3680190818859</v>
      </c>
      <c r="EL62" s="27"/>
      <c r="EM62" s="29">
        <v>0</v>
      </c>
      <c r="EN62" s="29">
        <v>0</v>
      </c>
      <c r="EO62" s="29">
        <v>461563.68340239913</v>
      </c>
      <c r="EP62" s="29">
        <v>5595460.4295660015</v>
      </c>
      <c r="EQ62" s="29">
        <v>0</v>
      </c>
      <c r="ER62" s="27"/>
      <c r="ES62" s="29">
        <v>0</v>
      </c>
      <c r="ET62" s="29">
        <v>0</v>
      </c>
      <c r="EU62" s="29">
        <v>55636.213667600823</v>
      </c>
      <c r="EV62" s="29">
        <v>949188.38206399884</v>
      </c>
      <c r="EW62" s="29">
        <v>0</v>
      </c>
    </row>
    <row r="63" spans="2:153" ht="14.65" thickBot="1">
      <c r="B63" s="359"/>
      <c r="C63" s="362"/>
      <c r="D63" s="365"/>
      <c r="E63" s="370"/>
      <c r="F63" s="7" t="str">
        <f t="shared" si="22"/>
        <v>Very High - C1</v>
      </c>
      <c r="G63" s="238">
        <f>'2.2 Rebased Targets_Monetised'!G63</f>
        <v>0</v>
      </c>
      <c r="H63" s="239">
        <f>'2.2 Rebased Targets_Monetised'!H63</f>
        <v>0</v>
      </c>
      <c r="I63" s="239">
        <f>'2.2 Rebased Targets_Monetised'!I63</f>
        <v>0</v>
      </c>
      <c r="J63" s="239">
        <f>'2.2 Rebased Targets_Monetised'!J63</f>
        <v>389214.01746148401</v>
      </c>
      <c r="K63" s="240">
        <f>'2.2 Rebased Targets_Monetised'!K63</f>
        <v>25046565.337075479</v>
      </c>
      <c r="L63" s="205"/>
      <c r="M63" s="238">
        <f>'2.2 Rebased Targets_Monetised'!M63</f>
        <v>0</v>
      </c>
      <c r="N63" s="239">
        <f>'2.2 Rebased Targets_Monetised'!N63</f>
        <v>0</v>
      </c>
      <c r="O63" s="239">
        <f>'2.2 Rebased Targets_Monetised'!O63</f>
        <v>0</v>
      </c>
      <c r="P63" s="239">
        <f>'2.2 Rebased Targets_Monetised'!P63</f>
        <v>0</v>
      </c>
      <c r="Q63" s="240">
        <f>'2.2 Rebased Targets_Monetised'!Q63</f>
        <v>17705129.203226652</v>
      </c>
      <c r="R63" s="205"/>
      <c r="S63" s="238">
        <f>'2.2 Rebased Targets_Monetised'!S63</f>
        <v>0</v>
      </c>
      <c r="T63" s="239">
        <f>'2.2 Rebased Targets_Monetised'!T63</f>
        <v>0</v>
      </c>
      <c r="U63" s="239">
        <f>'2.2 Rebased Targets_Monetised'!U63</f>
        <v>0</v>
      </c>
      <c r="V63" s="239">
        <f>'2.2 Rebased Targets_Monetised'!V63</f>
        <v>0</v>
      </c>
      <c r="W63" s="240">
        <f>'2.2 Rebased Targets_Monetised'!W63</f>
        <v>46776846.041329704</v>
      </c>
      <c r="X63" s="205"/>
      <c r="Y63" s="241">
        <f t="shared" si="8"/>
        <v>0</v>
      </c>
      <c r="Z63" s="242">
        <f t="shared" si="8"/>
        <v>0</v>
      </c>
      <c r="AA63" s="242">
        <f t="shared" si="8"/>
        <v>0</v>
      </c>
      <c r="AB63" s="242">
        <f t="shared" si="8"/>
        <v>0</v>
      </c>
      <c r="AC63" s="243">
        <f t="shared" si="8"/>
        <v>-29071716.838103052</v>
      </c>
      <c r="AD63" s="27"/>
      <c r="AE63" s="29">
        <f t="shared" si="164"/>
        <v>0</v>
      </c>
      <c r="AF63" s="29">
        <f t="shared" si="163"/>
        <v>0</v>
      </c>
      <c r="AG63" s="29">
        <f t="shared" si="163"/>
        <v>0</v>
      </c>
      <c r="AH63" s="29">
        <f t="shared" si="163"/>
        <v>0</v>
      </c>
      <c r="AI63" s="29">
        <f t="shared" si="163"/>
        <v>-29071716.838103052</v>
      </c>
      <c r="AJ63" s="27"/>
      <c r="AK63" s="209">
        <f t="shared" si="9"/>
        <v>0</v>
      </c>
      <c r="AL63" s="209">
        <f t="shared" si="9"/>
        <v>0</v>
      </c>
      <c r="AM63" s="209">
        <f t="shared" si="9"/>
        <v>0</v>
      </c>
      <c r="AN63" s="209">
        <f t="shared" si="9"/>
        <v>0</v>
      </c>
      <c r="AO63" s="209">
        <f t="shared" si="9"/>
        <v>0</v>
      </c>
      <c r="AP63" s="27"/>
      <c r="AQ63" s="217" t="s">
        <v>107</v>
      </c>
      <c r="AR63" s="217" t="s">
        <v>107</v>
      </c>
      <c r="AS63" s="217" t="s">
        <v>107</v>
      </c>
      <c r="AU63" s="218">
        <f t="shared" si="165"/>
        <v>0</v>
      </c>
      <c r="AV63" s="218">
        <f t="shared" si="165"/>
        <v>0.49936669411764706</v>
      </c>
      <c r="AW63" s="218">
        <f t="shared" si="165"/>
        <v>0.99873338823529412</v>
      </c>
      <c r="AX63" s="218">
        <f t="shared" si="165"/>
        <v>1.4981000823529411</v>
      </c>
      <c r="AY63" s="218">
        <f t="shared" si="165"/>
        <v>1.9974667764705882</v>
      </c>
      <c r="AZ63" s="27"/>
      <c r="BA63" s="218">
        <f t="shared" si="166"/>
        <v>0</v>
      </c>
      <c r="BB63" s="218">
        <f t="shared" si="166"/>
        <v>0.9739695129783551</v>
      </c>
      <c r="BC63" s="218">
        <f t="shared" si="166"/>
        <v>1.15172654500062</v>
      </c>
      <c r="BD63" s="218">
        <f t="shared" si="166"/>
        <v>1.6034634050080707</v>
      </c>
      <c r="BE63" s="218">
        <f t="shared" si="166"/>
        <v>2.2372181959101574</v>
      </c>
      <c r="BG63" s="29">
        <v>8847.0615686439851</v>
      </c>
      <c r="BH63" s="210">
        <f t="shared" si="167"/>
        <v>8847.0615686439851</v>
      </c>
      <c r="BI63" s="210">
        <f t="shared" si="2"/>
        <v>8847.0615686439851</v>
      </c>
      <c r="BJ63" s="210">
        <f t="shared" si="2"/>
        <v>8847.0615686439851</v>
      </c>
      <c r="BK63" s="210">
        <f t="shared" si="2"/>
        <v>8847.0615686439851</v>
      </c>
      <c r="BM63" s="29">
        <v>14237.676412203198</v>
      </c>
      <c r="BN63" s="210">
        <f t="shared" si="168"/>
        <v>14237.676412203198</v>
      </c>
      <c r="BO63" s="210">
        <f t="shared" si="168"/>
        <v>14237.676412203198</v>
      </c>
      <c r="BP63" s="210">
        <f t="shared" si="168"/>
        <v>14237.676412203198</v>
      </c>
      <c r="BQ63" s="210">
        <f t="shared" si="168"/>
        <v>14237.676412203198</v>
      </c>
      <c r="BR63" s="27"/>
      <c r="BS63" s="29">
        <v>0</v>
      </c>
      <c r="BT63" s="29">
        <v>0</v>
      </c>
      <c r="BU63" s="29">
        <v>645188.2944341714</v>
      </c>
      <c r="BV63" s="29">
        <v>567491.56151953805</v>
      </c>
      <c r="BW63" s="29">
        <v>1262566.1044273996</v>
      </c>
      <c r="BX63" s="27"/>
      <c r="BY63" s="29">
        <v>0</v>
      </c>
      <c r="BZ63" s="29">
        <v>0</v>
      </c>
      <c r="CA63" s="29">
        <v>90834.382045828621</v>
      </c>
      <c r="CB63" s="29">
        <v>133920.2547204619</v>
      </c>
      <c r="CC63" s="29">
        <v>454846.27</v>
      </c>
      <c r="CE63" s="218">
        <f t="shared" si="169"/>
        <v>0</v>
      </c>
      <c r="CF63" s="218">
        <f t="shared" si="169"/>
        <v>0.49936669411764706</v>
      </c>
      <c r="CG63" s="218">
        <f t="shared" si="169"/>
        <v>0.99873338823529412</v>
      </c>
      <c r="CH63" s="218">
        <f t="shared" si="169"/>
        <v>1.4981000823529411</v>
      </c>
      <c r="CI63" s="218">
        <f t="shared" si="169"/>
        <v>1.9974667764705882</v>
      </c>
      <c r="CK63" s="218">
        <f t="shared" si="170"/>
        <v>0</v>
      </c>
      <c r="CL63" s="218">
        <f t="shared" si="170"/>
        <v>0.92513599999999996</v>
      </c>
      <c r="CM63" s="218">
        <f t="shared" si="170"/>
        <v>1.2417632568201293</v>
      </c>
      <c r="CN63" s="218">
        <f t="shared" si="170"/>
        <v>1.8103971356015438</v>
      </c>
      <c r="CO63" s="218">
        <f t="shared" si="170"/>
        <v>2.5999061343642058</v>
      </c>
      <c r="CQ63" s="29">
        <v>8847.0615686439851</v>
      </c>
      <c r="CR63" s="210">
        <f t="shared" si="171"/>
        <v>8847.0615686439851</v>
      </c>
      <c r="CS63" s="210">
        <f t="shared" si="4"/>
        <v>8847.0615686439851</v>
      </c>
      <c r="CT63" s="210">
        <f t="shared" si="4"/>
        <v>8847.0615686439851</v>
      </c>
      <c r="CU63" s="210">
        <f t="shared" si="4"/>
        <v>8847.0615686439851</v>
      </c>
      <c r="CW63" s="29">
        <v>12404.109430658629</v>
      </c>
      <c r="CX63" s="210">
        <f t="shared" si="172"/>
        <v>12404.109430658629</v>
      </c>
      <c r="CY63" s="210">
        <f t="shared" si="5"/>
        <v>12404.109430658629</v>
      </c>
      <c r="CZ63" s="210">
        <f t="shared" si="5"/>
        <v>12404.109430658629</v>
      </c>
      <c r="DA63" s="210">
        <f t="shared" si="5"/>
        <v>12404.109430658629</v>
      </c>
      <c r="DB63" s="27"/>
      <c r="DC63" s="29">
        <v>0</v>
      </c>
      <c r="DD63" s="29">
        <v>0</v>
      </c>
      <c r="DE63" s="29">
        <v>740307.31254445156</v>
      </c>
      <c r="DF63" s="29">
        <v>0</v>
      </c>
      <c r="DG63" s="29">
        <v>7682281.4566236502</v>
      </c>
      <c r="DH63" s="27"/>
      <c r="DI63" s="29">
        <v>0</v>
      </c>
      <c r="DJ63" s="29">
        <v>0</v>
      </c>
      <c r="DK63" s="29">
        <v>96788.088415548555</v>
      </c>
      <c r="DL63" s="29">
        <v>0</v>
      </c>
      <c r="DM63" s="29">
        <v>4186912.4006563509</v>
      </c>
      <c r="DO63" s="218">
        <f t="shared" si="173"/>
        <v>0</v>
      </c>
      <c r="DP63" s="218">
        <f t="shared" si="173"/>
        <v>0.49936669411764706</v>
      </c>
      <c r="DQ63" s="218">
        <f t="shared" si="173"/>
        <v>0.99873338823529412</v>
      </c>
      <c r="DR63" s="218">
        <f t="shared" si="173"/>
        <v>1.4981000823529411</v>
      </c>
      <c r="DS63" s="218">
        <f t="shared" si="173"/>
        <v>1.9974667764705882</v>
      </c>
      <c r="DU63" s="218">
        <f t="shared" si="174"/>
        <v>0</v>
      </c>
      <c r="DV63" s="218">
        <f t="shared" si="174"/>
        <v>0</v>
      </c>
      <c r="DW63" s="218">
        <f t="shared" si="174"/>
        <v>1.3350389998829661</v>
      </c>
      <c r="DX63" s="218">
        <f t="shared" si="174"/>
        <v>1.6540261863965033</v>
      </c>
      <c r="DY63" s="218">
        <f t="shared" si="174"/>
        <v>2.5216765810549981</v>
      </c>
      <c r="EA63" s="29">
        <v>8847.0615686439851</v>
      </c>
      <c r="EB63" s="210">
        <f t="shared" si="175"/>
        <v>8847.0615686439851</v>
      </c>
      <c r="EC63" s="210">
        <f t="shared" si="6"/>
        <v>8847.0615686439851</v>
      </c>
      <c r="ED63" s="210">
        <f t="shared" si="6"/>
        <v>8847.0615686439851</v>
      </c>
      <c r="EE63" s="210">
        <f t="shared" si="6"/>
        <v>8847.0615686439851</v>
      </c>
      <c r="EG63" s="29">
        <v>13597.301389849332</v>
      </c>
      <c r="EH63" s="210">
        <f t="shared" si="176"/>
        <v>13597.301389849332</v>
      </c>
      <c r="EI63" s="210">
        <f t="shared" si="7"/>
        <v>13597.301389849332</v>
      </c>
      <c r="EJ63" s="210">
        <f t="shared" si="7"/>
        <v>13597.301389849332</v>
      </c>
      <c r="EK63" s="210">
        <f t="shared" si="7"/>
        <v>13597.301389849332</v>
      </c>
      <c r="EL63" s="27"/>
      <c r="EM63" s="29">
        <v>0</v>
      </c>
      <c r="EN63" s="29">
        <v>0</v>
      </c>
      <c r="EO63" s="29">
        <v>0</v>
      </c>
      <c r="EP63" s="29">
        <v>3140211.1323849126</v>
      </c>
      <c r="EQ63" s="29">
        <v>10621312.798231008</v>
      </c>
      <c r="ER63" s="27"/>
      <c r="ES63" s="29">
        <v>0</v>
      </c>
      <c r="ET63" s="29">
        <v>0</v>
      </c>
      <c r="EU63" s="29">
        <v>0</v>
      </c>
      <c r="EV63" s="29">
        <v>477363.68260508776</v>
      </c>
      <c r="EW63" s="29">
        <v>4730716.5367826931</v>
      </c>
    </row>
    <row r="64" spans="2:153" ht="14.65" thickBot="1">
      <c r="B64" s="357">
        <v>14</v>
      </c>
      <c r="C64" s="360" t="s">
        <v>28</v>
      </c>
      <c r="D64" s="363" t="s">
        <v>11</v>
      </c>
      <c r="E64" s="366" t="s">
        <v>139</v>
      </c>
      <c r="F64" s="9" t="str">
        <f t="shared" si="22"/>
        <v>Low - C4</v>
      </c>
      <c r="G64" s="225">
        <f>'2.2 Rebased Targets_Monetised'!G64</f>
        <v>3471441.2317672851</v>
      </c>
      <c r="H64" s="226">
        <f>'2.2 Rebased Targets_Monetised'!H64</f>
        <v>0</v>
      </c>
      <c r="I64" s="226">
        <f>'2.2 Rebased Targets_Monetised'!I64</f>
        <v>0</v>
      </c>
      <c r="J64" s="226">
        <f>'2.2 Rebased Targets_Monetised'!J64</f>
        <v>0</v>
      </c>
      <c r="K64" s="227">
        <f>'2.2 Rebased Targets_Monetised'!K64</f>
        <v>0</v>
      </c>
      <c r="L64" s="205"/>
      <c r="M64" s="225">
        <f>'2.2 Rebased Targets_Monetised'!M64</f>
        <v>3818369.3942742092</v>
      </c>
      <c r="N64" s="226">
        <f>'2.2 Rebased Targets_Monetised'!N64</f>
        <v>0</v>
      </c>
      <c r="O64" s="226">
        <f>'2.2 Rebased Targets_Monetised'!O64</f>
        <v>0</v>
      </c>
      <c r="P64" s="226">
        <f>'2.2 Rebased Targets_Monetised'!P64</f>
        <v>0</v>
      </c>
      <c r="Q64" s="227">
        <f>'2.2 Rebased Targets_Monetised'!Q64</f>
        <v>0</v>
      </c>
      <c r="R64" s="205"/>
      <c r="S64" s="225">
        <f>'2.2 Rebased Targets_Monetised'!S64</f>
        <v>3776391.375456159</v>
      </c>
      <c r="T64" s="226">
        <f>'2.2 Rebased Targets_Monetised'!T64</f>
        <v>0</v>
      </c>
      <c r="U64" s="226">
        <f>'2.2 Rebased Targets_Monetised'!U64</f>
        <v>0</v>
      </c>
      <c r="V64" s="226">
        <f>'2.2 Rebased Targets_Monetised'!V64</f>
        <v>0</v>
      </c>
      <c r="W64" s="227">
        <f>'2.2 Rebased Targets_Monetised'!W64</f>
        <v>0</v>
      </c>
      <c r="X64" s="205"/>
      <c r="Y64" s="228">
        <f t="shared" si="8"/>
        <v>41978.018818050157</v>
      </c>
      <c r="Z64" s="229">
        <f t="shared" si="8"/>
        <v>0</v>
      </c>
      <c r="AA64" s="229">
        <f t="shared" si="8"/>
        <v>0</v>
      </c>
      <c r="AB64" s="229">
        <f t="shared" si="8"/>
        <v>0</v>
      </c>
      <c r="AC64" s="230">
        <f t="shared" si="8"/>
        <v>0</v>
      </c>
      <c r="AD64" s="27"/>
      <c r="AE64" s="29">
        <f t="shared" si="164"/>
        <v>41978.018818050157</v>
      </c>
      <c r="AF64" s="29">
        <f t="shared" si="163"/>
        <v>0</v>
      </c>
      <c r="AG64" s="29">
        <f t="shared" si="163"/>
        <v>0</v>
      </c>
      <c r="AH64" s="29">
        <f t="shared" si="163"/>
        <v>0</v>
      </c>
      <c r="AI64" s="29">
        <f t="shared" si="163"/>
        <v>0</v>
      </c>
      <c r="AJ64" s="27"/>
      <c r="AK64" s="209">
        <f t="shared" si="9"/>
        <v>0</v>
      </c>
      <c r="AL64" s="209">
        <f t="shared" si="9"/>
        <v>0</v>
      </c>
      <c r="AM64" s="209">
        <f t="shared" si="9"/>
        <v>0</v>
      </c>
      <c r="AN64" s="209">
        <f t="shared" si="9"/>
        <v>0</v>
      </c>
      <c r="AO64" s="209">
        <f t="shared" si="9"/>
        <v>0</v>
      </c>
      <c r="AP64" s="27"/>
      <c r="AQ64" s="210">
        <f>SUM(Y64:AC67)</f>
        <v>41978.018818050157</v>
      </c>
      <c r="AR64" s="210">
        <f>SUM(AE64:AI67)</f>
        <v>41978.018818050157</v>
      </c>
      <c r="AS64" s="210">
        <f>IFERROR(AQ64-AR64, "-")</f>
        <v>0</v>
      </c>
      <c r="AU64" s="25">
        <v>0</v>
      </c>
      <c r="AV64" s="25">
        <v>0.49936669411764706</v>
      </c>
      <c r="AW64" s="25">
        <v>0.99873338823529412</v>
      </c>
      <c r="AX64" s="25">
        <v>1.4981000823529411</v>
      </c>
      <c r="AY64" s="25">
        <v>1.9974667764705882</v>
      </c>
      <c r="AZ64" s="27"/>
      <c r="BA64" s="25">
        <v>8.2207907917333081E-2</v>
      </c>
      <c r="BB64" s="25"/>
      <c r="BC64" s="25"/>
      <c r="BD64" s="25"/>
      <c r="BE64" s="25"/>
      <c r="BG64" s="29">
        <v>0</v>
      </c>
      <c r="BH64" s="210">
        <f>BG64</f>
        <v>0</v>
      </c>
      <c r="BI64" s="210">
        <f t="shared" si="2"/>
        <v>0</v>
      </c>
      <c r="BJ64" s="210">
        <f t="shared" si="2"/>
        <v>0</v>
      </c>
      <c r="BK64" s="210">
        <f t="shared" si="2"/>
        <v>0</v>
      </c>
      <c r="BM64" s="29">
        <v>204.6943137352724</v>
      </c>
      <c r="BN64" s="210">
        <f>BM64</f>
        <v>204.6943137352724</v>
      </c>
      <c r="BO64" s="210">
        <f t="shared" si="168"/>
        <v>204.6943137352724</v>
      </c>
      <c r="BP64" s="210">
        <f t="shared" si="168"/>
        <v>204.6943137352724</v>
      </c>
      <c r="BQ64" s="210">
        <f t="shared" si="168"/>
        <v>204.6943137352724</v>
      </c>
      <c r="BR64" s="27"/>
      <c r="BS64" s="29">
        <v>4984951.3265421493</v>
      </c>
      <c r="BT64" s="29">
        <v>0</v>
      </c>
      <c r="BU64" s="29">
        <v>0</v>
      </c>
      <c r="BV64" s="29">
        <v>0</v>
      </c>
      <c r="BW64" s="29">
        <v>0</v>
      </c>
      <c r="BX64" s="27"/>
      <c r="BY64" s="29">
        <v>1738252.8642478511</v>
      </c>
      <c r="BZ64" s="29">
        <v>0</v>
      </c>
      <c r="CA64" s="29">
        <v>0</v>
      </c>
      <c r="CB64" s="29">
        <v>0</v>
      </c>
      <c r="CC64" s="29">
        <v>0</v>
      </c>
      <c r="CE64" s="25">
        <v>0</v>
      </c>
      <c r="CF64" s="25">
        <v>0.49936669411764706</v>
      </c>
      <c r="CG64" s="25">
        <v>0.99873338823529412</v>
      </c>
      <c r="CH64" s="25">
        <v>1.4981000823529411</v>
      </c>
      <c r="CI64" s="25">
        <v>1.9974667764705882</v>
      </c>
      <c r="CK64" s="25">
        <v>7.9101855869825211E-2</v>
      </c>
      <c r="CL64" s="25"/>
      <c r="CM64" s="25"/>
      <c r="CN64" s="25"/>
      <c r="CO64" s="25"/>
      <c r="CQ64" s="29">
        <v>0</v>
      </c>
      <c r="CR64" s="210">
        <f>CQ64</f>
        <v>0</v>
      </c>
      <c r="CS64" s="210">
        <f t="shared" si="4"/>
        <v>0</v>
      </c>
      <c r="CT64" s="210">
        <f t="shared" si="4"/>
        <v>0</v>
      </c>
      <c r="CU64" s="210">
        <f t="shared" si="4"/>
        <v>0</v>
      </c>
      <c r="CW64" s="29">
        <v>286.13138378536928</v>
      </c>
      <c r="CX64" s="210">
        <f>CW64</f>
        <v>286.13138378536928</v>
      </c>
      <c r="CY64" s="210">
        <f t="shared" si="5"/>
        <v>286.13138378536928</v>
      </c>
      <c r="CZ64" s="210">
        <f t="shared" si="5"/>
        <v>286.13138378536928</v>
      </c>
      <c r="DA64" s="210">
        <f t="shared" si="5"/>
        <v>286.13138378536928</v>
      </c>
      <c r="DB64" s="27"/>
      <c r="DC64" s="29">
        <v>7555393.039946558</v>
      </c>
      <c r="DD64" s="29">
        <v>0</v>
      </c>
      <c r="DE64" s="29">
        <v>0</v>
      </c>
      <c r="DF64" s="29">
        <v>0</v>
      </c>
      <c r="DG64" s="29">
        <v>0</v>
      </c>
      <c r="DH64" s="27"/>
      <c r="DI64" s="29">
        <v>2046729.4964648131</v>
      </c>
      <c r="DJ64" s="29">
        <v>0</v>
      </c>
      <c r="DK64" s="29">
        <v>0</v>
      </c>
      <c r="DL64" s="29">
        <v>0</v>
      </c>
      <c r="DM64" s="29">
        <v>0</v>
      </c>
      <c r="DO64" s="25">
        <v>0</v>
      </c>
      <c r="DP64" s="25">
        <v>0.49936669411764706</v>
      </c>
      <c r="DQ64" s="25">
        <v>0.99873338823529412</v>
      </c>
      <c r="DR64" s="25">
        <v>1.4981000823529411</v>
      </c>
      <c r="DS64" s="25">
        <v>1.9974667764705882</v>
      </c>
      <c r="DU64" s="25">
        <v>8.5135865845321859E-2</v>
      </c>
      <c r="DV64" s="25"/>
      <c r="DW64" s="25"/>
      <c r="DX64" s="25"/>
      <c r="DY64" s="25"/>
      <c r="EA64" s="29">
        <v>0</v>
      </c>
      <c r="EB64" s="210">
        <f>EA64</f>
        <v>0</v>
      </c>
      <c r="EC64" s="210">
        <f t="shared" si="6"/>
        <v>0</v>
      </c>
      <c r="ED64" s="210">
        <f t="shared" si="6"/>
        <v>0</v>
      </c>
      <c r="EE64" s="210">
        <f t="shared" si="6"/>
        <v>0</v>
      </c>
      <c r="EG64" s="29">
        <v>213.90677129934073</v>
      </c>
      <c r="EH64" s="210">
        <f>EG64</f>
        <v>213.90677129934073</v>
      </c>
      <c r="EI64" s="210">
        <f t="shared" si="7"/>
        <v>213.90677129934073</v>
      </c>
      <c r="EJ64" s="210">
        <f t="shared" si="7"/>
        <v>213.90677129934073</v>
      </c>
      <c r="EK64" s="210">
        <f t="shared" si="7"/>
        <v>213.90677129934073</v>
      </c>
      <c r="EL64" s="27"/>
      <c r="EM64" s="29">
        <v>5209303.6874685399</v>
      </c>
      <c r="EN64" s="29">
        <v>0</v>
      </c>
      <c r="EO64" s="29">
        <v>0</v>
      </c>
      <c r="EP64" s="29">
        <v>0</v>
      </c>
      <c r="EQ64" s="29">
        <v>0</v>
      </c>
      <c r="ER64" s="27"/>
      <c r="ES64" s="29">
        <v>2033162.1534514613</v>
      </c>
      <c r="ET64" s="29">
        <v>0</v>
      </c>
      <c r="EU64" s="29">
        <v>0</v>
      </c>
      <c r="EV64" s="29">
        <v>0</v>
      </c>
      <c r="EW64" s="29">
        <v>0</v>
      </c>
    </row>
    <row r="65" spans="2:153" ht="14.65" thickBot="1">
      <c r="B65" s="358"/>
      <c r="C65" s="361"/>
      <c r="D65" s="364"/>
      <c r="E65" s="369"/>
      <c r="F65" s="8" t="str">
        <f t="shared" si="22"/>
        <v>Medium - C3</v>
      </c>
      <c r="G65" s="232">
        <f>'2.2 Rebased Targets_Monetised'!G65</f>
        <v>0</v>
      </c>
      <c r="H65" s="233">
        <f>'2.2 Rebased Targets_Monetised'!H65</f>
        <v>0</v>
      </c>
      <c r="I65" s="233">
        <f>'2.2 Rebased Targets_Monetised'!I65</f>
        <v>0</v>
      </c>
      <c r="J65" s="233">
        <f>'2.2 Rebased Targets_Monetised'!J65</f>
        <v>0</v>
      </c>
      <c r="K65" s="234">
        <f>'2.2 Rebased Targets_Monetised'!K65</f>
        <v>0</v>
      </c>
      <c r="L65" s="205"/>
      <c r="M65" s="232">
        <f>'2.2 Rebased Targets_Monetised'!M65</f>
        <v>0</v>
      </c>
      <c r="N65" s="233">
        <f>'2.2 Rebased Targets_Monetised'!N65</f>
        <v>0</v>
      </c>
      <c r="O65" s="233">
        <f>'2.2 Rebased Targets_Monetised'!O65</f>
        <v>0</v>
      </c>
      <c r="P65" s="233">
        <f>'2.2 Rebased Targets_Monetised'!P65</f>
        <v>0</v>
      </c>
      <c r="Q65" s="234">
        <f>'2.2 Rebased Targets_Monetised'!Q65</f>
        <v>0</v>
      </c>
      <c r="R65" s="205"/>
      <c r="S65" s="232">
        <f>'2.2 Rebased Targets_Monetised'!S65</f>
        <v>0</v>
      </c>
      <c r="T65" s="233">
        <f>'2.2 Rebased Targets_Monetised'!T65</f>
        <v>0</v>
      </c>
      <c r="U65" s="233">
        <f>'2.2 Rebased Targets_Monetised'!U65</f>
        <v>0</v>
      </c>
      <c r="V65" s="233">
        <f>'2.2 Rebased Targets_Monetised'!V65</f>
        <v>0</v>
      </c>
      <c r="W65" s="234">
        <f>'2.2 Rebased Targets_Monetised'!W65</f>
        <v>0</v>
      </c>
      <c r="X65" s="205"/>
      <c r="Y65" s="235">
        <f t="shared" si="8"/>
        <v>0</v>
      </c>
      <c r="Z65" s="236">
        <f t="shared" si="8"/>
        <v>0</v>
      </c>
      <c r="AA65" s="236">
        <f t="shared" si="8"/>
        <v>0</v>
      </c>
      <c r="AB65" s="236">
        <f t="shared" si="8"/>
        <v>0</v>
      </c>
      <c r="AC65" s="237">
        <f t="shared" si="8"/>
        <v>0</v>
      </c>
      <c r="AD65" s="27"/>
      <c r="AE65" s="29">
        <f t="shared" si="164"/>
        <v>0</v>
      </c>
      <c r="AF65" s="29">
        <f t="shared" si="163"/>
        <v>0</v>
      </c>
      <c r="AG65" s="29">
        <f t="shared" si="163"/>
        <v>0</v>
      </c>
      <c r="AH65" s="29">
        <f t="shared" si="163"/>
        <v>0</v>
      </c>
      <c r="AI65" s="29">
        <f t="shared" si="163"/>
        <v>0</v>
      </c>
      <c r="AJ65" s="27"/>
      <c r="AK65" s="209">
        <f t="shared" si="9"/>
        <v>0</v>
      </c>
      <c r="AL65" s="209">
        <f t="shared" si="9"/>
        <v>0</v>
      </c>
      <c r="AM65" s="209">
        <f t="shared" si="9"/>
        <v>0</v>
      </c>
      <c r="AN65" s="209">
        <f t="shared" si="9"/>
        <v>0</v>
      </c>
      <c r="AO65" s="209">
        <f t="shared" si="9"/>
        <v>0</v>
      </c>
      <c r="AP65" s="27"/>
      <c r="AQ65" s="217" t="s">
        <v>107</v>
      </c>
      <c r="AR65" s="217" t="s">
        <v>107</v>
      </c>
      <c r="AS65" s="217" t="s">
        <v>107</v>
      </c>
      <c r="AU65" s="218">
        <f t="shared" ref="AU65:AY67" si="177">AU64</f>
        <v>0</v>
      </c>
      <c r="AV65" s="218">
        <f t="shared" si="177"/>
        <v>0.49936669411764706</v>
      </c>
      <c r="AW65" s="218">
        <f t="shared" si="177"/>
        <v>0.99873338823529412</v>
      </c>
      <c r="AX65" s="218">
        <f t="shared" si="177"/>
        <v>1.4981000823529411</v>
      </c>
      <c r="AY65" s="218">
        <f t="shared" si="177"/>
        <v>1.9974667764705882</v>
      </c>
      <c r="AZ65" s="27"/>
      <c r="BA65" s="218">
        <f t="shared" ref="BA65:BE67" si="178">BA64</f>
        <v>8.2207907917333081E-2</v>
      </c>
      <c r="BB65" s="218">
        <f t="shared" si="178"/>
        <v>0</v>
      </c>
      <c r="BC65" s="218">
        <f t="shared" si="178"/>
        <v>0</v>
      </c>
      <c r="BD65" s="218">
        <f t="shared" si="178"/>
        <v>0</v>
      </c>
      <c r="BE65" s="218">
        <f t="shared" si="178"/>
        <v>0</v>
      </c>
      <c r="BG65" s="29">
        <v>2949.0205228813284</v>
      </c>
      <c r="BH65" s="210">
        <f t="shared" ref="BH65:BH67" si="179">BG65</f>
        <v>2949.0205228813284</v>
      </c>
      <c r="BI65" s="210">
        <f t="shared" si="2"/>
        <v>2949.0205228813284</v>
      </c>
      <c r="BJ65" s="210">
        <f t="shared" si="2"/>
        <v>2949.0205228813284</v>
      </c>
      <c r="BK65" s="210">
        <f t="shared" si="2"/>
        <v>2949.0205228813284</v>
      </c>
      <c r="BM65" s="29"/>
      <c r="BN65" s="210">
        <f t="shared" ref="BN65:BQ68" si="180">BM65</f>
        <v>0</v>
      </c>
      <c r="BO65" s="210">
        <f t="shared" si="180"/>
        <v>0</v>
      </c>
      <c r="BP65" s="210">
        <f t="shared" si="180"/>
        <v>0</v>
      </c>
      <c r="BQ65" s="210">
        <f t="shared" si="180"/>
        <v>0</v>
      </c>
      <c r="BR65" s="27"/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7"/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E65" s="218">
        <f t="shared" ref="CE65:CI67" si="181">CE64</f>
        <v>0</v>
      </c>
      <c r="CF65" s="218">
        <f t="shared" si="181"/>
        <v>0.49936669411764706</v>
      </c>
      <c r="CG65" s="218">
        <f t="shared" si="181"/>
        <v>0.99873338823529412</v>
      </c>
      <c r="CH65" s="218">
        <f t="shared" si="181"/>
        <v>1.4981000823529411</v>
      </c>
      <c r="CI65" s="218">
        <f t="shared" si="181"/>
        <v>1.9974667764705882</v>
      </c>
      <c r="CK65" s="218">
        <f t="shared" ref="CK65:CO67" si="182">CK64</f>
        <v>7.9101855869825211E-2</v>
      </c>
      <c r="CL65" s="218">
        <f t="shared" si="182"/>
        <v>0</v>
      </c>
      <c r="CM65" s="218">
        <f t="shared" si="182"/>
        <v>0</v>
      </c>
      <c r="CN65" s="218">
        <f t="shared" si="182"/>
        <v>0</v>
      </c>
      <c r="CO65" s="218">
        <f t="shared" si="182"/>
        <v>0</v>
      </c>
      <c r="CQ65" s="29">
        <v>2949.0205228813284</v>
      </c>
      <c r="CR65" s="210">
        <f t="shared" ref="CR65:CR67" si="183">CQ65</f>
        <v>2949.0205228813284</v>
      </c>
      <c r="CS65" s="210">
        <f t="shared" si="4"/>
        <v>2949.0205228813284</v>
      </c>
      <c r="CT65" s="210">
        <f t="shared" si="4"/>
        <v>2949.0205228813284</v>
      </c>
      <c r="CU65" s="210">
        <f t="shared" si="4"/>
        <v>2949.0205228813284</v>
      </c>
      <c r="CW65" s="29">
        <v>3781.7411041020837</v>
      </c>
      <c r="CX65" s="210">
        <f t="shared" ref="CX65:CX67" si="184">CW65</f>
        <v>3781.7411041020837</v>
      </c>
      <c r="CY65" s="210">
        <f t="shared" si="5"/>
        <v>3781.7411041020837</v>
      </c>
      <c r="CZ65" s="210">
        <f t="shared" si="5"/>
        <v>3781.7411041020837</v>
      </c>
      <c r="DA65" s="210">
        <f t="shared" si="5"/>
        <v>3781.7411041020837</v>
      </c>
      <c r="DB65" s="27"/>
      <c r="DC65" s="29">
        <v>238646.77237436199</v>
      </c>
      <c r="DD65" s="29">
        <v>0</v>
      </c>
      <c r="DE65" s="29">
        <v>0</v>
      </c>
      <c r="DF65" s="29">
        <v>0</v>
      </c>
      <c r="DG65" s="29">
        <v>0</v>
      </c>
      <c r="DH65" s="27"/>
      <c r="DI65" s="29">
        <v>5721.7358945498709</v>
      </c>
      <c r="DJ65" s="29">
        <v>0</v>
      </c>
      <c r="DK65" s="29">
        <v>0</v>
      </c>
      <c r="DL65" s="29">
        <v>0</v>
      </c>
      <c r="DM65" s="29">
        <v>0</v>
      </c>
      <c r="DO65" s="218">
        <f t="shared" ref="DO65:DS67" si="185">DO64</f>
        <v>0</v>
      </c>
      <c r="DP65" s="218">
        <f t="shared" si="185"/>
        <v>0.49936669411764706</v>
      </c>
      <c r="DQ65" s="218">
        <f t="shared" si="185"/>
        <v>0.99873338823529412</v>
      </c>
      <c r="DR65" s="218">
        <f t="shared" si="185"/>
        <v>1.4981000823529411</v>
      </c>
      <c r="DS65" s="218">
        <f t="shared" si="185"/>
        <v>1.9974667764705882</v>
      </c>
      <c r="DU65" s="218">
        <f t="shared" ref="DU65:DY67" si="186">DU64</f>
        <v>8.5135865845321859E-2</v>
      </c>
      <c r="DV65" s="218">
        <f t="shared" si="186"/>
        <v>0</v>
      </c>
      <c r="DW65" s="218">
        <f t="shared" si="186"/>
        <v>0</v>
      </c>
      <c r="DX65" s="218">
        <f t="shared" si="186"/>
        <v>0</v>
      </c>
      <c r="DY65" s="218">
        <f t="shared" si="186"/>
        <v>0</v>
      </c>
      <c r="EA65" s="29">
        <v>2949.0205228813284</v>
      </c>
      <c r="EB65" s="210">
        <f t="shared" ref="EB65:EB67" si="187">EA65</f>
        <v>2949.0205228813284</v>
      </c>
      <c r="EC65" s="210">
        <f t="shared" si="6"/>
        <v>2949.0205228813284</v>
      </c>
      <c r="ED65" s="210">
        <f t="shared" si="6"/>
        <v>2949.0205228813284</v>
      </c>
      <c r="EE65" s="210">
        <f t="shared" si="6"/>
        <v>2949.0205228813284</v>
      </c>
      <c r="EG65" s="29"/>
      <c r="EH65" s="210">
        <f t="shared" ref="EH65:EH67" si="188">EG65</f>
        <v>0</v>
      </c>
      <c r="EI65" s="210">
        <f t="shared" si="7"/>
        <v>0</v>
      </c>
      <c r="EJ65" s="210">
        <f t="shared" si="7"/>
        <v>0</v>
      </c>
      <c r="EK65" s="210">
        <f t="shared" si="7"/>
        <v>0</v>
      </c>
      <c r="EL65" s="27"/>
      <c r="EM65" s="29">
        <v>0</v>
      </c>
      <c r="EN65" s="29">
        <v>0</v>
      </c>
      <c r="EO65" s="29">
        <v>0</v>
      </c>
      <c r="EP65" s="29">
        <v>0</v>
      </c>
      <c r="EQ65" s="29">
        <v>0</v>
      </c>
      <c r="ER65" s="27"/>
      <c r="ES65" s="29">
        <v>0</v>
      </c>
      <c r="ET65" s="29">
        <v>0</v>
      </c>
      <c r="EU65" s="29">
        <v>0</v>
      </c>
      <c r="EV65" s="29">
        <v>0</v>
      </c>
      <c r="EW65" s="29">
        <v>0</v>
      </c>
    </row>
    <row r="66" spans="2:153" ht="14.65" thickBot="1">
      <c r="B66" s="358"/>
      <c r="C66" s="361"/>
      <c r="D66" s="364"/>
      <c r="E66" s="369"/>
      <c r="F66" s="8" t="str">
        <f t="shared" si="22"/>
        <v>High - C2</v>
      </c>
      <c r="G66" s="232">
        <f>'2.2 Rebased Targets_Monetised'!G66</f>
        <v>0</v>
      </c>
      <c r="H66" s="233">
        <f>'2.2 Rebased Targets_Monetised'!H66</f>
        <v>0</v>
      </c>
      <c r="I66" s="233">
        <f>'2.2 Rebased Targets_Monetised'!I66</f>
        <v>0</v>
      </c>
      <c r="J66" s="233">
        <f>'2.2 Rebased Targets_Monetised'!J66</f>
        <v>0</v>
      </c>
      <c r="K66" s="234">
        <f>'2.2 Rebased Targets_Monetised'!K66</f>
        <v>0</v>
      </c>
      <c r="L66" s="205"/>
      <c r="M66" s="232">
        <f>'2.2 Rebased Targets_Monetised'!M66</f>
        <v>0</v>
      </c>
      <c r="N66" s="233">
        <f>'2.2 Rebased Targets_Monetised'!N66</f>
        <v>0</v>
      </c>
      <c r="O66" s="233">
        <f>'2.2 Rebased Targets_Monetised'!O66</f>
        <v>0</v>
      </c>
      <c r="P66" s="233">
        <f>'2.2 Rebased Targets_Monetised'!P66</f>
        <v>0</v>
      </c>
      <c r="Q66" s="234">
        <f>'2.2 Rebased Targets_Monetised'!Q66</f>
        <v>0</v>
      </c>
      <c r="R66" s="205"/>
      <c r="S66" s="232">
        <f>'2.2 Rebased Targets_Monetised'!S66</f>
        <v>0</v>
      </c>
      <c r="T66" s="233">
        <f>'2.2 Rebased Targets_Monetised'!T66</f>
        <v>0</v>
      </c>
      <c r="U66" s="233">
        <f>'2.2 Rebased Targets_Monetised'!U66</f>
        <v>0</v>
      </c>
      <c r="V66" s="233">
        <f>'2.2 Rebased Targets_Monetised'!V66</f>
        <v>0</v>
      </c>
      <c r="W66" s="234">
        <f>'2.2 Rebased Targets_Monetised'!W66</f>
        <v>0</v>
      </c>
      <c r="X66" s="205"/>
      <c r="Y66" s="235">
        <f t="shared" si="8"/>
        <v>0</v>
      </c>
      <c r="Z66" s="236">
        <f t="shared" si="8"/>
        <v>0</v>
      </c>
      <c r="AA66" s="236">
        <f t="shared" si="8"/>
        <v>0</v>
      </c>
      <c r="AB66" s="236">
        <f t="shared" si="8"/>
        <v>0</v>
      </c>
      <c r="AC66" s="237">
        <f t="shared" si="8"/>
        <v>0</v>
      </c>
      <c r="AD66" s="27"/>
      <c r="AE66" s="29">
        <f t="shared" si="164"/>
        <v>0</v>
      </c>
      <c r="AF66" s="29">
        <f t="shared" si="163"/>
        <v>0</v>
      </c>
      <c r="AG66" s="29">
        <f t="shared" si="163"/>
        <v>0</v>
      </c>
      <c r="AH66" s="29">
        <f t="shared" si="163"/>
        <v>0</v>
      </c>
      <c r="AI66" s="29">
        <f t="shared" si="163"/>
        <v>0</v>
      </c>
      <c r="AJ66" s="27"/>
      <c r="AK66" s="209">
        <f t="shared" si="9"/>
        <v>0</v>
      </c>
      <c r="AL66" s="209">
        <f t="shared" si="9"/>
        <v>0</v>
      </c>
      <c r="AM66" s="209">
        <f t="shared" si="9"/>
        <v>0</v>
      </c>
      <c r="AN66" s="209">
        <f t="shared" si="9"/>
        <v>0</v>
      </c>
      <c r="AO66" s="209">
        <f t="shared" si="9"/>
        <v>0</v>
      </c>
      <c r="AP66" s="27"/>
      <c r="AQ66" s="217" t="s">
        <v>107</v>
      </c>
      <c r="AR66" s="217" t="s">
        <v>107</v>
      </c>
      <c r="AS66" s="217" t="s">
        <v>107</v>
      </c>
      <c r="AU66" s="218">
        <f t="shared" si="177"/>
        <v>0</v>
      </c>
      <c r="AV66" s="218">
        <f t="shared" si="177"/>
        <v>0.49936669411764706</v>
      </c>
      <c r="AW66" s="218">
        <f t="shared" si="177"/>
        <v>0.99873338823529412</v>
      </c>
      <c r="AX66" s="218">
        <f t="shared" si="177"/>
        <v>1.4981000823529411</v>
      </c>
      <c r="AY66" s="218">
        <f t="shared" si="177"/>
        <v>1.9974667764705882</v>
      </c>
      <c r="AZ66" s="27"/>
      <c r="BA66" s="218">
        <f t="shared" si="178"/>
        <v>8.2207907917333081E-2</v>
      </c>
      <c r="BB66" s="218">
        <f t="shared" si="178"/>
        <v>0</v>
      </c>
      <c r="BC66" s="218">
        <f t="shared" si="178"/>
        <v>0</v>
      </c>
      <c r="BD66" s="218">
        <f t="shared" si="178"/>
        <v>0</v>
      </c>
      <c r="BE66" s="218">
        <f t="shared" si="178"/>
        <v>0</v>
      </c>
      <c r="BG66" s="29">
        <v>5898.0410457626567</v>
      </c>
      <c r="BH66" s="210">
        <f t="shared" si="179"/>
        <v>5898.0410457626567</v>
      </c>
      <c r="BI66" s="210">
        <f t="shared" si="2"/>
        <v>5898.0410457626567</v>
      </c>
      <c r="BJ66" s="210">
        <f t="shared" si="2"/>
        <v>5898.0410457626567</v>
      </c>
      <c r="BK66" s="210">
        <f t="shared" si="2"/>
        <v>5898.0410457626567</v>
      </c>
      <c r="BM66" s="29"/>
      <c r="BN66" s="210">
        <f t="shared" si="180"/>
        <v>0</v>
      </c>
      <c r="BO66" s="210">
        <f t="shared" si="180"/>
        <v>0</v>
      </c>
      <c r="BP66" s="210">
        <f t="shared" si="180"/>
        <v>0</v>
      </c>
      <c r="BQ66" s="210">
        <f t="shared" si="180"/>
        <v>0</v>
      </c>
      <c r="BR66" s="27"/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7"/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E66" s="218">
        <f t="shared" si="181"/>
        <v>0</v>
      </c>
      <c r="CF66" s="218">
        <f t="shared" si="181"/>
        <v>0.49936669411764706</v>
      </c>
      <c r="CG66" s="218">
        <f t="shared" si="181"/>
        <v>0.99873338823529412</v>
      </c>
      <c r="CH66" s="218">
        <f t="shared" si="181"/>
        <v>1.4981000823529411</v>
      </c>
      <c r="CI66" s="218">
        <f t="shared" si="181"/>
        <v>1.9974667764705882</v>
      </c>
      <c r="CK66" s="218">
        <f t="shared" si="182"/>
        <v>7.9101855869825211E-2</v>
      </c>
      <c r="CL66" s="218">
        <f t="shared" si="182"/>
        <v>0</v>
      </c>
      <c r="CM66" s="218">
        <f t="shared" si="182"/>
        <v>0</v>
      </c>
      <c r="CN66" s="218">
        <f t="shared" si="182"/>
        <v>0</v>
      </c>
      <c r="CO66" s="218">
        <f t="shared" si="182"/>
        <v>0</v>
      </c>
      <c r="CQ66" s="29">
        <v>5898.0410457626567</v>
      </c>
      <c r="CR66" s="210">
        <f t="shared" si="183"/>
        <v>5898.0410457626567</v>
      </c>
      <c r="CS66" s="210">
        <f t="shared" si="4"/>
        <v>5898.0410457626567</v>
      </c>
      <c r="CT66" s="210">
        <f t="shared" si="4"/>
        <v>5898.0410457626567</v>
      </c>
      <c r="CU66" s="210">
        <f t="shared" si="4"/>
        <v>5898.0410457626567</v>
      </c>
      <c r="CW66" s="29"/>
      <c r="CX66" s="210">
        <f t="shared" si="184"/>
        <v>0</v>
      </c>
      <c r="CY66" s="210">
        <f t="shared" si="5"/>
        <v>0</v>
      </c>
      <c r="CZ66" s="210">
        <f t="shared" si="5"/>
        <v>0</v>
      </c>
      <c r="DA66" s="210">
        <f t="shared" si="5"/>
        <v>0</v>
      </c>
      <c r="DB66" s="27"/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7"/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O66" s="218">
        <f t="shared" si="185"/>
        <v>0</v>
      </c>
      <c r="DP66" s="218">
        <f t="shared" si="185"/>
        <v>0.49936669411764706</v>
      </c>
      <c r="DQ66" s="218">
        <f t="shared" si="185"/>
        <v>0.99873338823529412</v>
      </c>
      <c r="DR66" s="218">
        <f t="shared" si="185"/>
        <v>1.4981000823529411</v>
      </c>
      <c r="DS66" s="218">
        <f t="shared" si="185"/>
        <v>1.9974667764705882</v>
      </c>
      <c r="DU66" s="218">
        <f t="shared" si="186"/>
        <v>8.5135865845321859E-2</v>
      </c>
      <c r="DV66" s="218">
        <f t="shared" si="186"/>
        <v>0</v>
      </c>
      <c r="DW66" s="218">
        <f t="shared" si="186"/>
        <v>0</v>
      </c>
      <c r="DX66" s="218">
        <f t="shared" si="186"/>
        <v>0</v>
      </c>
      <c r="DY66" s="218">
        <f t="shared" si="186"/>
        <v>0</v>
      </c>
      <c r="EA66" s="29">
        <v>5898.0410457626567</v>
      </c>
      <c r="EB66" s="210">
        <f t="shared" si="187"/>
        <v>5898.0410457626567</v>
      </c>
      <c r="EC66" s="210">
        <f t="shared" si="6"/>
        <v>5898.0410457626567</v>
      </c>
      <c r="ED66" s="210">
        <f t="shared" si="6"/>
        <v>5898.0410457626567</v>
      </c>
      <c r="EE66" s="210">
        <f t="shared" si="6"/>
        <v>5898.0410457626567</v>
      </c>
      <c r="EG66" s="29"/>
      <c r="EH66" s="210">
        <f t="shared" si="188"/>
        <v>0</v>
      </c>
      <c r="EI66" s="210">
        <f t="shared" si="7"/>
        <v>0</v>
      </c>
      <c r="EJ66" s="210">
        <f t="shared" si="7"/>
        <v>0</v>
      </c>
      <c r="EK66" s="210">
        <f t="shared" si="7"/>
        <v>0</v>
      </c>
      <c r="EL66" s="27"/>
      <c r="EM66" s="29">
        <v>0</v>
      </c>
      <c r="EN66" s="29">
        <v>0</v>
      </c>
      <c r="EO66" s="29">
        <v>0</v>
      </c>
      <c r="EP66" s="29">
        <v>0</v>
      </c>
      <c r="EQ66" s="29">
        <v>0</v>
      </c>
      <c r="ER66" s="27"/>
      <c r="ES66" s="29">
        <v>0</v>
      </c>
      <c r="ET66" s="29">
        <v>0</v>
      </c>
      <c r="EU66" s="29">
        <v>0</v>
      </c>
      <c r="EV66" s="29">
        <v>0</v>
      </c>
      <c r="EW66" s="29">
        <v>0</v>
      </c>
    </row>
    <row r="67" spans="2:153" ht="14.65" thickBot="1">
      <c r="B67" s="359"/>
      <c r="C67" s="362"/>
      <c r="D67" s="365"/>
      <c r="E67" s="370"/>
      <c r="F67" s="7" t="str">
        <f t="shared" si="22"/>
        <v>Very High - C1</v>
      </c>
      <c r="G67" s="238">
        <f>'2.2 Rebased Targets_Monetised'!G67</f>
        <v>0</v>
      </c>
      <c r="H67" s="239">
        <f>'2.2 Rebased Targets_Monetised'!H67</f>
        <v>0</v>
      </c>
      <c r="I67" s="239">
        <f>'2.2 Rebased Targets_Monetised'!I67</f>
        <v>0</v>
      </c>
      <c r="J67" s="239">
        <f>'2.2 Rebased Targets_Monetised'!J67</f>
        <v>0</v>
      </c>
      <c r="K67" s="240">
        <f>'2.2 Rebased Targets_Monetised'!K67</f>
        <v>0</v>
      </c>
      <c r="L67" s="205"/>
      <c r="M67" s="238">
        <f>'2.2 Rebased Targets_Monetised'!M67</f>
        <v>0</v>
      </c>
      <c r="N67" s="239">
        <f>'2.2 Rebased Targets_Monetised'!N67</f>
        <v>0</v>
      </c>
      <c r="O67" s="239">
        <f>'2.2 Rebased Targets_Monetised'!O67</f>
        <v>0</v>
      </c>
      <c r="P67" s="239">
        <f>'2.2 Rebased Targets_Monetised'!P67</f>
        <v>0</v>
      </c>
      <c r="Q67" s="240">
        <f>'2.2 Rebased Targets_Monetised'!Q67</f>
        <v>0</v>
      </c>
      <c r="R67" s="205"/>
      <c r="S67" s="238">
        <f>'2.2 Rebased Targets_Monetised'!S67</f>
        <v>0</v>
      </c>
      <c r="T67" s="239">
        <f>'2.2 Rebased Targets_Monetised'!T67</f>
        <v>0</v>
      </c>
      <c r="U67" s="239">
        <f>'2.2 Rebased Targets_Monetised'!U67</f>
        <v>0</v>
      </c>
      <c r="V67" s="239">
        <f>'2.2 Rebased Targets_Monetised'!V67</f>
        <v>0</v>
      </c>
      <c r="W67" s="240">
        <f>'2.2 Rebased Targets_Monetised'!W67</f>
        <v>0</v>
      </c>
      <c r="X67" s="205"/>
      <c r="Y67" s="241">
        <f t="shared" si="8"/>
        <v>0</v>
      </c>
      <c r="Z67" s="242">
        <f t="shared" si="8"/>
        <v>0</v>
      </c>
      <c r="AA67" s="242">
        <f t="shared" si="8"/>
        <v>0</v>
      </c>
      <c r="AB67" s="242">
        <f t="shared" si="8"/>
        <v>0</v>
      </c>
      <c r="AC67" s="243">
        <f t="shared" si="8"/>
        <v>0</v>
      </c>
      <c r="AD67" s="27"/>
      <c r="AE67" s="29">
        <f t="shared" si="164"/>
        <v>0</v>
      </c>
      <c r="AF67" s="29">
        <f t="shared" si="163"/>
        <v>0</v>
      </c>
      <c r="AG67" s="29">
        <f t="shared" si="163"/>
        <v>0</v>
      </c>
      <c r="AH67" s="29">
        <f t="shared" si="163"/>
        <v>0</v>
      </c>
      <c r="AI67" s="29">
        <f t="shared" si="163"/>
        <v>0</v>
      </c>
      <c r="AJ67" s="27"/>
      <c r="AK67" s="209">
        <f t="shared" si="9"/>
        <v>0</v>
      </c>
      <c r="AL67" s="209">
        <f t="shared" si="9"/>
        <v>0</v>
      </c>
      <c r="AM67" s="209">
        <f t="shared" si="9"/>
        <v>0</v>
      </c>
      <c r="AN67" s="209">
        <f t="shared" si="9"/>
        <v>0</v>
      </c>
      <c r="AO67" s="209">
        <f t="shared" si="9"/>
        <v>0</v>
      </c>
      <c r="AP67" s="27"/>
      <c r="AQ67" s="217" t="s">
        <v>107</v>
      </c>
      <c r="AR67" s="217" t="s">
        <v>107</v>
      </c>
      <c r="AS67" s="217" t="s">
        <v>107</v>
      </c>
      <c r="AU67" s="218">
        <f t="shared" si="177"/>
        <v>0</v>
      </c>
      <c r="AV67" s="218">
        <f t="shared" si="177"/>
        <v>0.49936669411764706</v>
      </c>
      <c r="AW67" s="218">
        <f t="shared" si="177"/>
        <v>0.99873338823529412</v>
      </c>
      <c r="AX67" s="218">
        <f t="shared" si="177"/>
        <v>1.4981000823529411</v>
      </c>
      <c r="AY67" s="218">
        <f t="shared" si="177"/>
        <v>1.9974667764705882</v>
      </c>
      <c r="AZ67" s="27"/>
      <c r="BA67" s="218">
        <f t="shared" si="178"/>
        <v>8.2207907917333081E-2</v>
      </c>
      <c r="BB67" s="218">
        <f t="shared" si="178"/>
        <v>0</v>
      </c>
      <c r="BC67" s="218">
        <f t="shared" si="178"/>
        <v>0</v>
      </c>
      <c r="BD67" s="218">
        <f t="shared" si="178"/>
        <v>0</v>
      </c>
      <c r="BE67" s="218">
        <f t="shared" si="178"/>
        <v>0</v>
      </c>
      <c r="BG67" s="29">
        <v>8847.0615686439851</v>
      </c>
      <c r="BH67" s="210">
        <f t="shared" si="179"/>
        <v>8847.0615686439851</v>
      </c>
      <c r="BI67" s="210">
        <f t="shared" si="2"/>
        <v>8847.0615686439851</v>
      </c>
      <c r="BJ67" s="210">
        <f t="shared" si="2"/>
        <v>8847.0615686439851</v>
      </c>
      <c r="BK67" s="210">
        <f t="shared" si="2"/>
        <v>8847.0615686439851</v>
      </c>
      <c r="BM67" s="29"/>
      <c r="BN67" s="210">
        <f t="shared" si="180"/>
        <v>0</v>
      </c>
      <c r="BO67" s="210">
        <f t="shared" si="180"/>
        <v>0</v>
      </c>
      <c r="BP67" s="210">
        <f t="shared" si="180"/>
        <v>0</v>
      </c>
      <c r="BQ67" s="210">
        <f t="shared" si="180"/>
        <v>0</v>
      </c>
      <c r="BR67" s="27"/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7"/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E67" s="218">
        <f t="shared" si="181"/>
        <v>0</v>
      </c>
      <c r="CF67" s="218">
        <f t="shared" si="181"/>
        <v>0.49936669411764706</v>
      </c>
      <c r="CG67" s="218">
        <f t="shared" si="181"/>
        <v>0.99873338823529412</v>
      </c>
      <c r="CH67" s="218">
        <f t="shared" si="181"/>
        <v>1.4981000823529411</v>
      </c>
      <c r="CI67" s="218">
        <f t="shared" si="181"/>
        <v>1.9974667764705882</v>
      </c>
      <c r="CK67" s="218">
        <f t="shared" si="182"/>
        <v>7.9101855869825211E-2</v>
      </c>
      <c r="CL67" s="218">
        <f t="shared" si="182"/>
        <v>0</v>
      </c>
      <c r="CM67" s="218">
        <f t="shared" si="182"/>
        <v>0</v>
      </c>
      <c r="CN67" s="218">
        <f t="shared" si="182"/>
        <v>0</v>
      </c>
      <c r="CO67" s="218">
        <f t="shared" si="182"/>
        <v>0</v>
      </c>
      <c r="CQ67" s="29">
        <v>8847.0615686439851</v>
      </c>
      <c r="CR67" s="210">
        <f t="shared" si="183"/>
        <v>8847.0615686439851</v>
      </c>
      <c r="CS67" s="210">
        <f t="shared" si="4"/>
        <v>8847.0615686439851</v>
      </c>
      <c r="CT67" s="210">
        <f t="shared" si="4"/>
        <v>8847.0615686439851</v>
      </c>
      <c r="CU67" s="210">
        <f t="shared" si="4"/>
        <v>8847.0615686439851</v>
      </c>
      <c r="CW67" s="29"/>
      <c r="CX67" s="210">
        <f t="shared" si="184"/>
        <v>0</v>
      </c>
      <c r="CY67" s="210">
        <f t="shared" si="5"/>
        <v>0</v>
      </c>
      <c r="CZ67" s="210">
        <f t="shared" si="5"/>
        <v>0</v>
      </c>
      <c r="DA67" s="210">
        <f t="shared" si="5"/>
        <v>0</v>
      </c>
      <c r="DB67" s="27"/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7"/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O67" s="218">
        <f t="shared" si="185"/>
        <v>0</v>
      </c>
      <c r="DP67" s="218">
        <f t="shared" si="185"/>
        <v>0.49936669411764706</v>
      </c>
      <c r="DQ67" s="218">
        <f t="shared" si="185"/>
        <v>0.99873338823529412</v>
      </c>
      <c r="DR67" s="218">
        <f t="shared" si="185"/>
        <v>1.4981000823529411</v>
      </c>
      <c r="DS67" s="218">
        <f t="shared" si="185"/>
        <v>1.9974667764705882</v>
      </c>
      <c r="DU67" s="218">
        <f t="shared" si="186"/>
        <v>8.5135865845321859E-2</v>
      </c>
      <c r="DV67" s="218">
        <f t="shared" si="186"/>
        <v>0</v>
      </c>
      <c r="DW67" s="218">
        <f t="shared" si="186"/>
        <v>0</v>
      </c>
      <c r="DX67" s="218">
        <f t="shared" si="186"/>
        <v>0</v>
      </c>
      <c r="DY67" s="218">
        <f t="shared" si="186"/>
        <v>0</v>
      </c>
      <c r="EA67" s="29">
        <v>8847.0615686439851</v>
      </c>
      <c r="EB67" s="210">
        <f t="shared" si="187"/>
        <v>8847.0615686439851</v>
      </c>
      <c r="EC67" s="210">
        <f t="shared" si="6"/>
        <v>8847.0615686439851</v>
      </c>
      <c r="ED67" s="210">
        <f t="shared" si="6"/>
        <v>8847.0615686439851</v>
      </c>
      <c r="EE67" s="210">
        <f t="shared" si="6"/>
        <v>8847.0615686439851</v>
      </c>
      <c r="EG67" s="29"/>
      <c r="EH67" s="210">
        <f t="shared" si="188"/>
        <v>0</v>
      </c>
      <c r="EI67" s="210">
        <f t="shared" si="7"/>
        <v>0</v>
      </c>
      <c r="EJ67" s="210">
        <f t="shared" si="7"/>
        <v>0</v>
      </c>
      <c r="EK67" s="210">
        <f t="shared" si="7"/>
        <v>0</v>
      </c>
      <c r="EL67" s="27"/>
      <c r="EM67" s="29">
        <v>0</v>
      </c>
      <c r="EN67" s="29">
        <v>0</v>
      </c>
      <c r="EO67" s="29">
        <v>0</v>
      </c>
      <c r="EP67" s="29">
        <v>0</v>
      </c>
      <c r="EQ67" s="29">
        <v>0</v>
      </c>
      <c r="ER67" s="27"/>
      <c r="ES67" s="29">
        <v>0</v>
      </c>
      <c r="ET67" s="29">
        <v>0</v>
      </c>
      <c r="EU67" s="29">
        <v>0</v>
      </c>
      <c r="EV67" s="29">
        <v>0</v>
      </c>
      <c r="EW67" s="29">
        <v>0</v>
      </c>
    </row>
    <row r="68" spans="2:153" ht="15.75" customHeight="1" thickBot="1">
      <c r="B68" s="357">
        <v>15</v>
      </c>
      <c r="C68" s="360" t="s">
        <v>29</v>
      </c>
      <c r="D68" s="363" t="s">
        <v>11</v>
      </c>
      <c r="E68" s="366" t="s">
        <v>139</v>
      </c>
      <c r="F68" s="9" t="str">
        <f t="shared" si="22"/>
        <v>Low - C4</v>
      </c>
      <c r="G68" s="225">
        <f>'2.2 Rebased Targets_Monetised'!G68</f>
        <v>0</v>
      </c>
      <c r="H68" s="226">
        <f>'2.2 Rebased Targets_Monetised'!H68</f>
        <v>0</v>
      </c>
      <c r="I68" s="226">
        <f>'2.2 Rebased Targets_Monetised'!I68</f>
        <v>0</v>
      </c>
      <c r="J68" s="226">
        <f>'2.2 Rebased Targets_Monetised'!J68</f>
        <v>0</v>
      </c>
      <c r="K68" s="227">
        <f>'2.2 Rebased Targets_Monetised'!K68</f>
        <v>0</v>
      </c>
      <c r="L68" s="205"/>
      <c r="M68" s="225">
        <f>'2.2 Rebased Targets_Monetised'!M68</f>
        <v>0</v>
      </c>
      <c r="N68" s="226">
        <f>'2.2 Rebased Targets_Monetised'!N68</f>
        <v>0</v>
      </c>
      <c r="O68" s="226">
        <f>'2.2 Rebased Targets_Monetised'!O68</f>
        <v>0</v>
      </c>
      <c r="P68" s="226">
        <f>'2.2 Rebased Targets_Monetised'!P68</f>
        <v>0</v>
      </c>
      <c r="Q68" s="227">
        <f>'2.2 Rebased Targets_Monetised'!Q68</f>
        <v>0</v>
      </c>
      <c r="R68" s="205"/>
      <c r="S68" s="225">
        <f>'2.2 Rebased Targets_Monetised'!S68</f>
        <v>0</v>
      </c>
      <c r="T68" s="226">
        <f>'2.2 Rebased Targets_Monetised'!T68</f>
        <v>0</v>
      </c>
      <c r="U68" s="226">
        <f>'2.2 Rebased Targets_Monetised'!U68</f>
        <v>0</v>
      </c>
      <c r="V68" s="226">
        <f>'2.2 Rebased Targets_Monetised'!V68</f>
        <v>0</v>
      </c>
      <c r="W68" s="227">
        <f>'2.2 Rebased Targets_Monetised'!W68</f>
        <v>0</v>
      </c>
      <c r="X68" s="205"/>
      <c r="Y68" s="228">
        <f t="shared" si="8"/>
        <v>0</v>
      </c>
      <c r="Z68" s="229">
        <f t="shared" si="8"/>
        <v>0</v>
      </c>
      <c r="AA68" s="229">
        <f t="shared" si="8"/>
        <v>0</v>
      </c>
      <c r="AB68" s="229">
        <f t="shared" si="8"/>
        <v>0</v>
      </c>
      <c r="AC68" s="230">
        <f t="shared" si="8"/>
        <v>0</v>
      </c>
      <c r="AD68" s="27"/>
      <c r="AE68" s="29">
        <f t="shared" si="164"/>
        <v>0</v>
      </c>
      <c r="AF68" s="29">
        <f t="shared" si="163"/>
        <v>0</v>
      </c>
      <c r="AG68" s="29">
        <f t="shared" si="163"/>
        <v>0</v>
      </c>
      <c r="AH68" s="29">
        <f t="shared" si="163"/>
        <v>0</v>
      </c>
      <c r="AI68" s="29">
        <f t="shared" si="163"/>
        <v>0</v>
      </c>
      <c r="AJ68" s="27"/>
      <c r="AK68" s="209">
        <f t="shared" si="9"/>
        <v>0</v>
      </c>
      <c r="AL68" s="209">
        <f t="shared" si="9"/>
        <v>0</v>
      </c>
      <c r="AM68" s="209">
        <f t="shared" si="9"/>
        <v>0</v>
      </c>
      <c r="AN68" s="209">
        <f t="shared" si="9"/>
        <v>0</v>
      </c>
      <c r="AO68" s="209">
        <f t="shared" si="9"/>
        <v>0</v>
      </c>
      <c r="AP68" s="27"/>
      <c r="AQ68" s="210">
        <f>SUM(Y68:AC71)</f>
        <v>-876053.87301653868</v>
      </c>
      <c r="AR68" s="210">
        <f>SUM(AE68:AI71)</f>
        <v>-876053.87301653868</v>
      </c>
      <c r="AS68" s="210">
        <f>IFERROR(AQ68-AR68, "-")</f>
        <v>0</v>
      </c>
      <c r="AU68" s="25">
        <v>0</v>
      </c>
      <c r="AV68" s="25">
        <v>0.49936669411764706</v>
      </c>
      <c r="AW68" s="25">
        <v>0.99873338823529412</v>
      </c>
      <c r="AX68" s="25">
        <v>1.4981000823529411</v>
      </c>
      <c r="AY68" s="25">
        <v>1.9974667764705882</v>
      </c>
      <c r="AZ68" s="27"/>
      <c r="BA68" s="25">
        <v>8.7235341937236768E-2</v>
      </c>
      <c r="BB68" s="25">
        <v>0.9421790000000001</v>
      </c>
      <c r="BC68" s="25">
        <v>1.4950479999999997</v>
      </c>
      <c r="BD68" s="25">
        <v>1.6616593914206437</v>
      </c>
      <c r="BE68" s="25"/>
      <c r="BG68" s="29">
        <v>0</v>
      </c>
      <c r="BH68" s="210">
        <f>BG68</f>
        <v>0</v>
      </c>
      <c r="BI68" s="210">
        <f t="shared" si="2"/>
        <v>0</v>
      </c>
      <c r="BJ68" s="210">
        <f t="shared" si="2"/>
        <v>0</v>
      </c>
      <c r="BK68" s="210">
        <f t="shared" si="2"/>
        <v>0</v>
      </c>
      <c r="BM68" s="29">
        <v>1280.3709697629915</v>
      </c>
      <c r="BN68" s="210">
        <f>BM68</f>
        <v>1280.3709697629915</v>
      </c>
      <c r="BO68" s="210">
        <f t="shared" si="180"/>
        <v>1280.3709697629915</v>
      </c>
      <c r="BP68" s="210">
        <f t="shared" si="180"/>
        <v>1280.3709697629915</v>
      </c>
      <c r="BQ68" s="210">
        <f t="shared" si="180"/>
        <v>1280.3709697629915</v>
      </c>
      <c r="BR68" s="27"/>
      <c r="BS68" s="29">
        <v>348347.67594410951</v>
      </c>
      <c r="BT68" s="29">
        <v>1041276.8710688235</v>
      </c>
      <c r="BU68" s="29">
        <v>0</v>
      </c>
      <c r="BV68" s="29">
        <v>0</v>
      </c>
      <c r="BW68" s="29">
        <v>0</v>
      </c>
      <c r="BX68" s="27"/>
      <c r="BY68" s="29">
        <v>2081343.9992607906</v>
      </c>
      <c r="BZ68" s="29">
        <v>2409394.7880511764</v>
      </c>
      <c r="CA68" s="29">
        <v>0</v>
      </c>
      <c r="CB68" s="29">
        <v>0</v>
      </c>
      <c r="CC68" s="29">
        <v>0</v>
      </c>
      <c r="CE68" s="25">
        <v>0</v>
      </c>
      <c r="CF68" s="25">
        <v>0.49936669411764706</v>
      </c>
      <c r="CG68" s="25">
        <v>0.99873338823529412</v>
      </c>
      <c r="CH68" s="25">
        <v>1.4981000823529411</v>
      </c>
      <c r="CI68" s="25">
        <v>1.9974667764705882</v>
      </c>
      <c r="CK68" s="25">
        <v>0.10781420420898521</v>
      </c>
      <c r="CL68" s="25"/>
      <c r="CM68" s="25">
        <v>1.149213</v>
      </c>
      <c r="CN68" s="25">
        <v>1.8194338708056266</v>
      </c>
      <c r="CO68" s="25">
        <v>2.0362079999999998</v>
      </c>
      <c r="CQ68" s="29">
        <v>0</v>
      </c>
      <c r="CR68" s="210">
        <f>CQ68</f>
        <v>0</v>
      </c>
      <c r="CS68" s="210">
        <f t="shared" si="4"/>
        <v>0</v>
      </c>
      <c r="CT68" s="210">
        <f t="shared" si="4"/>
        <v>0</v>
      </c>
      <c r="CU68" s="210">
        <f t="shared" si="4"/>
        <v>0</v>
      </c>
      <c r="CW68" s="29">
        <v>1556.7265724204694</v>
      </c>
      <c r="CX68" s="210">
        <f>CW68</f>
        <v>1556.7265724204694</v>
      </c>
      <c r="CY68" s="210">
        <f t="shared" si="5"/>
        <v>1556.7265724204694</v>
      </c>
      <c r="CZ68" s="210">
        <f t="shared" si="5"/>
        <v>1556.7265724204694</v>
      </c>
      <c r="DA68" s="210">
        <f t="shared" si="5"/>
        <v>1556.7265724204694</v>
      </c>
      <c r="DB68" s="27"/>
      <c r="DC68" s="29">
        <v>435975.48401051672</v>
      </c>
      <c r="DD68" s="29">
        <v>0</v>
      </c>
      <c r="DE68" s="29">
        <v>1153110.7636708571</v>
      </c>
      <c r="DF68" s="29">
        <v>0</v>
      </c>
      <c r="DG68" s="29">
        <v>0</v>
      </c>
      <c r="DH68" s="27"/>
      <c r="DI68" s="29">
        <v>2215411.9305194835</v>
      </c>
      <c r="DJ68" s="29">
        <v>0</v>
      </c>
      <c r="DK68" s="29">
        <v>2317711.8986491426</v>
      </c>
      <c r="DL68" s="29">
        <v>0</v>
      </c>
      <c r="DM68" s="29">
        <v>0</v>
      </c>
      <c r="DO68" s="25">
        <v>0</v>
      </c>
      <c r="DP68" s="25">
        <v>0.49936669411764706</v>
      </c>
      <c r="DQ68" s="25">
        <v>0.99873338823529412</v>
      </c>
      <c r="DR68" s="25">
        <v>1.4981000823529411</v>
      </c>
      <c r="DS68" s="25">
        <v>1.9974667764705882</v>
      </c>
      <c r="DU68" s="25">
        <v>0.14309966875679256</v>
      </c>
      <c r="DV68" s="25"/>
      <c r="DW68" s="25"/>
      <c r="DX68" s="25">
        <v>1.5044329999999999</v>
      </c>
      <c r="DY68" s="25">
        <v>2.5248826708603995</v>
      </c>
      <c r="EA68" s="29">
        <v>0</v>
      </c>
      <c r="EB68" s="210">
        <f>EA68</f>
        <v>0</v>
      </c>
      <c r="EC68" s="210">
        <f t="shared" si="6"/>
        <v>0</v>
      </c>
      <c r="ED68" s="210">
        <f t="shared" si="6"/>
        <v>0</v>
      </c>
      <c r="EE68" s="210">
        <f t="shared" si="6"/>
        <v>0</v>
      </c>
      <c r="EG68" s="29">
        <v>2114.7615218530864</v>
      </c>
      <c r="EH68" s="210">
        <f>EG68</f>
        <v>2114.7615218530864</v>
      </c>
      <c r="EI68" s="210">
        <f t="shared" si="7"/>
        <v>2114.7615218530864</v>
      </c>
      <c r="EJ68" s="210">
        <f t="shared" si="7"/>
        <v>2114.7615218530864</v>
      </c>
      <c r="EK68" s="210">
        <f t="shared" si="7"/>
        <v>2114.7615218530864</v>
      </c>
      <c r="EL68" s="27"/>
      <c r="EM68" s="29">
        <v>597964.34640252043</v>
      </c>
      <c r="EN68" s="29">
        <v>0</v>
      </c>
      <c r="EO68" s="29">
        <v>0</v>
      </c>
      <c r="EP68" s="29">
        <v>1696625.4005811762</v>
      </c>
      <c r="EQ68" s="29">
        <v>0</v>
      </c>
      <c r="ER68" s="27"/>
      <c r="ES68" s="29">
        <v>2428310.7310615797</v>
      </c>
      <c r="ET68" s="29">
        <v>0</v>
      </c>
      <c r="EU68" s="29">
        <v>0</v>
      </c>
      <c r="EV68" s="29">
        <v>2808734.3164588241</v>
      </c>
      <c r="EW68" s="29">
        <v>0</v>
      </c>
    </row>
    <row r="69" spans="2:153" ht="14.65" thickBot="1">
      <c r="B69" s="358"/>
      <c r="C69" s="361"/>
      <c r="D69" s="364"/>
      <c r="E69" s="369"/>
      <c r="F69" s="8" t="str">
        <f t="shared" si="22"/>
        <v>Medium - C3</v>
      </c>
      <c r="G69" s="232">
        <f>'2.2 Rebased Targets_Monetised'!G69</f>
        <v>0</v>
      </c>
      <c r="H69" s="233">
        <f>'2.2 Rebased Targets_Monetised'!H69</f>
        <v>0</v>
      </c>
      <c r="I69" s="233">
        <f>'2.2 Rebased Targets_Monetised'!I69</f>
        <v>0</v>
      </c>
      <c r="J69" s="233">
        <f>'2.2 Rebased Targets_Monetised'!J69</f>
        <v>0</v>
      </c>
      <c r="K69" s="234">
        <f>'2.2 Rebased Targets_Monetised'!K69</f>
        <v>0</v>
      </c>
      <c r="L69" s="205"/>
      <c r="M69" s="232">
        <f>'2.2 Rebased Targets_Monetised'!M69</f>
        <v>0</v>
      </c>
      <c r="N69" s="233">
        <f>'2.2 Rebased Targets_Monetised'!N69</f>
        <v>0</v>
      </c>
      <c r="O69" s="233">
        <f>'2.2 Rebased Targets_Monetised'!O69</f>
        <v>0</v>
      </c>
      <c r="P69" s="233">
        <f>'2.2 Rebased Targets_Monetised'!P69</f>
        <v>0</v>
      </c>
      <c r="Q69" s="234">
        <f>'2.2 Rebased Targets_Monetised'!Q69</f>
        <v>0</v>
      </c>
      <c r="R69" s="205"/>
      <c r="S69" s="232">
        <f>'2.2 Rebased Targets_Monetised'!S69</f>
        <v>0</v>
      </c>
      <c r="T69" s="233">
        <f>'2.2 Rebased Targets_Monetised'!T69</f>
        <v>0</v>
      </c>
      <c r="U69" s="233">
        <f>'2.2 Rebased Targets_Monetised'!U69</f>
        <v>0</v>
      </c>
      <c r="V69" s="233">
        <f>'2.2 Rebased Targets_Monetised'!V69</f>
        <v>0</v>
      </c>
      <c r="W69" s="234">
        <f>'2.2 Rebased Targets_Monetised'!W69</f>
        <v>0</v>
      </c>
      <c r="X69" s="205"/>
      <c r="Y69" s="235">
        <f t="shared" si="8"/>
        <v>0</v>
      </c>
      <c r="Z69" s="236">
        <f t="shared" si="8"/>
        <v>0</v>
      </c>
      <c r="AA69" s="236">
        <f t="shared" si="8"/>
        <v>0</v>
      </c>
      <c r="AB69" s="236">
        <f t="shared" si="8"/>
        <v>0</v>
      </c>
      <c r="AC69" s="237">
        <f t="shared" si="8"/>
        <v>0</v>
      </c>
      <c r="AD69" s="27"/>
      <c r="AE69" s="29">
        <f t="shared" si="164"/>
        <v>0</v>
      </c>
      <c r="AF69" s="29">
        <f t="shared" si="163"/>
        <v>0</v>
      </c>
      <c r="AG69" s="29">
        <f t="shared" si="163"/>
        <v>0</v>
      </c>
      <c r="AH69" s="29">
        <f t="shared" si="163"/>
        <v>0</v>
      </c>
      <c r="AI69" s="29">
        <f t="shared" si="163"/>
        <v>0</v>
      </c>
      <c r="AJ69" s="27"/>
      <c r="AK69" s="209">
        <f t="shared" si="9"/>
        <v>0</v>
      </c>
      <c r="AL69" s="209">
        <f t="shared" si="9"/>
        <v>0</v>
      </c>
      <c r="AM69" s="209">
        <f t="shared" si="9"/>
        <v>0</v>
      </c>
      <c r="AN69" s="209">
        <f t="shared" si="9"/>
        <v>0</v>
      </c>
      <c r="AO69" s="209">
        <f t="shared" si="9"/>
        <v>0</v>
      </c>
      <c r="AP69" s="27"/>
      <c r="AQ69" s="217" t="s">
        <v>107</v>
      </c>
      <c r="AR69" s="217" t="s">
        <v>107</v>
      </c>
      <c r="AS69" s="217" t="s">
        <v>107</v>
      </c>
      <c r="AU69" s="218">
        <f t="shared" ref="AU69:AY71" si="189">AU68</f>
        <v>0</v>
      </c>
      <c r="AV69" s="218">
        <f t="shared" si="189"/>
        <v>0.49936669411764706</v>
      </c>
      <c r="AW69" s="218">
        <f t="shared" si="189"/>
        <v>0.99873338823529412</v>
      </c>
      <c r="AX69" s="218">
        <f t="shared" si="189"/>
        <v>1.4981000823529411</v>
      </c>
      <c r="AY69" s="218">
        <f t="shared" si="189"/>
        <v>1.9974667764705882</v>
      </c>
      <c r="AZ69" s="27"/>
      <c r="BA69" s="218">
        <f t="shared" ref="BA69:BE71" si="190">BA68</f>
        <v>8.7235341937236768E-2</v>
      </c>
      <c r="BB69" s="218">
        <f t="shared" si="190"/>
        <v>0.9421790000000001</v>
      </c>
      <c r="BC69" s="218">
        <f t="shared" si="190"/>
        <v>1.4950479999999997</v>
      </c>
      <c r="BD69" s="218">
        <f t="shared" si="190"/>
        <v>1.6616593914206437</v>
      </c>
      <c r="BE69" s="218">
        <f t="shared" si="190"/>
        <v>0</v>
      </c>
      <c r="BG69" s="29">
        <v>2949.0205228813284</v>
      </c>
      <c r="BH69" s="210">
        <f t="shared" ref="BH69:BH71" si="191">BG69</f>
        <v>2949.0205228813284</v>
      </c>
      <c r="BI69" s="210">
        <f t="shared" si="2"/>
        <v>2949.0205228813284</v>
      </c>
      <c r="BJ69" s="210">
        <f t="shared" si="2"/>
        <v>2949.0205228813284</v>
      </c>
      <c r="BK69" s="210">
        <f t="shared" si="2"/>
        <v>2949.0205228813284</v>
      </c>
      <c r="BM69" s="29">
        <v>3996.507267961731</v>
      </c>
      <c r="BN69" s="210">
        <f t="shared" ref="BN69:BQ72" si="192">BM69</f>
        <v>3996.507267961731</v>
      </c>
      <c r="BO69" s="210">
        <f t="shared" si="192"/>
        <v>3996.507267961731</v>
      </c>
      <c r="BP69" s="210">
        <f t="shared" si="192"/>
        <v>3996.507267961731</v>
      </c>
      <c r="BQ69" s="210">
        <f t="shared" si="192"/>
        <v>3996.507267961731</v>
      </c>
      <c r="BR69" s="27"/>
      <c r="BS69" s="29">
        <v>0</v>
      </c>
      <c r="BT69" s="29">
        <v>0</v>
      </c>
      <c r="BU69" s="29">
        <v>1610266.2659756569</v>
      </c>
      <c r="BV69" s="29">
        <v>18490.288545806776</v>
      </c>
      <c r="BW69" s="29">
        <v>0</v>
      </c>
      <c r="BX69" s="27"/>
      <c r="BY69" s="29">
        <v>0</v>
      </c>
      <c r="BZ69" s="29">
        <v>0</v>
      </c>
      <c r="CA69" s="29">
        <v>1741115.7955143433</v>
      </c>
      <c r="CB69" s="29">
        <v>16759.858334193224</v>
      </c>
      <c r="CC69" s="29">
        <v>0</v>
      </c>
      <c r="CE69" s="218">
        <f t="shared" ref="CE69:CI71" si="193">CE68</f>
        <v>0</v>
      </c>
      <c r="CF69" s="218">
        <f t="shared" si="193"/>
        <v>0.49936669411764706</v>
      </c>
      <c r="CG69" s="218">
        <f t="shared" si="193"/>
        <v>0.99873338823529412</v>
      </c>
      <c r="CH69" s="218">
        <f t="shared" si="193"/>
        <v>1.4981000823529411</v>
      </c>
      <c r="CI69" s="218">
        <f t="shared" si="193"/>
        <v>1.9974667764705882</v>
      </c>
      <c r="CK69" s="218">
        <f t="shared" ref="CK69:CO71" si="194">CK68</f>
        <v>0.10781420420898521</v>
      </c>
      <c r="CL69" s="218">
        <f t="shared" si="194"/>
        <v>0</v>
      </c>
      <c r="CM69" s="218">
        <f t="shared" si="194"/>
        <v>1.149213</v>
      </c>
      <c r="CN69" s="218">
        <f t="shared" si="194"/>
        <v>1.8194338708056266</v>
      </c>
      <c r="CO69" s="218">
        <f t="shared" si="194"/>
        <v>2.0362079999999998</v>
      </c>
      <c r="CQ69" s="29">
        <v>2949.0205228813284</v>
      </c>
      <c r="CR69" s="210">
        <f t="shared" ref="CR69:CR71" si="195">CQ69</f>
        <v>2949.0205228813284</v>
      </c>
      <c r="CS69" s="210">
        <f t="shared" si="4"/>
        <v>2949.0205228813284</v>
      </c>
      <c r="CT69" s="210">
        <f t="shared" si="4"/>
        <v>2949.0205228813284</v>
      </c>
      <c r="CU69" s="210">
        <f t="shared" si="4"/>
        <v>2949.0205228813284</v>
      </c>
      <c r="CW69" s="29">
        <v>4871.669672780261</v>
      </c>
      <c r="CX69" s="210">
        <f t="shared" ref="CX69:CX71" si="196">CW69</f>
        <v>4871.669672780261</v>
      </c>
      <c r="CY69" s="210">
        <f t="shared" si="5"/>
        <v>4871.669672780261</v>
      </c>
      <c r="CZ69" s="210">
        <f t="shared" si="5"/>
        <v>4871.669672780261</v>
      </c>
      <c r="DA69" s="210">
        <f t="shared" si="5"/>
        <v>4871.669672780261</v>
      </c>
      <c r="DB69" s="27"/>
      <c r="DC69" s="29">
        <v>0</v>
      </c>
      <c r="DD69" s="29">
        <v>0</v>
      </c>
      <c r="DE69" s="29">
        <v>0</v>
      </c>
      <c r="DF69" s="29">
        <v>983916.5088024108</v>
      </c>
      <c r="DG69" s="29">
        <v>0</v>
      </c>
      <c r="DH69" s="27"/>
      <c r="DI69" s="29">
        <v>0</v>
      </c>
      <c r="DJ69" s="29">
        <v>0</v>
      </c>
      <c r="DK69" s="29">
        <v>0</v>
      </c>
      <c r="DL69" s="29">
        <v>931979.31324758905</v>
      </c>
      <c r="DM69" s="29">
        <v>0</v>
      </c>
      <c r="DO69" s="218">
        <f t="shared" ref="DO69:DS71" si="197">DO68</f>
        <v>0</v>
      </c>
      <c r="DP69" s="218">
        <f t="shared" si="197"/>
        <v>0.49936669411764706</v>
      </c>
      <c r="DQ69" s="218">
        <f t="shared" si="197"/>
        <v>0.99873338823529412</v>
      </c>
      <c r="DR69" s="218">
        <f t="shared" si="197"/>
        <v>1.4981000823529411</v>
      </c>
      <c r="DS69" s="218">
        <f t="shared" si="197"/>
        <v>1.9974667764705882</v>
      </c>
      <c r="DU69" s="218">
        <f t="shared" ref="DU69:DY71" si="198">DU68</f>
        <v>0.14309966875679256</v>
      </c>
      <c r="DV69" s="218">
        <f t="shared" si="198"/>
        <v>0</v>
      </c>
      <c r="DW69" s="218">
        <f t="shared" si="198"/>
        <v>0</v>
      </c>
      <c r="DX69" s="218">
        <f t="shared" si="198"/>
        <v>1.5044329999999999</v>
      </c>
      <c r="DY69" s="218">
        <f t="shared" si="198"/>
        <v>2.5248826708603995</v>
      </c>
      <c r="EA69" s="29">
        <v>2949.0205228813284</v>
      </c>
      <c r="EB69" s="210">
        <f t="shared" ref="EB69:EB71" si="199">EA69</f>
        <v>2949.0205228813284</v>
      </c>
      <c r="EC69" s="210">
        <f t="shared" si="6"/>
        <v>2949.0205228813284</v>
      </c>
      <c r="ED69" s="210">
        <f t="shared" si="6"/>
        <v>2949.0205228813284</v>
      </c>
      <c r="EE69" s="210">
        <f t="shared" si="6"/>
        <v>2949.0205228813284</v>
      </c>
      <c r="EG69" s="29"/>
      <c r="EH69" s="210">
        <f t="shared" ref="EH69:EH71" si="200">EG69</f>
        <v>0</v>
      </c>
      <c r="EI69" s="210">
        <f t="shared" si="7"/>
        <v>0</v>
      </c>
      <c r="EJ69" s="210">
        <f t="shared" si="7"/>
        <v>0</v>
      </c>
      <c r="EK69" s="210">
        <f t="shared" si="7"/>
        <v>0</v>
      </c>
      <c r="EL69" s="27"/>
      <c r="EM69" s="29">
        <v>0</v>
      </c>
      <c r="EN69" s="29">
        <v>0</v>
      </c>
      <c r="EO69" s="29">
        <v>0</v>
      </c>
      <c r="EP69" s="29">
        <v>0</v>
      </c>
      <c r="EQ69" s="29">
        <v>0</v>
      </c>
      <c r="ER69" s="27"/>
      <c r="ES69" s="29">
        <v>0</v>
      </c>
      <c r="ET69" s="29">
        <v>0</v>
      </c>
      <c r="EU69" s="29">
        <v>0</v>
      </c>
      <c r="EV69" s="29">
        <v>0</v>
      </c>
      <c r="EW69" s="29">
        <v>0</v>
      </c>
    </row>
    <row r="70" spans="2:153" ht="14.65" thickBot="1">
      <c r="B70" s="358"/>
      <c r="C70" s="361"/>
      <c r="D70" s="364"/>
      <c r="E70" s="369"/>
      <c r="F70" s="8" t="str">
        <f t="shared" si="22"/>
        <v>High - C2</v>
      </c>
      <c r="G70" s="232">
        <f>'2.2 Rebased Targets_Monetised'!G70</f>
        <v>0</v>
      </c>
      <c r="H70" s="233">
        <f>'2.2 Rebased Targets_Monetised'!H70</f>
        <v>0</v>
      </c>
      <c r="I70" s="233">
        <f>'2.2 Rebased Targets_Monetised'!I70</f>
        <v>0</v>
      </c>
      <c r="J70" s="233">
        <f>'2.2 Rebased Targets_Monetised'!J70</f>
        <v>0</v>
      </c>
      <c r="K70" s="234">
        <f>'2.2 Rebased Targets_Monetised'!K70</f>
        <v>0</v>
      </c>
      <c r="L70" s="205"/>
      <c r="M70" s="232">
        <f>'2.2 Rebased Targets_Monetised'!M70</f>
        <v>0</v>
      </c>
      <c r="N70" s="233">
        <f>'2.2 Rebased Targets_Monetised'!N70</f>
        <v>0</v>
      </c>
      <c r="O70" s="233">
        <f>'2.2 Rebased Targets_Monetised'!O70</f>
        <v>0</v>
      </c>
      <c r="P70" s="233">
        <f>'2.2 Rebased Targets_Monetised'!P70</f>
        <v>0</v>
      </c>
      <c r="Q70" s="234">
        <f>'2.2 Rebased Targets_Monetised'!Q70</f>
        <v>0</v>
      </c>
      <c r="R70" s="205"/>
      <c r="S70" s="232">
        <f>'2.2 Rebased Targets_Monetised'!S70</f>
        <v>0</v>
      </c>
      <c r="T70" s="233">
        <f>'2.2 Rebased Targets_Monetised'!T70</f>
        <v>0</v>
      </c>
      <c r="U70" s="233">
        <f>'2.2 Rebased Targets_Monetised'!U70</f>
        <v>0</v>
      </c>
      <c r="V70" s="233">
        <f>'2.2 Rebased Targets_Monetised'!V70</f>
        <v>0</v>
      </c>
      <c r="W70" s="234">
        <f>'2.2 Rebased Targets_Monetised'!W70</f>
        <v>0</v>
      </c>
      <c r="X70" s="205"/>
      <c r="Y70" s="235">
        <f t="shared" si="8"/>
        <v>0</v>
      </c>
      <c r="Z70" s="236">
        <f t="shared" si="8"/>
        <v>0</v>
      </c>
      <c r="AA70" s="236">
        <f t="shared" si="8"/>
        <v>0</v>
      </c>
      <c r="AB70" s="236">
        <f t="shared" si="8"/>
        <v>0</v>
      </c>
      <c r="AC70" s="237">
        <f t="shared" si="8"/>
        <v>0</v>
      </c>
      <c r="AD70" s="27"/>
      <c r="AE70" s="29">
        <f t="shared" si="164"/>
        <v>0</v>
      </c>
      <c r="AF70" s="29">
        <f t="shared" si="163"/>
        <v>0</v>
      </c>
      <c r="AG70" s="29">
        <f t="shared" si="163"/>
        <v>0</v>
      </c>
      <c r="AH70" s="29">
        <f t="shared" si="163"/>
        <v>0</v>
      </c>
      <c r="AI70" s="29">
        <f t="shared" si="163"/>
        <v>0</v>
      </c>
      <c r="AJ70" s="27"/>
      <c r="AK70" s="209">
        <f t="shared" si="9"/>
        <v>0</v>
      </c>
      <c r="AL70" s="209">
        <f t="shared" si="9"/>
        <v>0</v>
      </c>
      <c r="AM70" s="209">
        <f t="shared" si="9"/>
        <v>0</v>
      </c>
      <c r="AN70" s="209">
        <f t="shared" si="9"/>
        <v>0</v>
      </c>
      <c r="AO70" s="209">
        <f t="shared" si="9"/>
        <v>0</v>
      </c>
      <c r="AP70" s="27"/>
      <c r="AQ70" s="217" t="s">
        <v>107</v>
      </c>
      <c r="AR70" s="217" t="s">
        <v>107</v>
      </c>
      <c r="AS70" s="217" t="s">
        <v>107</v>
      </c>
      <c r="AU70" s="218">
        <f t="shared" si="189"/>
        <v>0</v>
      </c>
      <c r="AV70" s="218">
        <f t="shared" si="189"/>
        <v>0.49936669411764706</v>
      </c>
      <c r="AW70" s="218">
        <f t="shared" si="189"/>
        <v>0.99873338823529412</v>
      </c>
      <c r="AX70" s="218">
        <f t="shared" si="189"/>
        <v>1.4981000823529411</v>
      </c>
      <c r="AY70" s="218">
        <f t="shared" si="189"/>
        <v>1.9974667764705882</v>
      </c>
      <c r="AZ70" s="27"/>
      <c r="BA70" s="218">
        <f t="shared" si="190"/>
        <v>8.7235341937236768E-2</v>
      </c>
      <c r="BB70" s="218">
        <f t="shared" si="190"/>
        <v>0.9421790000000001</v>
      </c>
      <c r="BC70" s="218">
        <f t="shared" si="190"/>
        <v>1.4950479999999997</v>
      </c>
      <c r="BD70" s="218">
        <f t="shared" si="190"/>
        <v>1.6616593914206437</v>
      </c>
      <c r="BE70" s="218">
        <f t="shared" si="190"/>
        <v>0</v>
      </c>
      <c r="BG70" s="29">
        <v>5898.0410457626567</v>
      </c>
      <c r="BH70" s="210">
        <f t="shared" si="191"/>
        <v>5898.0410457626567</v>
      </c>
      <c r="BI70" s="210">
        <f t="shared" si="2"/>
        <v>5898.0410457626567</v>
      </c>
      <c r="BJ70" s="210">
        <f t="shared" si="2"/>
        <v>5898.0410457626567</v>
      </c>
      <c r="BK70" s="210">
        <f t="shared" si="2"/>
        <v>5898.0410457626567</v>
      </c>
      <c r="BM70" s="29">
        <v>7658.5364940403288</v>
      </c>
      <c r="BN70" s="210">
        <f t="shared" si="192"/>
        <v>7658.5364940403288</v>
      </c>
      <c r="BO70" s="210">
        <f t="shared" si="192"/>
        <v>7658.5364940403288</v>
      </c>
      <c r="BP70" s="210">
        <f t="shared" si="192"/>
        <v>7658.5364940403288</v>
      </c>
      <c r="BQ70" s="210">
        <f t="shared" si="192"/>
        <v>7658.5364940403288</v>
      </c>
      <c r="BR70" s="27"/>
      <c r="BS70" s="29">
        <v>0</v>
      </c>
      <c r="BT70" s="29">
        <v>0</v>
      </c>
      <c r="BU70" s="29">
        <v>0</v>
      </c>
      <c r="BV70" s="29">
        <v>3036701.6223249189</v>
      </c>
      <c r="BW70" s="29">
        <v>0</v>
      </c>
      <c r="BX70" s="27"/>
      <c r="BY70" s="29">
        <v>0</v>
      </c>
      <c r="BZ70" s="29">
        <v>0</v>
      </c>
      <c r="CA70" s="29">
        <v>0</v>
      </c>
      <c r="CB70" s="29">
        <v>1753286.2563950806</v>
      </c>
      <c r="CC70" s="29">
        <v>0</v>
      </c>
      <c r="CE70" s="218">
        <f t="shared" si="193"/>
        <v>0</v>
      </c>
      <c r="CF70" s="218">
        <f t="shared" si="193"/>
        <v>0.49936669411764706</v>
      </c>
      <c r="CG70" s="218">
        <f t="shared" si="193"/>
        <v>0.99873338823529412</v>
      </c>
      <c r="CH70" s="218">
        <f t="shared" si="193"/>
        <v>1.4981000823529411</v>
      </c>
      <c r="CI70" s="218">
        <f t="shared" si="193"/>
        <v>1.9974667764705882</v>
      </c>
      <c r="CK70" s="218">
        <f t="shared" si="194"/>
        <v>0.10781420420898521</v>
      </c>
      <c r="CL70" s="218">
        <f t="shared" si="194"/>
        <v>0</v>
      </c>
      <c r="CM70" s="218">
        <f t="shared" si="194"/>
        <v>1.149213</v>
      </c>
      <c r="CN70" s="218">
        <f t="shared" si="194"/>
        <v>1.8194338708056266</v>
      </c>
      <c r="CO70" s="218">
        <f t="shared" si="194"/>
        <v>2.0362079999999998</v>
      </c>
      <c r="CQ70" s="29">
        <v>5898.0410457626567</v>
      </c>
      <c r="CR70" s="210">
        <f t="shared" si="195"/>
        <v>5898.0410457626567</v>
      </c>
      <c r="CS70" s="210">
        <f t="shared" si="4"/>
        <v>5898.0410457626567</v>
      </c>
      <c r="CT70" s="210">
        <f t="shared" si="4"/>
        <v>5898.0410457626567</v>
      </c>
      <c r="CU70" s="210">
        <f t="shared" si="4"/>
        <v>5898.0410457626567</v>
      </c>
      <c r="CW70" s="29"/>
      <c r="CX70" s="210">
        <f t="shared" si="196"/>
        <v>0</v>
      </c>
      <c r="CY70" s="210">
        <f t="shared" si="5"/>
        <v>0</v>
      </c>
      <c r="CZ70" s="210">
        <f t="shared" si="5"/>
        <v>0</v>
      </c>
      <c r="DA70" s="210">
        <f t="shared" si="5"/>
        <v>0</v>
      </c>
      <c r="DB70" s="27"/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7"/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O70" s="218">
        <f t="shared" si="197"/>
        <v>0</v>
      </c>
      <c r="DP70" s="218">
        <f t="shared" si="197"/>
        <v>0.49936669411764706</v>
      </c>
      <c r="DQ70" s="218">
        <f t="shared" si="197"/>
        <v>0.99873338823529412</v>
      </c>
      <c r="DR70" s="218">
        <f t="shared" si="197"/>
        <v>1.4981000823529411</v>
      </c>
      <c r="DS70" s="218">
        <f t="shared" si="197"/>
        <v>1.9974667764705882</v>
      </c>
      <c r="DU70" s="218">
        <f t="shared" si="198"/>
        <v>0.14309966875679256</v>
      </c>
      <c r="DV70" s="218">
        <f t="shared" si="198"/>
        <v>0</v>
      </c>
      <c r="DW70" s="218">
        <f t="shared" si="198"/>
        <v>0</v>
      </c>
      <c r="DX70" s="218">
        <f t="shared" si="198"/>
        <v>1.5044329999999999</v>
      </c>
      <c r="DY70" s="218">
        <f t="shared" si="198"/>
        <v>2.5248826708603995</v>
      </c>
      <c r="EA70" s="29">
        <v>5898.0410457626567</v>
      </c>
      <c r="EB70" s="210">
        <f t="shared" si="199"/>
        <v>5898.0410457626567</v>
      </c>
      <c r="EC70" s="210">
        <f t="shared" si="6"/>
        <v>5898.0410457626567</v>
      </c>
      <c r="ED70" s="210">
        <f t="shared" si="6"/>
        <v>5898.0410457626567</v>
      </c>
      <c r="EE70" s="210">
        <f t="shared" si="6"/>
        <v>5898.0410457626567</v>
      </c>
      <c r="EG70" s="29">
        <v>6390.8605417025146</v>
      </c>
      <c r="EH70" s="210">
        <f t="shared" si="200"/>
        <v>6390.8605417025146</v>
      </c>
      <c r="EI70" s="210">
        <f t="shared" si="7"/>
        <v>6390.8605417025146</v>
      </c>
      <c r="EJ70" s="210">
        <f t="shared" si="7"/>
        <v>6390.8605417025146</v>
      </c>
      <c r="EK70" s="210">
        <f t="shared" si="7"/>
        <v>6390.8605417025146</v>
      </c>
      <c r="EL70" s="27"/>
      <c r="EM70" s="29">
        <v>0</v>
      </c>
      <c r="EN70" s="29">
        <v>0</v>
      </c>
      <c r="EO70" s="29">
        <v>0</v>
      </c>
      <c r="EP70" s="29">
        <v>0</v>
      </c>
      <c r="EQ70" s="29">
        <v>2604563.2594681513</v>
      </c>
      <c r="ER70" s="27"/>
      <c r="ES70" s="29">
        <v>0</v>
      </c>
      <c r="ET70" s="29">
        <v>0</v>
      </c>
      <c r="EU70" s="29">
        <v>0</v>
      </c>
      <c r="EV70" s="29">
        <v>0</v>
      </c>
      <c r="EW70" s="29">
        <v>2049847.4870518493</v>
      </c>
    </row>
    <row r="71" spans="2:153" ht="14.65" thickBot="1">
      <c r="B71" s="359"/>
      <c r="C71" s="362"/>
      <c r="D71" s="365"/>
      <c r="E71" s="370"/>
      <c r="F71" s="7" t="str">
        <f t="shared" si="22"/>
        <v>Very High - C1</v>
      </c>
      <c r="G71" s="238">
        <f>'2.2 Rebased Targets_Monetised'!G71</f>
        <v>0</v>
      </c>
      <c r="H71" s="239">
        <f>'2.2 Rebased Targets_Monetised'!H71</f>
        <v>1998261.3335160979</v>
      </c>
      <c r="I71" s="239">
        <f>'2.2 Rebased Targets_Monetised'!I71</f>
        <v>0</v>
      </c>
      <c r="J71" s="239">
        <f>'2.2 Rebased Targets_Monetised'!J71</f>
        <v>0</v>
      </c>
      <c r="K71" s="240">
        <f>'2.2 Rebased Targets_Monetised'!K71</f>
        <v>4974442.1195199899</v>
      </c>
      <c r="L71" s="205"/>
      <c r="M71" s="238">
        <f>'2.2 Rebased Targets_Monetised'!M71</f>
        <v>0</v>
      </c>
      <c r="N71" s="239">
        <f>'2.2 Rebased Targets_Monetised'!N71</f>
        <v>1622381.5331681599</v>
      </c>
      <c r="O71" s="239">
        <f>'2.2 Rebased Targets_Monetised'!O71</f>
        <v>691824.52122641006</v>
      </c>
      <c r="P71" s="239">
        <f>'2.2 Rebased Targets_Monetised'!P71</f>
        <v>0</v>
      </c>
      <c r="Q71" s="240">
        <f>'2.2 Rebased Targets_Monetised'!Q71</f>
        <v>6383108.9965985296</v>
      </c>
      <c r="R71" s="205"/>
      <c r="S71" s="238">
        <f>'2.2 Rebased Targets_Monetised'!S71</f>
        <v>0</v>
      </c>
      <c r="T71" s="239">
        <f>'2.2 Rebased Targets_Monetised'!T71</f>
        <v>1759338.4314910299</v>
      </c>
      <c r="U71" s="239">
        <f>'2.2 Rebased Targets_Monetised'!U71</f>
        <v>766886.68103385798</v>
      </c>
      <c r="V71" s="239">
        <f>'2.2 Rebased Targets_Monetised'!V71</f>
        <v>0</v>
      </c>
      <c r="W71" s="240">
        <f>'2.2 Rebased Targets_Monetised'!W71</f>
        <v>7047143.8114847504</v>
      </c>
      <c r="X71" s="205"/>
      <c r="Y71" s="241">
        <f t="shared" si="8"/>
        <v>0</v>
      </c>
      <c r="Z71" s="242">
        <f t="shared" si="8"/>
        <v>-136956.89832287002</v>
      </c>
      <c r="AA71" s="242">
        <f t="shared" si="8"/>
        <v>-75062.159807447926</v>
      </c>
      <c r="AB71" s="242">
        <f t="shared" si="8"/>
        <v>0</v>
      </c>
      <c r="AC71" s="243">
        <f t="shared" si="8"/>
        <v>-664034.81488622073</v>
      </c>
      <c r="AD71" s="27"/>
      <c r="AE71" s="29">
        <f t="shared" si="164"/>
        <v>0</v>
      </c>
      <c r="AF71" s="29">
        <f t="shared" si="163"/>
        <v>-136956.89832287002</v>
      </c>
      <c r="AG71" s="29">
        <f t="shared" si="163"/>
        <v>-75062.159807447926</v>
      </c>
      <c r="AH71" s="29">
        <f t="shared" si="163"/>
        <v>0</v>
      </c>
      <c r="AI71" s="29">
        <f t="shared" si="163"/>
        <v>-664034.81488622073</v>
      </c>
      <c r="AJ71" s="27"/>
      <c r="AK71" s="209">
        <f t="shared" si="9"/>
        <v>0</v>
      </c>
      <c r="AL71" s="209">
        <f t="shared" si="9"/>
        <v>0</v>
      </c>
      <c r="AM71" s="209">
        <f t="shared" si="9"/>
        <v>0</v>
      </c>
      <c r="AN71" s="209">
        <f t="shared" si="9"/>
        <v>0</v>
      </c>
      <c r="AO71" s="209">
        <f t="shared" si="9"/>
        <v>0</v>
      </c>
      <c r="AP71" s="27"/>
      <c r="AQ71" s="217" t="s">
        <v>107</v>
      </c>
      <c r="AR71" s="217" t="s">
        <v>107</v>
      </c>
      <c r="AS71" s="217" t="s">
        <v>107</v>
      </c>
      <c r="AU71" s="218">
        <f t="shared" si="189"/>
        <v>0</v>
      </c>
      <c r="AV71" s="218">
        <f t="shared" si="189"/>
        <v>0.49936669411764706</v>
      </c>
      <c r="AW71" s="218">
        <f t="shared" si="189"/>
        <v>0.99873338823529412</v>
      </c>
      <c r="AX71" s="218">
        <f t="shared" si="189"/>
        <v>1.4981000823529411</v>
      </c>
      <c r="AY71" s="218">
        <f t="shared" si="189"/>
        <v>1.9974667764705882</v>
      </c>
      <c r="AZ71" s="27"/>
      <c r="BA71" s="218">
        <f t="shared" si="190"/>
        <v>8.7235341937236768E-2</v>
      </c>
      <c r="BB71" s="218">
        <f t="shared" si="190"/>
        <v>0.9421790000000001</v>
      </c>
      <c r="BC71" s="218">
        <f t="shared" si="190"/>
        <v>1.4950479999999997</v>
      </c>
      <c r="BD71" s="218">
        <f t="shared" si="190"/>
        <v>1.6616593914206437</v>
      </c>
      <c r="BE71" s="218">
        <f t="shared" si="190"/>
        <v>0</v>
      </c>
      <c r="BG71" s="29">
        <v>8847.0615686439851</v>
      </c>
      <c r="BH71" s="210">
        <f t="shared" si="191"/>
        <v>8847.0615686439851</v>
      </c>
      <c r="BI71" s="210">
        <f t="shared" si="2"/>
        <v>8847.0615686439851</v>
      </c>
      <c r="BJ71" s="210">
        <f t="shared" si="2"/>
        <v>8847.0615686439851</v>
      </c>
      <c r="BK71" s="210">
        <f t="shared" si="2"/>
        <v>8847.0615686439851</v>
      </c>
      <c r="BM71" s="29"/>
      <c r="BN71" s="210">
        <f t="shared" si="192"/>
        <v>0</v>
      </c>
      <c r="BO71" s="210">
        <f t="shared" si="192"/>
        <v>0</v>
      </c>
      <c r="BP71" s="210">
        <f t="shared" si="192"/>
        <v>0</v>
      </c>
      <c r="BQ71" s="210">
        <f t="shared" si="192"/>
        <v>0</v>
      </c>
      <c r="BR71" s="27"/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7"/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E71" s="218">
        <f t="shared" si="193"/>
        <v>0</v>
      </c>
      <c r="CF71" s="218">
        <f t="shared" si="193"/>
        <v>0.49936669411764706</v>
      </c>
      <c r="CG71" s="218">
        <f t="shared" si="193"/>
        <v>0.99873338823529412</v>
      </c>
      <c r="CH71" s="218">
        <f t="shared" si="193"/>
        <v>1.4981000823529411</v>
      </c>
      <c r="CI71" s="218">
        <f t="shared" si="193"/>
        <v>1.9974667764705882</v>
      </c>
      <c r="CK71" s="218">
        <f t="shared" si="194"/>
        <v>0.10781420420898521</v>
      </c>
      <c r="CL71" s="218">
        <f t="shared" si="194"/>
        <v>0</v>
      </c>
      <c r="CM71" s="218">
        <f t="shared" si="194"/>
        <v>1.149213</v>
      </c>
      <c r="CN71" s="218">
        <f t="shared" si="194"/>
        <v>1.8194338708056266</v>
      </c>
      <c r="CO71" s="218">
        <f t="shared" si="194"/>
        <v>2.0362079999999998</v>
      </c>
      <c r="CQ71" s="29">
        <v>8847.0615686439851</v>
      </c>
      <c r="CR71" s="210">
        <f t="shared" si="195"/>
        <v>8847.0615686439851</v>
      </c>
      <c r="CS71" s="210">
        <f t="shared" si="4"/>
        <v>8847.0615686439851</v>
      </c>
      <c r="CT71" s="210">
        <f t="shared" si="4"/>
        <v>8847.0615686439851</v>
      </c>
      <c r="CU71" s="210">
        <f t="shared" si="4"/>
        <v>8847.0615686439851</v>
      </c>
      <c r="CW71" s="29">
        <v>9449.0737913531557</v>
      </c>
      <c r="CX71" s="210">
        <f t="shared" si="196"/>
        <v>9449.0737913531557</v>
      </c>
      <c r="CY71" s="210">
        <f t="shared" si="5"/>
        <v>9449.0737913531557</v>
      </c>
      <c r="CZ71" s="210">
        <f t="shared" si="5"/>
        <v>9449.0737913531557</v>
      </c>
      <c r="DA71" s="210">
        <f t="shared" si="5"/>
        <v>9449.0737913531557</v>
      </c>
      <c r="DB71" s="27"/>
      <c r="DC71" s="29">
        <v>0</v>
      </c>
      <c r="DD71" s="29">
        <v>0</v>
      </c>
      <c r="DE71" s="29">
        <v>0</v>
      </c>
      <c r="DF71" s="29">
        <v>0</v>
      </c>
      <c r="DG71" s="29">
        <v>3746671.1471570223</v>
      </c>
      <c r="DH71" s="27"/>
      <c r="DI71" s="29">
        <v>0</v>
      </c>
      <c r="DJ71" s="29">
        <v>0</v>
      </c>
      <c r="DK71" s="29">
        <v>0</v>
      </c>
      <c r="DL71" s="29">
        <v>0</v>
      </c>
      <c r="DM71" s="29">
        <v>1874286.9299629782</v>
      </c>
      <c r="DO71" s="218">
        <f t="shared" si="197"/>
        <v>0</v>
      </c>
      <c r="DP71" s="218">
        <f t="shared" si="197"/>
        <v>0.49936669411764706</v>
      </c>
      <c r="DQ71" s="218">
        <f t="shared" si="197"/>
        <v>0.99873338823529412</v>
      </c>
      <c r="DR71" s="218">
        <f t="shared" si="197"/>
        <v>1.4981000823529411</v>
      </c>
      <c r="DS71" s="218">
        <f t="shared" si="197"/>
        <v>1.9974667764705882</v>
      </c>
      <c r="DU71" s="218">
        <f t="shared" si="198"/>
        <v>0.14309966875679256</v>
      </c>
      <c r="DV71" s="218">
        <f t="shared" si="198"/>
        <v>0</v>
      </c>
      <c r="DW71" s="218">
        <f t="shared" si="198"/>
        <v>0</v>
      </c>
      <c r="DX71" s="218">
        <f t="shared" si="198"/>
        <v>1.5044329999999999</v>
      </c>
      <c r="DY71" s="218">
        <f t="shared" si="198"/>
        <v>2.5248826708603995</v>
      </c>
      <c r="EA71" s="29">
        <v>8847.0615686439851</v>
      </c>
      <c r="EB71" s="210">
        <f t="shared" si="199"/>
        <v>8847.0615686439851</v>
      </c>
      <c r="EC71" s="210">
        <f t="shared" si="6"/>
        <v>8847.0615686439851</v>
      </c>
      <c r="ED71" s="210">
        <f t="shared" si="6"/>
        <v>8847.0615686439851</v>
      </c>
      <c r="EE71" s="210">
        <f t="shared" si="6"/>
        <v>8847.0615686439851</v>
      </c>
      <c r="EG71" s="29">
        <v>12558.751782683252</v>
      </c>
      <c r="EH71" s="210">
        <f t="shared" si="200"/>
        <v>12558.751782683252</v>
      </c>
      <c r="EI71" s="210">
        <f t="shared" si="7"/>
        <v>12558.751782683252</v>
      </c>
      <c r="EJ71" s="210">
        <f t="shared" si="7"/>
        <v>12558.751782683252</v>
      </c>
      <c r="EK71" s="210">
        <f t="shared" si="7"/>
        <v>12558.751782683252</v>
      </c>
      <c r="EL71" s="27"/>
      <c r="EM71" s="29">
        <v>0</v>
      </c>
      <c r="EN71" s="29">
        <v>0</v>
      </c>
      <c r="EO71" s="29">
        <v>0</v>
      </c>
      <c r="EP71" s="29">
        <v>0</v>
      </c>
      <c r="EQ71" s="29">
        <v>4979695.7868553018</v>
      </c>
      <c r="ER71" s="27"/>
      <c r="ES71" s="29">
        <v>0</v>
      </c>
      <c r="ET71" s="29">
        <v>0</v>
      </c>
      <c r="EU71" s="29">
        <v>0</v>
      </c>
      <c r="EV71" s="29">
        <v>0</v>
      </c>
      <c r="EW71" s="29">
        <v>2044649.1072246982</v>
      </c>
    </row>
    <row r="72" spans="2:153" ht="15.75" customHeight="1" thickBot="1">
      <c r="B72" s="357">
        <v>16</v>
      </c>
      <c r="C72" s="360" t="s">
        <v>30</v>
      </c>
      <c r="D72" s="363" t="s">
        <v>11</v>
      </c>
      <c r="E72" s="366" t="s">
        <v>139</v>
      </c>
      <c r="F72" s="9" t="str">
        <f t="shared" si="22"/>
        <v>Low - C4</v>
      </c>
      <c r="G72" s="225">
        <f>'2.2 Rebased Targets_Monetised'!G72</f>
        <v>0.27674321700124399</v>
      </c>
      <c r="H72" s="226">
        <f>'2.2 Rebased Targets_Monetised'!H72</f>
        <v>0</v>
      </c>
      <c r="I72" s="226">
        <f>'2.2 Rebased Targets_Monetised'!I72</f>
        <v>0</v>
      </c>
      <c r="J72" s="226">
        <f>'2.2 Rebased Targets_Monetised'!J72</f>
        <v>0</v>
      </c>
      <c r="K72" s="227">
        <f>'2.2 Rebased Targets_Monetised'!K72</f>
        <v>0</v>
      </c>
      <c r="L72" s="205"/>
      <c r="M72" s="225">
        <f>'2.2 Rebased Targets_Monetised'!M72</f>
        <v>0.31941864766161998</v>
      </c>
      <c r="N72" s="226">
        <f>'2.2 Rebased Targets_Monetised'!N72</f>
        <v>0</v>
      </c>
      <c r="O72" s="226">
        <f>'2.2 Rebased Targets_Monetised'!O72</f>
        <v>0</v>
      </c>
      <c r="P72" s="226">
        <f>'2.2 Rebased Targets_Monetised'!P72</f>
        <v>0</v>
      </c>
      <c r="Q72" s="227">
        <f>'2.2 Rebased Targets_Monetised'!Q72</f>
        <v>0</v>
      </c>
      <c r="R72" s="205"/>
      <c r="S72" s="225">
        <f>'2.2 Rebased Targets_Monetised'!S72</f>
        <v>0.31941864766161998</v>
      </c>
      <c r="T72" s="226">
        <f>'2.2 Rebased Targets_Monetised'!T72</f>
        <v>0</v>
      </c>
      <c r="U72" s="226">
        <f>'2.2 Rebased Targets_Monetised'!U72</f>
        <v>0</v>
      </c>
      <c r="V72" s="226">
        <f>'2.2 Rebased Targets_Monetised'!V72</f>
        <v>0</v>
      </c>
      <c r="W72" s="227">
        <f>'2.2 Rebased Targets_Monetised'!W72</f>
        <v>0</v>
      </c>
      <c r="X72" s="205"/>
      <c r="Y72" s="228">
        <f t="shared" si="8"/>
        <v>0</v>
      </c>
      <c r="Z72" s="229">
        <f t="shared" si="8"/>
        <v>0</v>
      </c>
      <c r="AA72" s="229">
        <f t="shared" si="8"/>
        <v>0</v>
      </c>
      <c r="AB72" s="229">
        <f t="shared" si="8"/>
        <v>0</v>
      </c>
      <c r="AC72" s="230">
        <f t="shared" si="8"/>
        <v>0</v>
      </c>
      <c r="AD72" s="27"/>
      <c r="AE72" s="29">
        <f t="shared" si="164"/>
        <v>0</v>
      </c>
      <c r="AF72" s="29">
        <f t="shared" si="163"/>
        <v>0</v>
      </c>
      <c r="AG72" s="29">
        <f t="shared" si="163"/>
        <v>0</v>
      </c>
      <c r="AH72" s="29">
        <f t="shared" si="163"/>
        <v>0</v>
      </c>
      <c r="AI72" s="29">
        <f t="shared" si="163"/>
        <v>0</v>
      </c>
      <c r="AJ72" s="27"/>
      <c r="AK72" s="209">
        <f t="shared" si="9"/>
        <v>0</v>
      </c>
      <c r="AL72" s="209">
        <f t="shared" si="9"/>
        <v>0</v>
      </c>
      <c r="AM72" s="209">
        <f t="shared" si="9"/>
        <v>0</v>
      </c>
      <c r="AN72" s="209">
        <f t="shared" si="9"/>
        <v>0</v>
      </c>
      <c r="AO72" s="209">
        <f t="shared" si="9"/>
        <v>0</v>
      </c>
      <c r="AP72" s="27"/>
      <c r="AQ72" s="210">
        <f>SUM(Y72:AC75)</f>
        <v>0</v>
      </c>
      <c r="AR72" s="210">
        <f>SUM(AE72:AI75)</f>
        <v>0</v>
      </c>
      <c r="AS72" s="210">
        <f>IFERROR(AQ72-AR72, "-")</f>
        <v>0</v>
      </c>
      <c r="AU72" s="25">
        <v>0</v>
      </c>
      <c r="AV72" s="25">
        <v>0.49936669411764706</v>
      </c>
      <c r="AW72" s="25">
        <v>0.99873338823529412</v>
      </c>
      <c r="AX72" s="25">
        <v>1.4981000823529411</v>
      </c>
      <c r="AY72" s="25">
        <v>1.9974667764705882</v>
      </c>
      <c r="AZ72" s="27"/>
      <c r="BA72" s="25"/>
      <c r="BB72" s="25">
        <v>0.80593999999999999</v>
      </c>
      <c r="BC72" s="25"/>
      <c r="BD72" s="25"/>
      <c r="BE72" s="25"/>
      <c r="BG72" s="29">
        <v>0</v>
      </c>
      <c r="BH72" s="210">
        <f>BG72</f>
        <v>0</v>
      </c>
      <c r="BI72" s="210">
        <f t="shared" si="2"/>
        <v>0</v>
      </c>
      <c r="BJ72" s="210">
        <f t="shared" si="2"/>
        <v>0</v>
      </c>
      <c r="BK72" s="210">
        <f t="shared" si="2"/>
        <v>0</v>
      </c>
      <c r="BM72" s="29">
        <v>2025.9194767137628</v>
      </c>
      <c r="BN72" s="210">
        <f>BM72</f>
        <v>2025.9194767137628</v>
      </c>
      <c r="BO72" s="210">
        <f t="shared" si="192"/>
        <v>2025.9194767137628</v>
      </c>
      <c r="BP72" s="210">
        <f t="shared" si="192"/>
        <v>2025.9194767137628</v>
      </c>
      <c r="BQ72" s="210">
        <f t="shared" si="192"/>
        <v>2025.9194767137628</v>
      </c>
      <c r="BR72" s="27"/>
      <c r="BS72" s="29">
        <v>0</v>
      </c>
      <c r="BT72" s="29">
        <v>77.478460000000013</v>
      </c>
      <c r="BU72" s="29">
        <v>0</v>
      </c>
      <c r="BV72" s="29">
        <v>0</v>
      </c>
      <c r="BW72" s="29">
        <v>0</v>
      </c>
      <c r="BX72" s="27"/>
      <c r="BY72" s="29">
        <v>0</v>
      </c>
      <c r="BZ72" s="29">
        <v>86.6</v>
      </c>
      <c r="CA72" s="29">
        <v>0</v>
      </c>
      <c r="CB72" s="29">
        <v>0</v>
      </c>
      <c r="CC72" s="29">
        <v>0</v>
      </c>
      <c r="CE72" s="25">
        <v>0</v>
      </c>
      <c r="CF72" s="25">
        <v>0.49936669411764706</v>
      </c>
      <c r="CG72" s="25">
        <v>0.99873338823529412</v>
      </c>
      <c r="CH72" s="25">
        <v>1.4981000823529411</v>
      </c>
      <c r="CI72" s="25">
        <v>1.9974667764705882</v>
      </c>
      <c r="CK72" s="25"/>
      <c r="CL72" s="25">
        <v>0.85577700000000001</v>
      </c>
      <c r="CM72" s="25"/>
      <c r="CN72" s="25"/>
      <c r="CO72" s="25"/>
      <c r="CQ72" s="29">
        <v>0</v>
      </c>
      <c r="CR72" s="210">
        <f>CQ72</f>
        <v>0</v>
      </c>
      <c r="CS72" s="210">
        <f t="shared" si="4"/>
        <v>0</v>
      </c>
      <c r="CT72" s="210">
        <f t="shared" si="4"/>
        <v>0</v>
      </c>
      <c r="CU72" s="210">
        <f t="shared" si="4"/>
        <v>0</v>
      </c>
      <c r="CW72" s="29">
        <v>2156.4619937205653</v>
      </c>
      <c r="CX72" s="210">
        <f>CW72</f>
        <v>2156.4619937205653</v>
      </c>
      <c r="CY72" s="210">
        <f t="shared" si="5"/>
        <v>2156.4619937205653</v>
      </c>
      <c r="CZ72" s="210">
        <f t="shared" si="5"/>
        <v>2156.4619937205653</v>
      </c>
      <c r="DA72" s="210">
        <f t="shared" si="5"/>
        <v>2156.4619937205653</v>
      </c>
      <c r="DB72" s="27"/>
      <c r="DC72" s="29">
        <v>0</v>
      </c>
      <c r="DD72" s="29">
        <v>207.02035139717427</v>
      </c>
      <c r="DE72" s="29">
        <v>0</v>
      </c>
      <c r="DF72" s="29">
        <v>0</v>
      </c>
      <c r="DG72" s="29">
        <v>0</v>
      </c>
      <c r="DH72" s="27"/>
      <c r="DI72" s="29">
        <v>0</v>
      </c>
      <c r="DJ72" s="29">
        <v>283.93996860282573</v>
      </c>
      <c r="DK72" s="29">
        <v>0</v>
      </c>
      <c r="DL72" s="29">
        <v>0</v>
      </c>
      <c r="DM72" s="29">
        <v>0</v>
      </c>
      <c r="DO72" s="25">
        <v>0</v>
      </c>
      <c r="DP72" s="25">
        <v>0.49936700000000001</v>
      </c>
      <c r="DQ72" s="25">
        <v>0.99873299999999998</v>
      </c>
      <c r="DR72" s="25">
        <v>1.4981</v>
      </c>
      <c r="DS72" s="25">
        <v>1.9974670000000001</v>
      </c>
      <c r="DU72" s="25"/>
      <c r="DV72" s="25">
        <v>0.92705199999999999</v>
      </c>
      <c r="DW72" s="25"/>
      <c r="DX72" s="25"/>
      <c r="DY72" s="25"/>
      <c r="EA72" s="29">
        <v>0</v>
      </c>
      <c r="EB72" s="210">
        <f>EA72</f>
        <v>0</v>
      </c>
      <c r="EC72" s="210">
        <f t="shared" si="6"/>
        <v>0</v>
      </c>
      <c r="ED72" s="210">
        <f t="shared" si="6"/>
        <v>0</v>
      </c>
      <c r="EE72" s="210">
        <f t="shared" si="6"/>
        <v>0</v>
      </c>
      <c r="EG72" s="29">
        <v>2343.758639455782</v>
      </c>
      <c r="EH72" s="210">
        <f>EG72</f>
        <v>2343.758639455782</v>
      </c>
      <c r="EI72" s="210">
        <f t="shared" si="7"/>
        <v>2343.758639455782</v>
      </c>
      <c r="EJ72" s="210">
        <f t="shared" si="7"/>
        <v>2343.758639455782</v>
      </c>
      <c r="EK72" s="210">
        <f t="shared" si="7"/>
        <v>2343.758639455782</v>
      </c>
      <c r="EL72" s="27"/>
      <c r="EM72" s="29">
        <v>0</v>
      </c>
      <c r="EN72" s="29">
        <v>1688.5837199999999</v>
      </c>
      <c r="EO72" s="29">
        <v>0</v>
      </c>
      <c r="EP72" s="29">
        <v>0</v>
      </c>
      <c r="EQ72" s="29">
        <v>0</v>
      </c>
      <c r="ER72" s="27"/>
      <c r="ES72" s="29">
        <v>0</v>
      </c>
      <c r="ET72" s="29">
        <v>1312.68</v>
      </c>
      <c r="EU72" s="29">
        <v>0</v>
      </c>
      <c r="EV72" s="29">
        <v>0</v>
      </c>
      <c r="EW72" s="29">
        <v>0</v>
      </c>
    </row>
    <row r="73" spans="2:153" ht="14.65" thickBot="1">
      <c r="B73" s="358"/>
      <c r="C73" s="361"/>
      <c r="D73" s="364"/>
      <c r="E73" s="369"/>
      <c r="F73" s="8" t="str">
        <f t="shared" si="22"/>
        <v>Medium - C3</v>
      </c>
      <c r="G73" s="232">
        <f>'2.2 Rebased Targets_Monetised'!G73</f>
        <v>0</v>
      </c>
      <c r="H73" s="233">
        <f>'2.2 Rebased Targets_Monetised'!H73</f>
        <v>0</v>
      </c>
      <c r="I73" s="233">
        <f>'2.2 Rebased Targets_Monetised'!I73</f>
        <v>0</v>
      </c>
      <c r="J73" s="233">
        <f>'2.2 Rebased Targets_Monetised'!J73</f>
        <v>0</v>
      </c>
      <c r="K73" s="234">
        <f>'2.2 Rebased Targets_Monetised'!K73</f>
        <v>0</v>
      </c>
      <c r="L73" s="205"/>
      <c r="M73" s="232">
        <f>'2.2 Rebased Targets_Monetised'!M73</f>
        <v>0</v>
      </c>
      <c r="N73" s="233">
        <f>'2.2 Rebased Targets_Monetised'!N73</f>
        <v>0</v>
      </c>
      <c r="O73" s="233">
        <f>'2.2 Rebased Targets_Monetised'!O73</f>
        <v>0</v>
      </c>
      <c r="P73" s="233">
        <f>'2.2 Rebased Targets_Monetised'!P73</f>
        <v>0</v>
      </c>
      <c r="Q73" s="234">
        <f>'2.2 Rebased Targets_Monetised'!Q73</f>
        <v>0</v>
      </c>
      <c r="R73" s="205"/>
      <c r="S73" s="232">
        <f>'2.2 Rebased Targets_Monetised'!S73</f>
        <v>0</v>
      </c>
      <c r="T73" s="233">
        <f>'2.2 Rebased Targets_Monetised'!T73</f>
        <v>0</v>
      </c>
      <c r="U73" s="233">
        <f>'2.2 Rebased Targets_Monetised'!U73</f>
        <v>0</v>
      </c>
      <c r="V73" s="233">
        <f>'2.2 Rebased Targets_Monetised'!V73</f>
        <v>0</v>
      </c>
      <c r="W73" s="234">
        <f>'2.2 Rebased Targets_Monetised'!W73</f>
        <v>0</v>
      </c>
      <c r="X73" s="205"/>
      <c r="Y73" s="235">
        <f t="shared" si="8"/>
        <v>0</v>
      </c>
      <c r="Z73" s="236">
        <f t="shared" si="8"/>
        <v>0</v>
      </c>
      <c r="AA73" s="236">
        <f t="shared" si="8"/>
        <v>0</v>
      </c>
      <c r="AB73" s="236">
        <f t="shared" si="8"/>
        <v>0</v>
      </c>
      <c r="AC73" s="237">
        <f t="shared" si="8"/>
        <v>0</v>
      </c>
      <c r="AD73" s="27"/>
      <c r="AE73" s="29">
        <f t="shared" si="164"/>
        <v>0</v>
      </c>
      <c r="AF73" s="29">
        <f t="shared" si="163"/>
        <v>0</v>
      </c>
      <c r="AG73" s="29">
        <f t="shared" si="163"/>
        <v>0</v>
      </c>
      <c r="AH73" s="29">
        <f t="shared" si="163"/>
        <v>0</v>
      </c>
      <c r="AI73" s="29">
        <f t="shared" si="163"/>
        <v>0</v>
      </c>
      <c r="AJ73" s="27"/>
      <c r="AK73" s="209">
        <f t="shared" si="9"/>
        <v>0</v>
      </c>
      <c r="AL73" s="209">
        <f t="shared" si="9"/>
        <v>0</v>
      </c>
      <c r="AM73" s="209">
        <f t="shared" si="9"/>
        <v>0</v>
      </c>
      <c r="AN73" s="209">
        <f t="shared" si="9"/>
        <v>0</v>
      </c>
      <c r="AO73" s="209">
        <f t="shared" si="9"/>
        <v>0</v>
      </c>
      <c r="AP73" s="27"/>
      <c r="AQ73" s="217" t="s">
        <v>107</v>
      </c>
      <c r="AR73" s="217" t="s">
        <v>107</v>
      </c>
      <c r="AS73" s="217" t="s">
        <v>107</v>
      </c>
      <c r="AU73" s="218">
        <f t="shared" ref="AU73:AY75" si="201">AU72</f>
        <v>0</v>
      </c>
      <c r="AV73" s="218">
        <f t="shared" si="201"/>
        <v>0.49936669411764706</v>
      </c>
      <c r="AW73" s="218">
        <f t="shared" si="201"/>
        <v>0.99873338823529412</v>
      </c>
      <c r="AX73" s="218">
        <f t="shared" si="201"/>
        <v>1.4981000823529411</v>
      </c>
      <c r="AY73" s="218">
        <f t="shared" si="201"/>
        <v>1.9974667764705882</v>
      </c>
      <c r="AZ73" s="27"/>
      <c r="BA73" s="218">
        <f t="shared" ref="BA73:BE75" si="202">BA72</f>
        <v>0</v>
      </c>
      <c r="BB73" s="218">
        <f t="shared" si="202"/>
        <v>0.80593999999999999</v>
      </c>
      <c r="BC73" s="218">
        <f t="shared" si="202"/>
        <v>0</v>
      </c>
      <c r="BD73" s="218">
        <f t="shared" si="202"/>
        <v>0</v>
      </c>
      <c r="BE73" s="218">
        <f t="shared" si="202"/>
        <v>0</v>
      </c>
      <c r="BG73" s="29">
        <v>2949.0205228813284</v>
      </c>
      <c r="BH73" s="210">
        <f t="shared" ref="BH73:BH75" si="203">BG73</f>
        <v>2949.0205228813284</v>
      </c>
      <c r="BI73" s="210">
        <f t="shared" si="2"/>
        <v>2949.0205228813284</v>
      </c>
      <c r="BJ73" s="210">
        <f t="shared" si="2"/>
        <v>2949.0205228813284</v>
      </c>
      <c r="BK73" s="210">
        <f t="shared" si="2"/>
        <v>2949.0205228813284</v>
      </c>
      <c r="BM73" s="29"/>
      <c r="BN73" s="210">
        <f t="shared" ref="BN73:BQ76" si="204">BM73</f>
        <v>0</v>
      </c>
      <c r="BO73" s="210">
        <f t="shared" si="204"/>
        <v>0</v>
      </c>
      <c r="BP73" s="210">
        <f t="shared" si="204"/>
        <v>0</v>
      </c>
      <c r="BQ73" s="210">
        <f t="shared" si="204"/>
        <v>0</v>
      </c>
      <c r="BR73" s="27"/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7"/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E73" s="218">
        <f t="shared" ref="CE73:CI75" si="205">CE72</f>
        <v>0</v>
      </c>
      <c r="CF73" s="218">
        <f t="shared" si="205"/>
        <v>0.49936669411764706</v>
      </c>
      <c r="CG73" s="218">
        <f t="shared" si="205"/>
        <v>0.99873338823529412</v>
      </c>
      <c r="CH73" s="218">
        <f t="shared" si="205"/>
        <v>1.4981000823529411</v>
      </c>
      <c r="CI73" s="218">
        <f t="shared" si="205"/>
        <v>1.9974667764705882</v>
      </c>
      <c r="CK73" s="218">
        <f t="shared" ref="CK73:CO75" si="206">CK72</f>
        <v>0</v>
      </c>
      <c r="CL73" s="218">
        <f t="shared" si="206"/>
        <v>0.85577700000000001</v>
      </c>
      <c r="CM73" s="218">
        <f t="shared" si="206"/>
        <v>0</v>
      </c>
      <c r="CN73" s="218">
        <f t="shared" si="206"/>
        <v>0</v>
      </c>
      <c r="CO73" s="218">
        <f t="shared" si="206"/>
        <v>0</v>
      </c>
      <c r="CQ73" s="29">
        <v>2949.0205228813284</v>
      </c>
      <c r="CR73" s="210">
        <f t="shared" ref="CR73:CR75" si="207">CQ73</f>
        <v>2949.0205228813284</v>
      </c>
      <c r="CS73" s="210">
        <f t="shared" si="4"/>
        <v>2949.0205228813284</v>
      </c>
      <c r="CT73" s="210">
        <f t="shared" si="4"/>
        <v>2949.0205228813284</v>
      </c>
      <c r="CU73" s="210">
        <f t="shared" si="4"/>
        <v>2949.0205228813284</v>
      </c>
      <c r="CW73" s="29"/>
      <c r="CX73" s="210">
        <f t="shared" ref="CX73:CX75" si="208">CW73</f>
        <v>0</v>
      </c>
      <c r="CY73" s="210">
        <f t="shared" si="5"/>
        <v>0</v>
      </c>
      <c r="CZ73" s="210">
        <f t="shared" si="5"/>
        <v>0</v>
      </c>
      <c r="DA73" s="210">
        <f t="shared" si="5"/>
        <v>0</v>
      </c>
      <c r="DB73" s="27"/>
      <c r="DC73" s="29"/>
      <c r="DD73" s="29"/>
      <c r="DE73" s="29"/>
      <c r="DF73" s="29"/>
      <c r="DG73" s="29"/>
      <c r="DH73" s="27"/>
      <c r="DI73" s="29"/>
      <c r="DJ73" s="29"/>
      <c r="DK73" s="29"/>
      <c r="DL73" s="29"/>
      <c r="DM73" s="29"/>
      <c r="DO73" s="218">
        <f t="shared" ref="DO73:DS75" si="209">DO72</f>
        <v>0</v>
      </c>
      <c r="DP73" s="218">
        <f t="shared" si="209"/>
        <v>0.49936700000000001</v>
      </c>
      <c r="DQ73" s="218">
        <f t="shared" si="209"/>
        <v>0.99873299999999998</v>
      </c>
      <c r="DR73" s="218">
        <f t="shared" si="209"/>
        <v>1.4981</v>
      </c>
      <c r="DS73" s="218">
        <f t="shared" si="209"/>
        <v>1.9974670000000001</v>
      </c>
      <c r="DU73" s="218">
        <f t="shared" ref="DU73:DY75" si="210">DU72</f>
        <v>0</v>
      </c>
      <c r="DV73" s="218">
        <f t="shared" si="210"/>
        <v>0.92705199999999999</v>
      </c>
      <c r="DW73" s="218">
        <f t="shared" si="210"/>
        <v>0</v>
      </c>
      <c r="DX73" s="218">
        <f t="shared" si="210"/>
        <v>0</v>
      </c>
      <c r="DY73" s="218">
        <f t="shared" si="210"/>
        <v>0</v>
      </c>
      <c r="EA73" s="29">
        <v>2949.0205228813284</v>
      </c>
      <c r="EB73" s="210">
        <f t="shared" ref="EB73:EB75" si="211">EA73</f>
        <v>2949.0205228813284</v>
      </c>
      <c r="EC73" s="210">
        <f t="shared" si="6"/>
        <v>2949.0205228813284</v>
      </c>
      <c r="ED73" s="210">
        <f t="shared" si="6"/>
        <v>2949.0205228813284</v>
      </c>
      <c r="EE73" s="210">
        <f t="shared" si="6"/>
        <v>2949.0205228813284</v>
      </c>
      <c r="EG73" s="29"/>
      <c r="EH73" s="210">
        <f t="shared" ref="EH73:EH75" si="212">EG73</f>
        <v>0</v>
      </c>
      <c r="EI73" s="210">
        <f t="shared" si="7"/>
        <v>0</v>
      </c>
      <c r="EJ73" s="210">
        <f t="shared" si="7"/>
        <v>0</v>
      </c>
      <c r="EK73" s="210">
        <f t="shared" si="7"/>
        <v>0</v>
      </c>
      <c r="EL73" s="27"/>
      <c r="EM73" s="29">
        <v>0</v>
      </c>
      <c r="EN73" s="29">
        <v>0</v>
      </c>
      <c r="EO73" s="29">
        <v>0</v>
      </c>
      <c r="EP73" s="29">
        <v>0</v>
      </c>
      <c r="EQ73" s="29">
        <v>0</v>
      </c>
      <c r="ER73" s="27"/>
      <c r="ES73" s="29">
        <v>0</v>
      </c>
      <c r="ET73" s="29">
        <v>0</v>
      </c>
      <c r="EU73" s="29">
        <v>0</v>
      </c>
      <c r="EV73" s="29">
        <v>0</v>
      </c>
      <c r="EW73" s="29">
        <v>0</v>
      </c>
    </row>
    <row r="74" spans="2:153" ht="14.65" thickBot="1">
      <c r="B74" s="358"/>
      <c r="C74" s="361"/>
      <c r="D74" s="364"/>
      <c r="E74" s="369"/>
      <c r="F74" s="8" t="str">
        <f t="shared" si="22"/>
        <v>High - C2</v>
      </c>
      <c r="G74" s="232">
        <f>'2.2 Rebased Targets_Monetised'!G74</f>
        <v>0</v>
      </c>
      <c r="H74" s="233">
        <f>'2.2 Rebased Targets_Monetised'!H74</f>
        <v>0</v>
      </c>
      <c r="I74" s="233">
        <f>'2.2 Rebased Targets_Monetised'!I74</f>
        <v>0</v>
      </c>
      <c r="J74" s="233">
        <f>'2.2 Rebased Targets_Monetised'!J74</f>
        <v>0</v>
      </c>
      <c r="K74" s="234">
        <f>'2.2 Rebased Targets_Monetised'!K74</f>
        <v>0</v>
      </c>
      <c r="L74" s="205"/>
      <c r="M74" s="232">
        <f>'2.2 Rebased Targets_Monetised'!M74</f>
        <v>0</v>
      </c>
      <c r="N74" s="233">
        <f>'2.2 Rebased Targets_Monetised'!N74</f>
        <v>0</v>
      </c>
      <c r="O74" s="233">
        <f>'2.2 Rebased Targets_Monetised'!O74</f>
        <v>0</v>
      </c>
      <c r="P74" s="233">
        <f>'2.2 Rebased Targets_Monetised'!P74</f>
        <v>0</v>
      </c>
      <c r="Q74" s="234">
        <f>'2.2 Rebased Targets_Monetised'!Q74</f>
        <v>0</v>
      </c>
      <c r="R74" s="205"/>
      <c r="S74" s="232">
        <f>'2.2 Rebased Targets_Monetised'!S74</f>
        <v>0</v>
      </c>
      <c r="T74" s="233">
        <f>'2.2 Rebased Targets_Monetised'!T74</f>
        <v>0</v>
      </c>
      <c r="U74" s="233">
        <f>'2.2 Rebased Targets_Monetised'!U74</f>
        <v>0</v>
      </c>
      <c r="V74" s="233">
        <f>'2.2 Rebased Targets_Monetised'!V74</f>
        <v>0</v>
      </c>
      <c r="W74" s="234">
        <f>'2.2 Rebased Targets_Monetised'!W74</f>
        <v>0</v>
      </c>
      <c r="X74" s="205"/>
      <c r="Y74" s="235">
        <f t="shared" si="8"/>
        <v>0</v>
      </c>
      <c r="Z74" s="236">
        <f t="shared" si="8"/>
        <v>0</v>
      </c>
      <c r="AA74" s="236">
        <f t="shared" si="8"/>
        <v>0</v>
      </c>
      <c r="AB74" s="236">
        <f t="shared" si="8"/>
        <v>0</v>
      </c>
      <c r="AC74" s="237">
        <f t="shared" si="8"/>
        <v>0</v>
      </c>
      <c r="AD74" s="27"/>
      <c r="AE74" s="29">
        <f t="shared" si="164"/>
        <v>0</v>
      </c>
      <c r="AF74" s="29">
        <f t="shared" si="163"/>
        <v>0</v>
      </c>
      <c r="AG74" s="29">
        <f t="shared" si="163"/>
        <v>0</v>
      </c>
      <c r="AH74" s="29">
        <f t="shared" si="163"/>
        <v>0</v>
      </c>
      <c r="AI74" s="29">
        <f t="shared" si="163"/>
        <v>0</v>
      </c>
      <c r="AJ74" s="27"/>
      <c r="AK74" s="209">
        <f t="shared" si="9"/>
        <v>0</v>
      </c>
      <c r="AL74" s="209">
        <f t="shared" si="9"/>
        <v>0</v>
      </c>
      <c r="AM74" s="209">
        <f t="shared" si="9"/>
        <v>0</v>
      </c>
      <c r="AN74" s="209">
        <f t="shared" si="9"/>
        <v>0</v>
      </c>
      <c r="AO74" s="209">
        <f t="shared" si="9"/>
        <v>0</v>
      </c>
      <c r="AP74" s="27"/>
      <c r="AQ74" s="217" t="s">
        <v>107</v>
      </c>
      <c r="AR74" s="217" t="s">
        <v>107</v>
      </c>
      <c r="AS74" s="217" t="s">
        <v>107</v>
      </c>
      <c r="AU74" s="218">
        <f t="shared" si="201"/>
        <v>0</v>
      </c>
      <c r="AV74" s="218">
        <f t="shared" si="201"/>
        <v>0.49936669411764706</v>
      </c>
      <c r="AW74" s="218">
        <f t="shared" si="201"/>
        <v>0.99873338823529412</v>
      </c>
      <c r="AX74" s="218">
        <f t="shared" si="201"/>
        <v>1.4981000823529411</v>
      </c>
      <c r="AY74" s="218">
        <f t="shared" si="201"/>
        <v>1.9974667764705882</v>
      </c>
      <c r="AZ74" s="27"/>
      <c r="BA74" s="218">
        <f t="shared" si="202"/>
        <v>0</v>
      </c>
      <c r="BB74" s="218">
        <f t="shared" si="202"/>
        <v>0.80593999999999999</v>
      </c>
      <c r="BC74" s="218">
        <f t="shared" si="202"/>
        <v>0</v>
      </c>
      <c r="BD74" s="218">
        <f t="shared" si="202"/>
        <v>0</v>
      </c>
      <c r="BE74" s="218">
        <f t="shared" si="202"/>
        <v>0</v>
      </c>
      <c r="BG74" s="29">
        <v>5898.0410457626567</v>
      </c>
      <c r="BH74" s="210">
        <f t="shared" si="203"/>
        <v>5898.0410457626567</v>
      </c>
      <c r="BI74" s="210">
        <f t="shared" si="2"/>
        <v>5898.0410457626567</v>
      </c>
      <c r="BJ74" s="210">
        <f t="shared" si="2"/>
        <v>5898.0410457626567</v>
      </c>
      <c r="BK74" s="210">
        <f t="shared" si="2"/>
        <v>5898.0410457626567</v>
      </c>
      <c r="BM74" s="29"/>
      <c r="BN74" s="210">
        <f t="shared" si="204"/>
        <v>0</v>
      </c>
      <c r="BO74" s="210">
        <f t="shared" si="204"/>
        <v>0</v>
      </c>
      <c r="BP74" s="210">
        <f t="shared" si="204"/>
        <v>0</v>
      </c>
      <c r="BQ74" s="210">
        <f t="shared" si="204"/>
        <v>0</v>
      </c>
      <c r="BR74" s="27"/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7"/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E74" s="218">
        <f t="shared" si="205"/>
        <v>0</v>
      </c>
      <c r="CF74" s="218">
        <f t="shared" si="205"/>
        <v>0.49936669411764706</v>
      </c>
      <c r="CG74" s="218">
        <f t="shared" si="205"/>
        <v>0.99873338823529412</v>
      </c>
      <c r="CH74" s="218">
        <f t="shared" si="205"/>
        <v>1.4981000823529411</v>
      </c>
      <c r="CI74" s="218">
        <f t="shared" si="205"/>
        <v>1.9974667764705882</v>
      </c>
      <c r="CK74" s="218">
        <f t="shared" si="206"/>
        <v>0</v>
      </c>
      <c r="CL74" s="218">
        <f t="shared" si="206"/>
        <v>0.85577700000000001</v>
      </c>
      <c r="CM74" s="218">
        <f t="shared" si="206"/>
        <v>0</v>
      </c>
      <c r="CN74" s="218">
        <f t="shared" si="206"/>
        <v>0</v>
      </c>
      <c r="CO74" s="218">
        <f t="shared" si="206"/>
        <v>0</v>
      </c>
      <c r="CQ74" s="29">
        <v>5898.0410457626567</v>
      </c>
      <c r="CR74" s="210">
        <f t="shared" si="207"/>
        <v>5898.0410457626567</v>
      </c>
      <c r="CS74" s="210">
        <f t="shared" si="4"/>
        <v>5898.0410457626567</v>
      </c>
      <c r="CT74" s="210">
        <f t="shared" si="4"/>
        <v>5898.0410457626567</v>
      </c>
      <c r="CU74" s="210">
        <f t="shared" si="4"/>
        <v>5898.0410457626567</v>
      </c>
      <c r="CW74" s="29"/>
      <c r="CX74" s="210">
        <f t="shared" si="208"/>
        <v>0</v>
      </c>
      <c r="CY74" s="210">
        <f t="shared" si="5"/>
        <v>0</v>
      </c>
      <c r="CZ74" s="210">
        <f t="shared" si="5"/>
        <v>0</v>
      </c>
      <c r="DA74" s="210">
        <f t="shared" si="5"/>
        <v>0</v>
      </c>
      <c r="DB74" s="27"/>
      <c r="DC74" s="29"/>
      <c r="DD74" s="29"/>
      <c r="DE74" s="29"/>
      <c r="DF74" s="29"/>
      <c r="DG74" s="29"/>
      <c r="DH74" s="27"/>
      <c r="DI74" s="29"/>
      <c r="DJ74" s="29"/>
      <c r="DK74" s="29"/>
      <c r="DL74" s="29"/>
      <c r="DM74" s="29"/>
      <c r="DO74" s="218">
        <f t="shared" si="209"/>
        <v>0</v>
      </c>
      <c r="DP74" s="218">
        <f t="shared" si="209"/>
        <v>0.49936700000000001</v>
      </c>
      <c r="DQ74" s="218">
        <f t="shared" si="209"/>
        <v>0.99873299999999998</v>
      </c>
      <c r="DR74" s="218">
        <f t="shared" si="209"/>
        <v>1.4981</v>
      </c>
      <c r="DS74" s="218">
        <f t="shared" si="209"/>
        <v>1.9974670000000001</v>
      </c>
      <c r="DU74" s="218">
        <f t="shared" si="210"/>
        <v>0</v>
      </c>
      <c r="DV74" s="218">
        <f t="shared" si="210"/>
        <v>0.92705199999999999</v>
      </c>
      <c r="DW74" s="218">
        <f t="shared" si="210"/>
        <v>0</v>
      </c>
      <c r="DX74" s="218">
        <f t="shared" si="210"/>
        <v>0</v>
      </c>
      <c r="DY74" s="218">
        <f t="shared" si="210"/>
        <v>0</v>
      </c>
      <c r="EA74" s="29">
        <v>5898.0410457626567</v>
      </c>
      <c r="EB74" s="210">
        <f t="shared" si="211"/>
        <v>5898.0410457626567</v>
      </c>
      <c r="EC74" s="210">
        <f t="shared" si="6"/>
        <v>5898.0410457626567</v>
      </c>
      <c r="ED74" s="210">
        <f t="shared" si="6"/>
        <v>5898.0410457626567</v>
      </c>
      <c r="EE74" s="210">
        <f t="shared" si="6"/>
        <v>5898.0410457626567</v>
      </c>
      <c r="EG74" s="29"/>
      <c r="EH74" s="210">
        <f t="shared" si="212"/>
        <v>0</v>
      </c>
      <c r="EI74" s="210">
        <f t="shared" si="7"/>
        <v>0</v>
      </c>
      <c r="EJ74" s="210">
        <f t="shared" si="7"/>
        <v>0</v>
      </c>
      <c r="EK74" s="210">
        <f t="shared" si="7"/>
        <v>0</v>
      </c>
      <c r="EL74" s="27"/>
      <c r="EM74" s="29">
        <v>0</v>
      </c>
      <c r="EN74" s="29">
        <v>0</v>
      </c>
      <c r="EO74" s="29">
        <v>0</v>
      </c>
      <c r="EP74" s="29">
        <v>0</v>
      </c>
      <c r="EQ74" s="29">
        <v>0</v>
      </c>
      <c r="ER74" s="27"/>
      <c r="ES74" s="29">
        <v>0</v>
      </c>
      <c r="ET74" s="29">
        <v>0</v>
      </c>
      <c r="EU74" s="29">
        <v>0</v>
      </c>
      <c r="EV74" s="29">
        <v>0</v>
      </c>
      <c r="EW74" s="29">
        <v>0</v>
      </c>
    </row>
    <row r="75" spans="2:153" ht="14.65" thickBot="1">
      <c r="B75" s="359"/>
      <c r="C75" s="362"/>
      <c r="D75" s="365"/>
      <c r="E75" s="370"/>
      <c r="F75" s="7" t="str">
        <f t="shared" si="22"/>
        <v>Very High - C1</v>
      </c>
      <c r="G75" s="238">
        <f>'2.2 Rebased Targets_Monetised'!G75</f>
        <v>0</v>
      </c>
      <c r="H75" s="239">
        <f>'2.2 Rebased Targets_Monetised'!H75</f>
        <v>0</v>
      </c>
      <c r="I75" s="239">
        <f>'2.2 Rebased Targets_Monetised'!I75</f>
        <v>0</v>
      </c>
      <c r="J75" s="239">
        <f>'2.2 Rebased Targets_Monetised'!J75</f>
        <v>0</v>
      </c>
      <c r="K75" s="240">
        <f>'2.2 Rebased Targets_Monetised'!K75</f>
        <v>0</v>
      </c>
      <c r="L75" s="205"/>
      <c r="M75" s="238">
        <f>'2.2 Rebased Targets_Monetised'!M75</f>
        <v>0</v>
      </c>
      <c r="N75" s="239">
        <f>'2.2 Rebased Targets_Monetised'!N75</f>
        <v>0</v>
      </c>
      <c r="O75" s="239">
        <f>'2.2 Rebased Targets_Monetised'!O75</f>
        <v>0</v>
      </c>
      <c r="P75" s="239">
        <f>'2.2 Rebased Targets_Monetised'!P75</f>
        <v>0</v>
      </c>
      <c r="Q75" s="240">
        <f>'2.2 Rebased Targets_Monetised'!Q75</f>
        <v>0</v>
      </c>
      <c r="R75" s="205"/>
      <c r="S75" s="238">
        <f>'2.2 Rebased Targets_Monetised'!S75</f>
        <v>0</v>
      </c>
      <c r="T75" s="239">
        <f>'2.2 Rebased Targets_Monetised'!T75</f>
        <v>0</v>
      </c>
      <c r="U75" s="239">
        <f>'2.2 Rebased Targets_Monetised'!U75</f>
        <v>0</v>
      </c>
      <c r="V75" s="239">
        <f>'2.2 Rebased Targets_Monetised'!V75</f>
        <v>0</v>
      </c>
      <c r="W75" s="240">
        <f>'2.2 Rebased Targets_Monetised'!W75</f>
        <v>0</v>
      </c>
      <c r="X75" s="205"/>
      <c r="Y75" s="241">
        <f t="shared" si="8"/>
        <v>0</v>
      </c>
      <c r="Z75" s="242">
        <f t="shared" si="8"/>
        <v>0</v>
      </c>
      <c r="AA75" s="242">
        <f t="shared" si="8"/>
        <v>0</v>
      </c>
      <c r="AB75" s="242">
        <f t="shared" si="8"/>
        <v>0</v>
      </c>
      <c r="AC75" s="243">
        <f t="shared" si="8"/>
        <v>0</v>
      </c>
      <c r="AD75" s="27"/>
      <c r="AE75" s="29">
        <f t="shared" si="164"/>
        <v>0</v>
      </c>
      <c r="AF75" s="29">
        <f t="shared" si="163"/>
        <v>0</v>
      </c>
      <c r="AG75" s="29">
        <f t="shared" si="163"/>
        <v>0</v>
      </c>
      <c r="AH75" s="29">
        <f t="shared" si="163"/>
        <v>0</v>
      </c>
      <c r="AI75" s="29">
        <f t="shared" si="163"/>
        <v>0</v>
      </c>
      <c r="AJ75" s="27"/>
      <c r="AK75" s="209">
        <f t="shared" si="9"/>
        <v>0</v>
      </c>
      <c r="AL75" s="209">
        <f t="shared" si="9"/>
        <v>0</v>
      </c>
      <c r="AM75" s="209">
        <f t="shared" si="9"/>
        <v>0</v>
      </c>
      <c r="AN75" s="209">
        <f t="shared" si="9"/>
        <v>0</v>
      </c>
      <c r="AO75" s="209">
        <f t="shared" si="9"/>
        <v>0</v>
      </c>
      <c r="AP75" s="27"/>
      <c r="AQ75" s="217" t="s">
        <v>107</v>
      </c>
      <c r="AR75" s="217" t="s">
        <v>107</v>
      </c>
      <c r="AS75" s="217" t="s">
        <v>107</v>
      </c>
      <c r="AU75" s="218">
        <f t="shared" si="201"/>
        <v>0</v>
      </c>
      <c r="AV75" s="218">
        <f t="shared" si="201"/>
        <v>0.49936669411764706</v>
      </c>
      <c r="AW75" s="218">
        <f t="shared" si="201"/>
        <v>0.99873338823529412</v>
      </c>
      <c r="AX75" s="218">
        <f t="shared" si="201"/>
        <v>1.4981000823529411</v>
      </c>
      <c r="AY75" s="218">
        <f t="shared" si="201"/>
        <v>1.9974667764705882</v>
      </c>
      <c r="AZ75" s="27"/>
      <c r="BA75" s="218">
        <f t="shared" si="202"/>
        <v>0</v>
      </c>
      <c r="BB75" s="218">
        <f t="shared" si="202"/>
        <v>0.80593999999999999</v>
      </c>
      <c r="BC75" s="218">
        <f t="shared" si="202"/>
        <v>0</v>
      </c>
      <c r="BD75" s="218">
        <f t="shared" si="202"/>
        <v>0</v>
      </c>
      <c r="BE75" s="218">
        <f t="shared" si="202"/>
        <v>0</v>
      </c>
      <c r="BG75" s="29">
        <v>8847.0615686439851</v>
      </c>
      <c r="BH75" s="210">
        <f t="shared" si="203"/>
        <v>8847.0615686439851</v>
      </c>
      <c r="BI75" s="210">
        <f t="shared" si="2"/>
        <v>8847.0615686439851</v>
      </c>
      <c r="BJ75" s="210">
        <f t="shared" si="2"/>
        <v>8847.0615686439851</v>
      </c>
      <c r="BK75" s="210">
        <f t="shared" si="2"/>
        <v>8847.0615686439851</v>
      </c>
      <c r="BM75" s="29"/>
      <c r="BN75" s="210">
        <f t="shared" si="204"/>
        <v>0</v>
      </c>
      <c r="BO75" s="210">
        <f t="shared" si="204"/>
        <v>0</v>
      </c>
      <c r="BP75" s="210">
        <f t="shared" si="204"/>
        <v>0</v>
      </c>
      <c r="BQ75" s="210">
        <f t="shared" si="204"/>
        <v>0</v>
      </c>
      <c r="BR75" s="27"/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7"/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E75" s="218">
        <f t="shared" si="205"/>
        <v>0</v>
      </c>
      <c r="CF75" s="218">
        <f t="shared" si="205"/>
        <v>0.49936669411764706</v>
      </c>
      <c r="CG75" s="218">
        <f t="shared" si="205"/>
        <v>0.99873338823529412</v>
      </c>
      <c r="CH75" s="218">
        <f t="shared" si="205"/>
        <v>1.4981000823529411</v>
      </c>
      <c r="CI75" s="218">
        <f t="shared" si="205"/>
        <v>1.9974667764705882</v>
      </c>
      <c r="CK75" s="218">
        <f t="shared" si="206"/>
        <v>0</v>
      </c>
      <c r="CL75" s="218">
        <f t="shared" si="206"/>
        <v>0.85577700000000001</v>
      </c>
      <c r="CM75" s="218">
        <f t="shared" si="206"/>
        <v>0</v>
      </c>
      <c r="CN75" s="218">
        <f t="shared" si="206"/>
        <v>0</v>
      </c>
      <c r="CO75" s="218">
        <f t="shared" si="206"/>
        <v>0</v>
      </c>
      <c r="CQ75" s="29">
        <v>8847.0615686439851</v>
      </c>
      <c r="CR75" s="210">
        <f t="shared" si="207"/>
        <v>8847.0615686439851</v>
      </c>
      <c r="CS75" s="210">
        <f t="shared" si="4"/>
        <v>8847.0615686439851</v>
      </c>
      <c r="CT75" s="210">
        <f t="shared" si="4"/>
        <v>8847.0615686439851</v>
      </c>
      <c r="CU75" s="210">
        <f t="shared" si="4"/>
        <v>8847.0615686439851</v>
      </c>
      <c r="CW75" s="29"/>
      <c r="CX75" s="210">
        <f t="shared" si="208"/>
        <v>0</v>
      </c>
      <c r="CY75" s="210">
        <f t="shared" si="5"/>
        <v>0</v>
      </c>
      <c r="CZ75" s="210">
        <f t="shared" si="5"/>
        <v>0</v>
      </c>
      <c r="DA75" s="210">
        <f t="shared" si="5"/>
        <v>0</v>
      </c>
      <c r="DB75" s="27"/>
      <c r="DC75" s="29"/>
      <c r="DD75" s="29"/>
      <c r="DE75" s="29"/>
      <c r="DF75" s="29"/>
      <c r="DG75" s="29"/>
      <c r="DH75" s="27"/>
      <c r="DI75" s="29"/>
      <c r="DJ75" s="29"/>
      <c r="DK75" s="29"/>
      <c r="DL75" s="29"/>
      <c r="DM75" s="29"/>
      <c r="DO75" s="218">
        <f t="shared" si="209"/>
        <v>0</v>
      </c>
      <c r="DP75" s="218">
        <f t="shared" si="209"/>
        <v>0.49936700000000001</v>
      </c>
      <c r="DQ75" s="218">
        <f t="shared" si="209"/>
        <v>0.99873299999999998</v>
      </c>
      <c r="DR75" s="218">
        <f t="shared" si="209"/>
        <v>1.4981</v>
      </c>
      <c r="DS75" s="218">
        <f t="shared" si="209"/>
        <v>1.9974670000000001</v>
      </c>
      <c r="DU75" s="218">
        <f t="shared" si="210"/>
        <v>0</v>
      </c>
      <c r="DV75" s="218">
        <f t="shared" si="210"/>
        <v>0.92705199999999999</v>
      </c>
      <c r="DW75" s="218">
        <f t="shared" si="210"/>
        <v>0</v>
      </c>
      <c r="DX75" s="218">
        <f t="shared" si="210"/>
        <v>0</v>
      </c>
      <c r="DY75" s="218">
        <f t="shared" si="210"/>
        <v>0</v>
      </c>
      <c r="EA75" s="29">
        <v>8847.0615686439851</v>
      </c>
      <c r="EB75" s="210">
        <f t="shared" si="211"/>
        <v>8847.0615686439851</v>
      </c>
      <c r="EC75" s="210">
        <f t="shared" si="6"/>
        <v>8847.0615686439851</v>
      </c>
      <c r="ED75" s="210">
        <f t="shared" si="6"/>
        <v>8847.0615686439851</v>
      </c>
      <c r="EE75" s="210">
        <f t="shared" si="6"/>
        <v>8847.0615686439851</v>
      </c>
      <c r="EG75" s="29"/>
      <c r="EH75" s="210">
        <f t="shared" si="212"/>
        <v>0</v>
      </c>
      <c r="EI75" s="210">
        <f t="shared" si="7"/>
        <v>0</v>
      </c>
      <c r="EJ75" s="210">
        <f t="shared" si="7"/>
        <v>0</v>
      </c>
      <c r="EK75" s="210">
        <f t="shared" si="7"/>
        <v>0</v>
      </c>
      <c r="EL75" s="27"/>
      <c r="EM75" s="29">
        <v>0</v>
      </c>
      <c r="EN75" s="29">
        <v>0</v>
      </c>
      <c r="EO75" s="29">
        <v>0</v>
      </c>
      <c r="EP75" s="29">
        <v>0</v>
      </c>
      <c r="EQ75" s="29">
        <v>0</v>
      </c>
      <c r="ER75" s="27"/>
      <c r="ES75" s="29">
        <v>0</v>
      </c>
      <c r="ET75" s="29">
        <v>0</v>
      </c>
      <c r="EU75" s="29">
        <v>0</v>
      </c>
      <c r="EV75" s="29">
        <v>0</v>
      </c>
      <c r="EW75" s="29">
        <v>0</v>
      </c>
    </row>
    <row r="76" spans="2:153" ht="14.65" thickBot="1">
      <c r="B76" s="357">
        <v>17</v>
      </c>
      <c r="C76" s="360" t="s">
        <v>31</v>
      </c>
      <c r="D76" s="363" t="s">
        <v>11</v>
      </c>
      <c r="E76" s="366" t="s">
        <v>139</v>
      </c>
      <c r="F76" s="9" t="str">
        <f t="shared" si="22"/>
        <v>Low - C4</v>
      </c>
      <c r="G76" s="225">
        <f>'2.2 Rebased Targets_Monetised'!G76</f>
        <v>2560754.8472000007</v>
      </c>
      <c r="H76" s="226">
        <f>'2.2 Rebased Targets_Monetised'!H76</f>
        <v>0</v>
      </c>
      <c r="I76" s="226">
        <f>'2.2 Rebased Targets_Monetised'!I76</f>
        <v>0</v>
      </c>
      <c r="J76" s="226">
        <f>'2.2 Rebased Targets_Monetised'!J76</f>
        <v>0</v>
      </c>
      <c r="K76" s="227">
        <f>'2.2 Rebased Targets_Monetised'!K76</f>
        <v>0</v>
      </c>
      <c r="L76" s="205"/>
      <c r="M76" s="225">
        <f>'2.2 Rebased Targets_Monetised'!M76</f>
        <v>2650715.4158999999</v>
      </c>
      <c r="N76" s="226">
        <f>'2.2 Rebased Targets_Monetised'!N76</f>
        <v>0</v>
      </c>
      <c r="O76" s="226">
        <f>'2.2 Rebased Targets_Monetised'!O76</f>
        <v>0</v>
      </c>
      <c r="P76" s="226">
        <f>'2.2 Rebased Targets_Monetised'!P76</f>
        <v>0</v>
      </c>
      <c r="Q76" s="227">
        <f>'2.2 Rebased Targets_Monetised'!Q76</f>
        <v>0</v>
      </c>
      <c r="R76" s="205"/>
      <c r="S76" s="225">
        <f>'2.2 Rebased Targets_Monetised'!S76</f>
        <v>2582168.1886</v>
      </c>
      <c r="T76" s="226">
        <f>'2.2 Rebased Targets_Monetised'!T76</f>
        <v>0</v>
      </c>
      <c r="U76" s="226">
        <f>'2.2 Rebased Targets_Monetised'!U76</f>
        <v>0</v>
      </c>
      <c r="V76" s="226">
        <f>'2.2 Rebased Targets_Monetised'!V76</f>
        <v>0</v>
      </c>
      <c r="W76" s="227">
        <f>'2.2 Rebased Targets_Monetised'!W76</f>
        <v>0</v>
      </c>
      <c r="X76" s="205"/>
      <c r="Y76" s="228">
        <f t="shared" ref="Y76:AC95" si="213">IFERROR(M76-S76, "-")</f>
        <v>68547.227299999911</v>
      </c>
      <c r="Z76" s="229">
        <f t="shared" si="213"/>
        <v>0</v>
      </c>
      <c r="AA76" s="229">
        <f t="shared" si="213"/>
        <v>0</v>
      </c>
      <c r="AB76" s="229">
        <f t="shared" si="213"/>
        <v>0</v>
      </c>
      <c r="AC76" s="230">
        <f t="shared" si="213"/>
        <v>0</v>
      </c>
      <c r="AD76" s="27"/>
      <c r="AE76" s="29">
        <f t="shared" si="164"/>
        <v>68547.227299999911</v>
      </c>
      <c r="AF76" s="29">
        <f t="shared" si="164"/>
        <v>0</v>
      </c>
      <c r="AG76" s="29">
        <f t="shared" si="164"/>
        <v>0</v>
      </c>
      <c r="AH76" s="29">
        <f t="shared" si="164"/>
        <v>0</v>
      </c>
      <c r="AI76" s="29">
        <f t="shared" si="164"/>
        <v>0</v>
      </c>
      <c r="AJ76" s="27"/>
      <c r="AK76" s="209">
        <f t="shared" ref="AK76:AO95" si="214">IFERROR(Y76-AE76, "-")</f>
        <v>0</v>
      </c>
      <c r="AL76" s="209">
        <f t="shared" si="214"/>
        <v>0</v>
      </c>
      <c r="AM76" s="209">
        <f t="shared" si="214"/>
        <v>0</v>
      </c>
      <c r="AN76" s="209">
        <f t="shared" si="214"/>
        <v>0</v>
      </c>
      <c r="AO76" s="209">
        <f t="shared" si="214"/>
        <v>0</v>
      </c>
      <c r="AP76" s="27"/>
      <c r="AQ76" s="210">
        <f>SUM(Y76:AC79)</f>
        <v>-6151674.4898000024</v>
      </c>
      <c r="AR76" s="210">
        <f>SUM(AE76:AI79)</f>
        <v>-6151674.4898000024</v>
      </c>
      <c r="AS76" s="210">
        <f>IFERROR(AQ76-AR76, "-")</f>
        <v>0</v>
      </c>
      <c r="AU76" s="25">
        <v>0</v>
      </c>
      <c r="AV76" s="25">
        <v>4.2338222222222232E-3</v>
      </c>
      <c r="AW76" s="25">
        <v>8.4676444444444464E-3</v>
      </c>
      <c r="AX76" s="25">
        <v>1.270146666666667E-2</v>
      </c>
      <c r="AY76" s="25">
        <v>1.6935288888888893E-2</v>
      </c>
      <c r="AZ76" s="27"/>
      <c r="BA76" s="25">
        <v>9.3926281132273833E-4</v>
      </c>
      <c r="BB76" s="25"/>
      <c r="BC76" s="25">
        <v>1.0444E-2</v>
      </c>
      <c r="BD76" s="25">
        <v>1.6407000000000001E-2</v>
      </c>
      <c r="BE76" s="25"/>
      <c r="BG76" s="29">
        <v>0</v>
      </c>
      <c r="BH76" s="210">
        <f>BG76</f>
        <v>0</v>
      </c>
      <c r="BI76" s="210">
        <f t="shared" ref="BI76:BK95" si="215">BH76</f>
        <v>0</v>
      </c>
      <c r="BJ76" s="210">
        <f t="shared" si="215"/>
        <v>0</v>
      </c>
      <c r="BK76" s="210">
        <f t="shared" si="215"/>
        <v>0</v>
      </c>
      <c r="BM76" s="29">
        <v>3.3932125182717932</v>
      </c>
      <c r="BN76" s="210">
        <f>BM76</f>
        <v>3.3932125182717932</v>
      </c>
      <c r="BO76" s="210">
        <f t="shared" si="204"/>
        <v>3.3932125182717932</v>
      </c>
      <c r="BP76" s="210">
        <f t="shared" si="204"/>
        <v>3.3932125182717932</v>
      </c>
      <c r="BQ76" s="210">
        <f t="shared" si="204"/>
        <v>3.3932125182717932</v>
      </c>
      <c r="BR76" s="27"/>
      <c r="BS76" s="29">
        <v>5359736.6970417555</v>
      </c>
      <c r="BT76" s="29">
        <v>0</v>
      </c>
      <c r="BU76" s="29">
        <v>0</v>
      </c>
      <c r="BV76" s="29">
        <v>0</v>
      </c>
      <c r="BW76" s="29">
        <v>0</v>
      </c>
      <c r="BX76" s="27"/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E76" s="25">
        <v>0</v>
      </c>
      <c r="CF76" s="25">
        <v>4.2338222222222232E-3</v>
      </c>
      <c r="CG76" s="25">
        <v>8.4676444444444464E-3</v>
      </c>
      <c r="CH76" s="25">
        <v>1.270146666666667E-2</v>
      </c>
      <c r="CI76" s="25">
        <v>1.6935288888888893E-2</v>
      </c>
      <c r="CK76" s="25">
        <v>9.2473572941591177E-4</v>
      </c>
      <c r="CL76" s="25">
        <v>5.0845197552238843E-3</v>
      </c>
      <c r="CM76" s="25">
        <v>1.098E-2</v>
      </c>
      <c r="CN76" s="25"/>
      <c r="CO76" s="25">
        <v>1.7247999999999996E-2</v>
      </c>
      <c r="CQ76" s="29">
        <v>0</v>
      </c>
      <c r="CR76" s="210">
        <f>CQ76</f>
        <v>0</v>
      </c>
      <c r="CS76" s="210">
        <f t="shared" ref="CS76:CU95" si="216">CR76</f>
        <v>0</v>
      </c>
      <c r="CT76" s="210">
        <f t="shared" si="216"/>
        <v>0</v>
      </c>
      <c r="CU76" s="210">
        <f t="shared" si="216"/>
        <v>0</v>
      </c>
      <c r="CW76" s="29">
        <v>3.3600965229719835</v>
      </c>
      <c r="CX76" s="210">
        <f>CW76</f>
        <v>3.3600965229719835</v>
      </c>
      <c r="CY76" s="210">
        <f t="shared" ref="CY76:DA95" si="217">CX76</f>
        <v>3.3600965229719835</v>
      </c>
      <c r="CZ76" s="210">
        <f t="shared" si="217"/>
        <v>3.3600965229719835</v>
      </c>
      <c r="DA76" s="210">
        <f t="shared" si="217"/>
        <v>3.3600965229719835</v>
      </c>
      <c r="DB76" s="27"/>
      <c r="DC76" s="29">
        <v>6324608.0771281179</v>
      </c>
      <c r="DD76" s="29">
        <v>11336.221588885004</v>
      </c>
      <c r="DE76" s="29">
        <v>0</v>
      </c>
      <c r="DF76" s="29">
        <v>0</v>
      </c>
      <c r="DG76" s="29">
        <v>0</v>
      </c>
      <c r="DH76" s="27"/>
      <c r="DI76" s="29">
        <v>0</v>
      </c>
      <c r="DJ76" s="29">
        <v>0</v>
      </c>
      <c r="DK76" s="29">
        <v>0</v>
      </c>
      <c r="DL76" s="29">
        <v>0</v>
      </c>
      <c r="DM76" s="29">
        <v>0</v>
      </c>
      <c r="DO76" s="25">
        <v>0</v>
      </c>
      <c r="DP76" s="25">
        <v>4.2338222222222232E-3</v>
      </c>
      <c r="DQ76" s="25">
        <v>8.4676444444444464E-3</v>
      </c>
      <c r="DR76" s="25">
        <v>1.270146666666667E-2</v>
      </c>
      <c r="DS76" s="25">
        <v>1.6935288888888893E-2</v>
      </c>
      <c r="DU76" s="25">
        <v>9.5826281132273825E-4</v>
      </c>
      <c r="DV76" s="25"/>
      <c r="DW76" s="25"/>
      <c r="DX76" s="25">
        <v>1.2757000000000001E-2</v>
      </c>
      <c r="DY76" s="25">
        <v>2.0038999999999998E-2</v>
      </c>
      <c r="EA76" s="29">
        <v>0</v>
      </c>
      <c r="EB76" s="210">
        <f>EA76</f>
        <v>0</v>
      </c>
      <c r="EC76" s="210">
        <f t="shared" ref="EC76:EE95" si="218">EB76</f>
        <v>0</v>
      </c>
      <c r="ED76" s="210">
        <f t="shared" si="218"/>
        <v>0</v>
      </c>
      <c r="EE76" s="210">
        <f t="shared" si="218"/>
        <v>0</v>
      </c>
      <c r="EG76" s="29">
        <v>3.4361163982121994</v>
      </c>
      <c r="EH76" s="210">
        <f>EG76</f>
        <v>3.4361163982121994</v>
      </c>
      <c r="EI76" s="210">
        <f t="shared" ref="EI76:EK95" si="219">EH76</f>
        <v>3.4361163982121994</v>
      </c>
      <c r="EJ76" s="210">
        <f t="shared" si="219"/>
        <v>3.4361163982121994</v>
      </c>
      <c r="EK76" s="210">
        <f t="shared" si="219"/>
        <v>3.4361163982121994</v>
      </c>
      <c r="EL76" s="27"/>
      <c r="EM76" s="29">
        <v>6175784.88284369</v>
      </c>
      <c r="EN76" s="29">
        <v>0</v>
      </c>
      <c r="EO76" s="29">
        <v>0</v>
      </c>
      <c r="EP76" s="29">
        <v>0</v>
      </c>
      <c r="EQ76" s="29">
        <v>0</v>
      </c>
      <c r="ER76" s="27"/>
      <c r="ES76" s="29">
        <v>0</v>
      </c>
      <c r="ET76" s="29">
        <v>0</v>
      </c>
      <c r="EU76" s="29">
        <v>0</v>
      </c>
      <c r="EV76" s="29">
        <v>0</v>
      </c>
      <c r="EW76" s="29">
        <v>0</v>
      </c>
    </row>
    <row r="77" spans="2:153" ht="14.65" thickBot="1">
      <c r="B77" s="358"/>
      <c r="C77" s="361"/>
      <c r="D77" s="364"/>
      <c r="E77" s="369"/>
      <c r="F77" s="8" t="str">
        <f t="shared" si="22"/>
        <v>Medium - C3</v>
      </c>
      <c r="G77" s="232">
        <f>'2.2 Rebased Targets_Monetised'!G77</f>
        <v>0</v>
      </c>
      <c r="H77" s="233">
        <f>'2.2 Rebased Targets_Monetised'!H77</f>
        <v>0</v>
      </c>
      <c r="I77" s="233">
        <f>'2.2 Rebased Targets_Monetised'!I77</f>
        <v>0</v>
      </c>
      <c r="J77" s="233">
        <f>'2.2 Rebased Targets_Monetised'!J77</f>
        <v>0</v>
      </c>
      <c r="K77" s="234">
        <f>'2.2 Rebased Targets_Monetised'!K77</f>
        <v>0</v>
      </c>
      <c r="L77" s="205"/>
      <c r="M77" s="232">
        <f>'2.2 Rebased Targets_Monetised'!M77</f>
        <v>77755.75009999999</v>
      </c>
      <c r="N77" s="233">
        <f>'2.2 Rebased Targets_Monetised'!N77</f>
        <v>5.9763999999999999</v>
      </c>
      <c r="O77" s="233">
        <f>'2.2 Rebased Targets_Monetised'!O77</f>
        <v>0</v>
      </c>
      <c r="P77" s="233">
        <f>'2.2 Rebased Targets_Monetised'!P77</f>
        <v>0</v>
      </c>
      <c r="Q77" s="234">
        <f>'2.2 Rebased Targets_Monetised'!Q77</f>
        <v>0</v>
      </c>
      <c r="R77" s="205"/>
      <c r="S77" s="232">
        <f>'2.2 Rebased Targets_Monetised'!S77</f>
        <v>77868.4804</v>
      </c>
      <c r="T77" s="233">
        <f>'2.2 Rebased Targets_Monetised'!T77</f>
        <v>5.9763999999999999</v>
      </c>
      <c r="U77" s="233">
        <f>'2.2 Rebased Targets_Monetised'!U77</f>
        <v>0</v>
      </c>
      <c r="V77" s="233">
        <f>'2.2 Rebased Targets_Monetised'!V77</f>
        <v>0</v>
      </c>
      <c r="W77" s="234">
        <f>'2.2 Rebased Targets_Monetised'!W77</f>
        <v>0</v>
      </c>
      <c r="X77" s="205"/>
      <c r="Y77" s="235">
        <f t="shared" si="213"/>
        <v>-112.73030000001017</v>
      </c>
      <c r="Z77" s="236">
        <f t="shared" si="213"/>
        <v>0</v>
      </c>
      <c r="AA77" s="236">
        <f t="shared" si="213"/>
        <v>0</v>
      </c>
      <c r="AB77" s="236">
        <f t="shared" si="213"/>
        <v>0</v>
      </c>
      <c r="AC77" s="237">
        <f t="shared" si="213"/>
        <v>0</v>
      </c>
      <c r="AD77" s="27"/>
      <c r="AE77" s="29">
        <f t="shared" ref="AE77:AI83" si="220">Y77</f>
        <v>-112.73030000001017</v>
      </c>
      <c r="AF77" s="29">
        <f t="shared" si="220"/>
        <v>0</v>
      </c>
      <c r="AG77" s="29">
        <f t="shared" si="220"/>
        <v>0</v>
      </c>
      <c r="AH77" s="29">
        <f t="shared" si="220"/>
        <v>0</v>
      </c>
      <c r="AI77" s="29">
        <f t="shared" si="220"/>
        <v>0</v>
      </c>
      <c r="AJ77" s="27"/>
      <c r="AK77" s="209">
        <f t="shared" si="214"/>
        <v>0</v>
      </c>
      <c r="AL77" s="209">
        <f t="shared" si="214"/>
        <v>0</v>
      </c>
      <c r="AM77" s="209">
        <f t="shared" si="214"/>
        <v>0</v>
      </c>
      <c r="AN77" s="209">
        <f t="shared" si="214"/>
        <v>0</v>
      </c>
      <c r="AO77" s="209">
        <f t="shared" si="214"/>
        <v>0</v>
      </c>
      <c r="AP77" s="27"/>
      <c r="AQ77" s="217" t="s">
        <v>107</v>
      </c>
      <c r="AR77" s="217" t="s">
        <v>107</v>
      </c>
      <c r="AS77" s="217" t="s">
        <v>107</v>
      </c>
      <c r="AU77" s="218">
        <f t="shared" ref="AU77:AY79" si="221">AU76</f>
        <v>0</v>
      </c>
      <c r="AV77" s="218">
        <f t="shared" si="221"/>
        <v>4.2338222222222232E-3</v>
      </c>
      <c r="AW77" s="218">
        <f t="shared" si="221"/>
        <v>8.4676444444444464E-3</v>
      </c>
      <c r="AX77" s="218">
        <f t="shared" si="221"/>
        <v>1.270146666666667E-2</v>
      </c>
      <c r="AY77" s="218">
        <f t="shared" si="221"/>
        <v>1.6935288888888893E-2</v>
      </c>
      <c r="AZ77" s="27"/>
      <c r="BA77" s="218">
        <f t="shared" ref="BA77:BE79" si="222">BA76</f>
        <v>9.3926281132273833E-4</v>
      </c>
      <c r="BB77" s="218">
        <f t="shared" si="222"/>
        <v>0</v>
      </c>
      <c r="BC77" s="218">
        <f t="shared" si="222"/>
        <v>1.0444E-2</v>
      </c>
      <c r="BD77" s="218">
        <f t="shared" si="222"/>
        <v>1.6407000000000001E-2</v>
      </c>
      <c r="BE77" s="218">
        <f t="shared" si="222"/>
        <v>0</v>
      </c>
      <c r="BG77" s="29">
        <v>14.875334670203825</v>
      </c>
      <c r="BH77" s="210">
        <f t="shared" ref="BH77:BH79" si="223">BG77</f>
        <v>14.875334670203825</v>
      </c>
      <c r="BI77" s="210">
        <f t="shared" si="215"/>
        <v>14.875334670203825</v>
      </c>
      <c r="BJ77" s="210">
        <f t="shared" si="215"/>
        <v>14.875334670203825</v>
      </c>
      <c r="BK77" s="210">
        <f t="shared" si="215"/>
        <v>14.875334670203825</v>
      </c>
      <c r="BM77" s="29">
        <v>28.872803177601554</v>
      </c>
      <c r="BN77" s="210">
        <f t="shared" ref="BN77:BQ80" si="224">BM77</f>
        <v>28.872803177601554</v>
      </c>
      <c r="BO77" s="210">
        <f t="shared" si="224"/>
        <v>28.872803177601554</v>
      </c>
      <c r="BP77" s="210">
        <f t="shared" si="224"/>
        <v>28.872803177601554</v>
      </c>
      <c r="BQ77" s="210">
        <f t="shared" si="224"/>
        <v>28.872803177601554</v>
      </c>
      <c r="BR77" s="27"/>
      <c r="BS77" s="29">
        <v>0</v>
      </c>
      <c r="BT77" s="29">
        <v>0</v>
      </c>
      <c r="BU77" s="29">
        <v>18778902.780249178</v>
      </c>
      <c r="BV77" s="29">
        <v>0</v>
      </c>
      <c r="BW77" s="29">
        <v>0</v>
      </c>
      <c r="BX77" s="27"/>
      <c r="BY77" s="29">
        <v>0</v>
      </c>
      <c r="BZ77" s="29">
        <v>0</v>
      </c>
      <c r="CA77" s="29">
        <v>4787297.8015000001</v>
      </c>
      <c r="CB77" s="29">
        <v>0</v>
      </c>
      <c r="CC77" s="29">
        <v>0</v>
      </c>
      <c r="CE77" s="218">
        <f t="shared" ref="CE77:CI79" si="225">CE76</f>
        <v>0</v>
      </c>
      <c r="CF77" s="218">
        <f t="shared" si="225"/>
        <v>4.2338222222222232E-3</v>
      </c>
      <c r="CG77" s="218">
        <f t="shared" si="225"/>
        <v>8.4676444444444464E-3</v>
      </c>
      <c r="CH77" s="218">
        <f t="shared" si="225"/>
        <v>1.270146666666667E-2</v>
      </c>
      <c r="CI77" s="218">
        <f t="shared" si="225"/>
        <v>1.6935288888888893E-2</v>
      </c>
      <c r="CK77" s="218">
        <f t="shared" ref="CK77:CO79" si="226">CK76</f>
        <v>9.2473572941591177E-4</v>
      </c>
      <c r="CL77" s="218">
        <f t="shared" si="226"/>
        <v>5.0845197552238843E-3</v>
      </c>
      <c r="CM77" s="218">
        <f t="shared" si="226"/>
        <v>1.098E-2</v>
      </c>
      <c r="CN77" s="218">
        <f t="shared" si="226"/>
        <v>0</v>
      </c>
      <c r="CO77" s="218">
        <f t="shared" si="226"/>
        <v>1.7247999999999996E-2</v>
      </c>
      <c r="CQ77" s="29">
        <v>14.875334670203825</v>
      </c>
      <c r="CR77" s="210">
        <f t="shared" ref="CR77:CR79" si="227">CQ77</f>
        <v>14.875334670203825</v>
      </c>
      <c r="CS77" s="210">
        <f t="shared" si="216"/>
        <v>14.875334670203825</v>
      </c>
      <c r="CT77" s="210">
        <f t="shared" si="216"/>
        <v>14.875334670203825</v>
      </c>
      <c r="CU77" s="210">
        <f t="shared" si="216"/>
        <v>14.875334670203825</v>
      </c>
      <c r="CW77" s="29"/>
      <c r="CX77" s="210">
        <f t="shared" ref="CX77:CX79" si="228">CW77</f>
        <v>0</v>
      </c>
      <c r="CY77" s="210">
        <f t="shared" si="217"/>
        <v>0</v>
      </c>
      <c r="CZ77" s="210">
        <f t="shared" si="217"/>
        <v>0</v>
      </c>
      <c r="DA77" s="210">
        <f t="shared" si="217"/>
        <v>0</v>
      </c>
      <c r="DB77" s="27"/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7"/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O77" s="218">
        <f t="shared" ref="DO77:DS79" si="229">DO76</f>
        <v>0</v>
      </c>
      <c r="DP77" s="218">
        <f t="shared" si="229"/>
        <v>4.2338222222222232E-3</v>
      </c>
      <c r="DQ77" s="218">
        <f t="shared" si="229"/>
        <v>8.4676444444444464E-3</v>
      </c>
      <c r="DR77" s="218">
        <f t="shared" si="229"/>
        <v>1.270146666666667E-2</v>
      </c>
      <c r="DS77" s="218">
        <f t="shared" si="229"/>
        <v>1.6935288888888893E-2</v>
      </c>
      <c r="DU77" s="218">
        <f t="shared" ref="DU77:DY79" si="230">DU76</f>
        <v>9.5826281132273825E-4</v>
      </c>
      <c r="DV77" s="218">
        <f t="shared" si="230"/>
        <v>0</v>
      </c>
      <c r="DW77" s="218">
        <f t="shared" si="230"/>
        <v>0</v>
      </c>
      <c r="DX77" s="218">
        <f t="shared" si="230"/>
        <v>1.2757000000000001E-2</v>
      </c>
      <c r="DY77" s="218">
        <f t="shared" si="230"/>
        <v>2.0038999999999998E-2</v>
      </c>
      <c r="EA77" s="29">
        <v>14.875334670203825</v>
      </c>
      <c r="EB77" s="210">
        <f t="shared" ref="EB77:EB79" si="231">EA77</f>
        <v>14.875334670203825</v>
      </c>
      <c r="EC77" s="210">
        <f t="shared" si="218"/>
        <v>14.875334670203825</v>
      </c>
      <c r="ED77" s="210">
        <f t="shared" si="218"/>
        <v>14.875334670203825</v>
      </c>
      <c r="EE77" s="210">
        <f t="shared" si="218"/>
        <v>14.875334670203825</v>
      </c>
      <c r="EG77" s="29"/>
      <c r="EH77" s="210">
        <f t="shared" ref="EH77:EH79" si="232">EG77</f>
        <v>0</v>
      </c>
      <c r="EI77" s="210">
        <f t="shared" si="219"/>
        <v>0</v>
      </c>
      <c r="EJ77" s="210">
        <f t="shared" si="219"/>
        <v>0</v>
      </c>
      <c r="EK77" s="210">
        <f t="shared" si="219"/>
        <v>0</v>
      </c>
      <c r="EL77" s="27"/>
      <c r="EM77" s="29">
        <v>0</v>
      </c>
      <c r="EN77" s="29">
        <v>0</v>
      </c>
      <c r="EO77" s="29">
        <v>0</v>
      </c>
      <c r="EP77" s="29">
        <v>0</v>
      </c>
      <c r="EQ77" s="29">
        <v>0</v>
      </c>
      <c r="ER77" s="27"/>
      <c r="ES77" s="29">
        <v>0</v>
      </c>
      <c r="ET77" s="29">
        <v>0</v>
      </c>
      <c r="EU77" s="29">
        <v>0</v>
      </c>
      <c r="EV77" s="29">
        <v>0</v>
      </c>
      <c r="EW77" s="29">
        <v>0</v>
      </c>
    </row>
    <row r="78" spans="2:153" ht="14.65" thickBot="1">
      <c r="B78" s="358"/>
      <c r="C78" s="361"/>
      <c r="D78" s="364"/>
      <c r="E78" s="369"/>
      <c r="F78" s="8" t="str">
        <f t="shared" si="22"/>
        <v>High - C2</v>
      </c>
      <c r="G78" s="232">
        <f>'2.2 Rebased Targets_Monetised'!G78</f>
        <v>0</v>
      </c>
      <c r="H78" s="233">
        <f>'2.2 Rebased Targets_Monetised'!H78</f>
        <v>0</v>
      </c>
      <c r="I78" s="233">
        <f>'2.2 Rebased Targets_Monetised'!I78</f>
        <v>0</v>
      </c>
      <c r="J78" s="233">
        <f>'2.2 Rebased Targets_Monetised'!J78</f>
        <v>0</v>
      </c>
      <c r="K78" s="234">
        <f>'2.2 Rebased Targets_Monetised'!K78</f>
        <v>0</v>
      </c>
      <c r="L78" s="205"/>
      <c r="M78" s="232">
        <f>'2.2 Rebased Targets_Monetised'!M78</f>
        <v>0</v>
      </c>
      <c r="N78" s="233">
        <f>'2.2 Rebased Targets_Monetised'!N78</f>
        <v>0</v>
      </c>
      <c r="O78" s="233">
        <f>'2.2 Rebased Targets_Monetised'!O78</f>
        <v>0</v>
      </c>
      <c r="P78" s="233">
        <f>'2.2 Rebased Targets_Monetised'!P78</f>
        <v>0</v>
      </c>
      <c r="Q78" s="234">
        <f>'2.2 Rebased Targets_Monetised'!Q78</f>
        <v>0</v>
      </c>
      <c r="R78" s="205"/>
      <c r="S78" s="232">
        <f>'2.2 Rebased Targets_Monetised'!S78</f>
        <v>0</v>
      </c>
      <c r="T78" s="233">
        <f>'2.2 Rebased Targets_Monetised'!T78</f>
        <v>0</v>
      </c>
      <c r="U78" s="233">
        <f>'2.2 Rebased Targets_Monetised'!U78</f>
        <v>0</v>
      </c>
      <c r="V78" s="233">
        <f>'2.2 Rebased Targets_Monetised'!V78</f>
        <v>0</v>
      </c>
      <c r="W78" s="234">
        <f>'2.2 Rebased Targets_Monetised'!W78</f>
        <v>0</v>
      </c>
      <c r="X78" s="205"/>
      <c r="Y78" s="235">
        <f t="shared" si="213"/>
        <v>0</v>
      </c>
      <c r="Z78" s="236">
        <f t="shared" si="213"/>
        <v>0</v>
      </c>
      <c r="AA78" s="236">
        <f t="shared" si="213"/>
        <v>0</v>
      </c>
      <c r="AB78" s="236">
        <f t="shared" si="213"/>
        <v>0</v>
      </c>
      <c r="AC78" s="237">
        <f t="shared" si="213"/>
        <v>0</v>
      </c>
      <c r="AD78" s="27"/>
      <c r="AE78" s="29">
        <f t="shared" si="220"/>
        <v>0</v>
      </c>
      <c r="AF78" s="29">
        <f t="shared" si="220"/>
        <v>0</v>
      </c>
      <c r="AG78" s="29">
        <f t="shared" si="220"/>
        <v>0</v>
      </c>
      <c r="AH78" s="29">
        <f t="shared" si="220"/>
        <v>0</v>
      </c>
      <c r="AI78" s="29">
        <f t="shared" si="220"/>
        <v>0</v>
      </c>
      <c r="AJ78" s="27"/>
      <c r="AK78" s="209">
        <f t="shared" si="214"/>
        <v>0</v>
      </c>
      <c r="AL78" s="209">
        <f t="shared" si="214"/>
        <v>0</v>
      </c>
      <c r="AM78" s="209">
        <f t="shared" si="214"/>
        <v>0</v>
      </c>
      <c r="AN78" s="209">
        <f t="shared" si="214"/>
        <v>0</v>
      </c>
      <c r="AO78" s="209">
        <f t="shared" si="214"/>
        <v>0</v>
      </c>
      <c r="AP78" s="27"/>
      <c r="AQ78" s="217" t="s">
        <v>107</v>
      </c>
      <c r="AR78" s="217" t="s">
        <v>107</v>
      </c>
      <c r="AS78" s="217" t="s">
        <v>107</v>
      </c>
      <c r="AU78" s="218">
        <f t="shared" si="221"/>
        <v>0</v>
      </c>
      <c r="AV78" s="218">
        <f t="shared" si="221"/>
        <v>4.2338222222222232E-3</v>
      </c>
      <c r="AW78" s="218">
        <f t="shared" si="221"/>
        <v>8.4676444444444464E-3</v>
      </c>
      <c r="AX78" s="218">
        <f t="shared" si="221"/>
        <v>1.270146666666667E-2</v>
      </c>
      <c r="AY78" s="218">
        <f t="shared" si="221"/>
        <v>1.6935288888888893E-2</v>
      </c>
      <c r="AZ78" s="27"/>
      <c r="BA78" s="218">
        <f t="shared" si="222"/>
        <v>9.3926281132273833E-4</v>
      </c>
      <c r="BB78" s="218">
        <f t="shared" si="222"/>
        <v>0</v>
      </c>
      <c r="BC78" s="218">
        <f t="shared" si="222"/>
        <v>1.0444E-2</v>
      </c>
      <c r="BD78" s="218">
        <f t="shared" si="222"/>
        <v>1.6407000000000001E-2</v>
      </c>
      <c r="BE78" s="218">
        <f t="shared" si="222"/>
        <v>0</v>
      </c>
      <c r="BG78" s="29">
        <v>29.750669340407651</v>
      </c>
      <c r="BH78" s="210">
        <f t="shared" si="223"/>
        <v>29.750669340407651</v>
      </c>
      <c r="BI78" s="210">
        <f t="shared" si="215"/>
        <v>29.750669340407651</v>
      </c>
      <c r="BJ78" s="210">
        <f t="shared" si="215"/>
        <v>29.750669340407651</v>
      </c>
      <c r="BK78" s="210">
        <f t="shared" si="215"/>
        <v>29.750669340407651</v>
      </c>
      <c r="BM78" s="29"/>
      <c r="BN78" s="210">
        <f t="shared" si="224"/>
        <v>0</v>
      </c>
      <c r="BO78" s="210">
        <f t="shared" si="224"/>
        <v>0</v>
      </c>
      <c r="BP78" s="210">
        <f t="shared" si="224"/>
        <v>0</v>
      </c>
      <c r="BQ78" s="210">
        <f t="shared" si="224"/>
        <v>0</v>
      </c>
      <c r="BR78" s="27"/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7"/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E78" s="218">
        <f t="shared" si="225"/>
        <v>0</v>
      </c>
      <c r="CF78" s="218">
        <f t="shared" si="225"/>
        <v>4.2338222222222232E-3</v>
      </c>
      <c r="CG78" s="218">
        <f t="shared" si="225"/>
        <v>8.4676444444444464E-3</v>
      </c>
      <c r="CH78" s="218">
        <f t="shared" si="225"/>
        <v>1.270146666666667E-2</v>
      </c>
      <c r="CI78" s="218">
        <f t="shared" si="225"/>
        <v>1.6935288888888893E-2</v>
      </c>
      <c r="CK78" s="218">
        <f t="shared" si="226"/>
        <v>9.2473572941591177E-4</v>
      </c>
      <c r="CL78" s="218">
        <f t="shared" si="226"/>
        <v>5.0845197552238843E-3</v>
      </c>
      <c r="CM78" s="218">
        <f t="shared" si="226"/>
        <v>1.098E-2</v>
      </c>
      <c r="CN78" s="218">
        <f t="shared" si="226"/>
        <v>0</v>
      </c>
      <c r="CO78" s="218">
        <f t="shared" si="226"/>
        <v>1.7247999999999996E-2</v>
      </c>
      <c r="CQ78" s="29">
        <v>29.750669340407651</v>
      </c>
      <c r="CR78" s="210">
        <f t="shared" si="227"/>
        <v>29.750669340407651</v>
      </c>
      <c r="CS78" s="210">
        <f t="shared" si="216"/>
        <v>29.750669340407651</v>
      </c>
      <c r="CT78" s="210">
        <f t="shared" si="216"/>
        <v>29.750669340407651</v>
      </c>
      <c r="CU78" s="210">
        <f t="shared" si="216"/>
        <v>29.750669340407651</v>
      </c>
      <c r="CW78" s="29">
        <v>30.304967027202572</v>
      </c>
      <c r="CX78" s="210">
        <f t="shared" si="228"/>
        <v>30.304967027202572</v>
      </c>
      <c r="CY78" s="210">
        <f t="shared" si="217"/>
        <v>30.304967027202572</v>
      </c>
      <c r="CZ78" s="210">
        <f t="shared" si="217"/>
        <v>30.304967027202572</v>
      </c>
      <c r="DA78" s="210">
        <f t="shared" si="217"/>
        <v>30.304967027202572</v>
      </c>
      <c r="DB78" s="27"/>
      <c r="DC78" s="29">
        <v>0</v>
      </c>
      <c r="DD78" s="29">
        <v>0</v>
      </c>
      <c r="DE78" s="29">
        <v>20010148.324518502</v>
      </c>
      <c r="DF78" s="29">
        <v>0</v>
      </c>
      <c r="DG78" s="29">
        <v>0</v>
      </c>
      <c r="DH78" s="27"/>
      <c r="DI78" s="29">
        <v>0</v>
      </c>
      <c r="DJ78" s="29">
        <v>0</v>
      </c>
      <c r="DK78" s="29">
        <v>5138485.5468419641</v>
      </c>
      <c r="DL78" s="29">
        <v>0</v>
      </c>
      <c r="DM78" s="29">
        <v>0</v>
      </c>
      <c r="DO78" s="218">
        <f t="shared" si="229"/>
        <v>0</v>
      </c>
      <c r="DP78" s="218">
        <f t="shared" si="229"/>
        <v>4.2338222222222232E-3</v>
      </c>
      <c r="DQ78" s="218">
        <f t="shared" si="229"/>
        <v>8.4676444444444464E-3</v>
      </c>
      <c r="DR78" s="218">
        <f t="shared" si="229"/>
        <v>1.270146666666667E-2</v>
      </c>
      <c r="DS78" s="218">
        <f t="shared" si="229"/>
        <v>1.6935288888888893E-2</v>
      </c>
      <c r="DU78" s="218">
        <f t="shared" si="230"/>
        <v>9.5826281132273825E-4</v>
      </c>
      <c r="DV78" s="218">
        <f t="shared" si="230"/>
        <v>0</v>
      </c>
      <c r="DW78" s="218">
        <f t="shared" si="230"/>
        <v>0</v>
      </c>
      <c r="DX78" s="218">
        <f t="shared" si="230"/>
        <v>1.2757000000000001E-2</v>
      </c>
      <c r="DY78" s="218">
        <f t="shared" si="230"/>
        <v>2.0038999999999998E-2</v>
      </c>
      <c r="EA78" s="29">
        <v>29.750669340407651</v>
      </c>
      <c r="EB78" s="210">
        <f t="shared" si="231"/>
        <v>29.750669340407651</v>
      </c>
      <c r="EC78" s="210">
        <f t="shared" si="218"/>
        <v>29.750669340407651</v>
      </c>
      <c r="ED78" s="210">
        <f t="shared" si="218"/>
        <v>29.750669340407651</v>
      </c>
      <c r="EE78" s="210">
        <f t="shared" si="218"/>
        <v>29.750669340407651</v>
      </c>
      <c r="EG78" s="29">
        <v>35.059073184105486</v>
      </c>
      <c r="EH78" s="210">
        <f t="shared" si="232"/>
        <v>35.059073184105486</v>
      </c>
      <c r="EI78" s="210">
        <f t="shared" si="219"/>
        <v>35.059073184105486</v>
      </c>
      <c r="EJ78" s="210">
        <f t="shared" si="219"/>
        <v>35.059073184105486</v>
      </c>
      <c r="EK78" s="210">
        <f t="shared" si="219"/>
        <v>35.059073184105486</v>
      </c>
      <c r="EL78" s="27"/>
      <c r="EM78" s="29">
        <v>0</v>
      </c>
      <c r="EN78" s="29">
        <v>0</v>
      </c>
      <c r="EO78" s="29">
        <v>0</v>
      </c>
      <c r="EP78" s="29">
        <v>26456302.142445333</v>
      </c>
      <c r="EQ78" s="29">
        <v>0</v>
      </c>
      <c r="ER78" s="27"/>
      <c r="ES78" s="29">
        <v>0</v>
      </c>
      <c r="ET78" s="29">
        <v>0</v>
      </c>
      <c r="EU78" s="29">
        <v>0</v>
      </c>
      <c r="EV78" s="29">
        <v>6267748.7972999997</v>
      </c>
      <c r="EW78" s="29">
        <v>0</v>
      </c>
    </row>
    <row r="79" spans="2:153" ht="14.65" thickBot="1">
      <c r="B79" s="359"/>
      <c r="C79" s="362"/>
      <c r="D79" s="365"/>
      <c r="E79" s="370"/>
      <c r="F79" s="7" t="str">
        <f t="shared" si="22"/>
        <v>Very High - C1</v>
      </c>
      <c r="G79" s="238">
        <f>'2.2 Rebased Targets_Monetised'!G79</f>
        <v>0</v>
      </c>
      <c r="H79" s="239">
        <f>'2.2 Rebased Targets_Monetised'!H79</f>
        <v>0</v>
      </c>
      <c r="I79" s="239">
        <f>'2.2 Rebased Targets_Monetised'!I79</f>
        <v>0</v>
      </c>
      <c r="J79" s="239">
        <f>'2.2 Rebased Targets_Monetised'!J79</f>
        <v>0</v>
      </c>
      <c r="K79" s="240">
        <f>'2.2 Rebased Targets_Monetised'!K79</f>
        <v>12021396.326000001</v>
      </c>
      <c r="L79" s="205"/>
      <c r="M79" s="238">
        <f>'2.2 Rebased Targets_Monetised'!M79</f>
        <v>0</v>
      </c>
      <c r="N79" s="239">
        <f>'2.2 Rebased Targets_Monetised'!N79</f>
        <v>0</v>
      </c>
      <c r="O79" s="239">
        <f>'2.2 Rebased Targets_Monetised'!O79</f>
        <v>0</v>
      </c>
      <c r="P79" s="239">
        <f>'2.2 Rebased Targets_Monetised'!P79</f>
        <v>0</v>
      </c>
      <c r="Q79" s="240">
        <f>'2.2 Rebased Targets_Monetised'!Q79</f>
        <v>10036670.158600001</v>
      </c>
      <c r="R79" s="205"/>
      <c r="S79" s="238">
        <f>'2.2 Rebased Targets_Monetised'!S79</f>
        <v>0</v>
      </c>
      <c r="T79" s="239">
        <f>'2.2 Rebased Targets_Monetised'!T79</f>
        <v>0</v>
      </c>
      <c r="U79" s="239">
        <f>'2.2 Rebased Targets_Monetised'!U79</f>
        <v>0</v>
      </c>
      <c r="V79" s="239">
        <f>'2.2 Rebased Targets_Monetised'!V79</f>
        <v>0</v>
      </c>
      <c r="W79" s="240">
        <f>'2.2 Rebased Targets_Monetised'!W79</f>
        <v>16256779.145400003</v>
      </c>
      <c r="X79" s="205"/>
      <c r="Y79" s="241">
        <f t="shared" si="213"/>
        <v>0</v>
      </c>
      <c r="Z79" s="242">
        <f t="shared" si="213"/>
        <v>0</v>
      </c>
      <c r="AA79" s="242">
        <f t="shared" si="213"/>
        <v>0</v>
      </c>
      <c r="AB79" s="242">
        <f t="shared" si="213"/>
        <v>0</v>
      </c>
      <c r="AC79" s="243">
        <f t="shared" si="213"/>
        <v>-6220108.9868000019</v>
      </c>
      <c r="AD79" s="27"/>
      <c r="AE79" s="29">
        <f t="shared" si="220"/>
        <v>0</v>
      </c>
      <c r="AF79" s="29">
        <f t="shared" si="220"/>
        <v>0</v>
      </c>
      <c r="AG79" s="29">
        <f t="shared" si="220"/>
        <v>0</v>
      </c>
      <c r="AH79" s="29">
        <f t="shared" si="220"/>
        <v>0</v>
      </c>
      <c r="AI79" s="29">
        <f t="shared" si="220"/>
        <v>-6220108.9868000019</v>
      </c>
      <c r="AJ79" s="27"/>
      <c r="AK79" s="209">
        <f t="shared" si="214"/>
        <v>0</v>
      </c>
      <c r="AL79" s="209">
        <f t="shared" si="214"/>
        <v>0</v>
      </c>
      <c r="AM79" s="209">
        <f t="shared" si="214"/>
        <v>0</v>
      </c>
      <c r="AN79" s="209">
        <f t="shared" si="214"/>
        <v>0</v>
      </c>
      <c r="AO79" s="209">
        <f t="shared" si="214"/>
        <v>0</v>
      </c>
      <c r="AP79" s="27"/>
      <c r="AQ79" s="217" t="s">
        <v>107</v>
      </c>
      <c r="AR79" s="217" t="s">
        <v>107</v>
      </c>
      <c r="AS79" s="217" t="s">
        <v>107</v>
      </c>
      <c r="AU79" s="218">
        <f t="shared" si="221"/>
        <v>0</v>
      </c>
      <c r="AV79" s="218">
        <f t="shared" si="221"/>
        <v>4.2338222222222232E-3</v>
      </c>
      <c r="AW79" s="218">
        <f t="shared" si="221"/>
        <v>8.4676444444444464E-3</v>
      </c>
      <c r="AX79" s="218">
        <f t="shared" si="221"/>
        <v>1.270146666666667E-2</v>
      </c>
      <c r="AY79" s="218">
        <f t="shared" si="221"/>
        <v>1.6935288888888893E-2</v>
      </c>
      <c r="AZ79" s="27"/>
      <c r="BA79" s="218">
        <f t="shared" si="222"/>
        <v>9.3926281132273833E-4</v>
      </c>
      <c r="BB79" s="218">
        <f t="shared" si="222"/>
        <v>0</v>
      </c>
      <c r="BC79" s="218">
        <f t="shared" si="222"/>
        <v>1.0444E-2</v>
      </c>
      <c r="BD79" s="218">
        <f t="shared" si="222"/>
        <v>1.6407000000000001E-2</v>
      </c>
      <c r="BE79" s="218">
        <f t="shared" si="222"/>
        <v>0</v>
      </c>
      <c r="BG79" s="29">
        <v>44.626004010611474</v>
      </c>
      <c r="BH79" s="210">
        <f t="shared" si="223"/>
        <v>44.626004010611474</v>
      </c>
      <c r="BI79" s="210">
        <f t="shared" si="215"/>
        <v>44.626004010611474</v>
      </c>
      <c r="BJ79" s="210">
        <f t="shared" si="215"/>
        <v>44.626004010611474</v>
      </c>
      <c r="BK79" s="210">
        <f t="shared" si="215"/>
        <v>44.626004010611474</v>
      </c>
      <c r="BM79" s="29">
        <v>45.739624195738735</v>
      </c>
      <c r="BN79" s="210">
        <f t="shared" si="224"/>
        <v>45.739624195738735</v>
      </c>
      <c r="BO79" s="210">
        <f t="shared" si="224"/>
        <v>45.739624195738735</v>
      </c>
      <c r="BP79" s="210">
        <f t="shared" si="224"/>
        <v>45.739624195738735</v>
      </c>
      <c r="BQ79" s="210">
        <f t="shared" si="224"/>
        <v>45.739624195738735</v>
      </c>
      <c r="BR79" s="27"/>
      <c r="BS79" s="29">
        <v>0</v>
      </c>
      <c r="BT79" s="29">
        <v>0</v>
      </c>
      <c r="BU79" s="29">
        <v>0</v>
      </c>
      <c r="BV79" s="29">
        <v>488479.06293230597</v>
      </c>
      <c r="BW79" s="29">
        <v>0</v>
      </c>
      <c r="BX79" s="27"/>
      <c r="BY79" s="29">
        <v>0</v>
      </c>
      <c r="BZ79" s="29">
        <v>0</v>
      </c>
      <c r="CA79" s="29">
        <v>0</v>
      </c>
      <c r="CB79" s="29">
        <v>108634.63459999999</v>
      </c>
      <c r="CC79" s="29">
        <v>0</v>
      </c>
      <c r="CE79" s="218">
        <f t="shared" si="225"/>
        <v>0</v>
      </c>
      <c r="CF79" s="218">
        <f t="shared" si="225"/>
        <v>4.2338222222222232E-3</v>
      </c>
      <c r="CG79" s="218">
        <f t="shared" si="225"/>
        <v>8.4676444444444464E-3</v>
      </c>
      <c r="CH79" s="218">
        <f t="shared" si="225"/>
        <v>1.270146666666667E-2</v>
      </c>
      <c r="CI79" s="218">
        <f t="shared" si="225"/>
        <v>1.6935288888888893E-2</v>
      </c>
      <c r="CK79" s="218">
        <f t="shared" si="226"/>
        <v>9.2473572941591177E-4</v>
      </c>
      <c r="CL79" s="218">
        <f t="shared" si="226"/>
        <v>5.0845197552238843E-3</v>
      </c>
      <c r="CM79" s="218">
        <f t="shared" si="226"/>
        <v>1.098E-2</v>
      </c>
      <c r="CN79" s="218">
        <f t="shared" si="226"/>
        <v>0</v>
      </c>
      <c r="CO79" s="218">
        <f t="shared" si="226"/>
        <v>1.7247999999999996E-2</v>
      </c>
      <c r="CQ79" s="29">
        <v>44.626004010611474</v>
      </c>
      <c r="CR79" s="210">
        <f t="shared" si="227"/>
        <v>44.626004010611474</v>
      </c>
      <c r="CS79" s="210">
        <f t="shared" si="216"/>
        <v>44.626004010611474</v>
      </c>
      <c r="CT79" s="210">
        <f t="shared" si="216"/>
        <v>44.626004010611474</v>
      </c>
      <c r="CU79" s="210">
        <f t="shared" si="216"/>
        <v>44.626004010611474</v>
      </c>
      <c r="CW79" s="29">
        <v>48.050669053762249</v>
      </c>
      <c r="CX79" s="210">
        <f t="shared" si="228"/>
        <v>48.050669053762249</v>
      </c>
      <c r="CY79" s="210">
        <f t="shared" si="217"/>
        <v>48.050669053762249</v>
      </c>
      <c r="CZ79" s="210">
        <f t="shared" si="217"/>
        <v>48.050669053762249</v>
      </c>
      <c r="DA79" s="210">
        <f t="shared" si="217"/>
        <v>48.050669053762249</v>
      </c>
      <c r="DB79" s="27"/>
      <c r="DC79" s="29">
        <v>0</v>
      </c>
      <c r="DD79" s="29">
        <v>0</v>
      </c>
      <c r="DE79" s="29">
        <v>0</v>
      </c>
      <c r="DF79" s="29">
        <v>0</v>
      </c>
      <c r="DG79" s="29">
        <v>679993.61417446355</v>
      </c>
      <c r="DH79" s="27"/>
      <c r="DI79" s="29">
        <v>0</v>
      </c>
      <c r="DJ79" s="29">
        <v>0</v>
      </c>
      <c r="DK79" s="29">
        <v>0</v>
      </c>
      <c r="DL79" s="29">
        <v>0</v>
      </c>
      <c r="DM79" s="29">
        <v>180215.34128112544</v>
      </c>
      <c r="DO79" s="218">
        <f t="shared" si="229"/>
        <v>0</v>
      </c>
      <c r="DP79" s="218">
        <f t="shared" si="229"/>
        <v>4.2338222222222232E-3</v>
      </c>
      <c r="DQ79" s="218">
        <f t="shared" si="229"/>
        <v>8.4676444444444464E-3</v>
      </c>
      <c r="DR79" s="218">
        <f t="shared" si="229"/>
        <v>1.270146666666667E-2</v>
      </c>
      <c r="DS79" s="218">
        <f t="shared" si="229"/>
        <v>1.6935288888888893E-2</v>
      </c>
      <c r="DU79" s="218">
        <f t="shared" si="230"/>
        <v>9.5826281132273825E-4</v>
      </c>
      <c r="DV79" s="218">
        <f t="shared" si="230"/>
        <v>0</v>
      </c>
      <c r="DW79" s="218">
        <f t="shared" si="230"/>
        <v>0</v>
      </c>
      <c r="DX79" s="218">
        <f t="shared" si="230"/>
        <v>1.2757000000000001E-2</v>
      </c>
      <c r="DY79" s="218">
        <f t="shared" si="230"/>
        <v>2.0038999999999998E-2</v>
      </c>
      <c r="EA79" s="29">
        <v>44.626004010611474</v>
      </c>
      <c r="EB79" s="210">
        <f t="shared" si="231"/>
        <v>44.626004010611474</v>
      </c>
      <c r="EC79" s="210">
        <f t="shared" si="218"/>
        <v>44.626004010611474</v>
      </c>
      <c r="ED79" s="210">
        <f t="shared" si="218"/>
        <v>44.626004010611474</v>
      </c>
      <c r="EE79" s="210">
        <f t="shared" si="218"/>
        <v>44.626004010611474</v>
      </c>
      <c r="EG79" s="29">
        <v>55.721799902686307</v>
      </c>
      <c r="EH79" s="210">
        <f t="shared" si="232"/>
        <v>55.721799902686307</v>
      </c>
      <c r="EI79" s="210">
        <f t="shared" si="219"/>
        <v>55.721799902686307</v>
      </c>
      <c r="EJ79" s="210">
        <f t="shared" si="219"/>
        <v>55.721799902686307</v>
      </c>
      <c r="EK79" s="210">
        <f t="shared" si="219"/>
        <v>55.721799902686307</v>
      </c>
      <c r="EL79" s="27"/>
      <c r="EM79" s="29">
        <v>0</v>
      </c>
      <c r="EN79" s="29">
        <v>0</v>
      </c>
      <c r="EO79" s="29">
        <v>0</v>
      </c>
      <c r="EP79" s="29">
        <v>0</v>
      </c>
      <c r="EQ79" s="29">
        <v>831067.569983433</v>
      </c>
      <c r="ER79" s="27"/>
      <c r="ES79" s="29">
        <v>0</v>
      </c>
      <c r="ET79" s="29">
        <v>0</v>
      </c>
      <c r="EU79" s="29">
        <v>0</v>
      </c>
      <c r="EV79" s="29">
        <v>0</v>
      </c>
      <c r="EW79" s="29">
        <v>190626.93089999992</v>
      </c>
    </row>
    <row r="80" spans="2:153" ht="14.65" thickBot="1">
      <c r="B80" s="357">
        <v>18</v>
      </c>
      <c r="C80" s="360" t="s">
        <v>32</v>
      </c>
      <c r="D80" s="363" t="s">
        <v>11</v>
      </c>
      <c r="E80" s="366" t="s">
        <v>139</v>
      </c>
      <c r="F80" s="9" t="str">
        <f t="shared" ref="F80:F95" si="233">F76</f>
        <v>Low - C4</v>
      </c>
      <c r="G80" s="225">
        <f>'2.2 Rebased Targets_Monetised'!G80</f>
        <v>152111.60425739965</v>
      </c>
      <c r="H80" s="226">
        <f>'2.2 Rebased Targets_Monetised'!H80</f>
        <v>3348470.9525121385</v>
      </c>
      <c r="I80" s="226">
        <f>'2.2 Rebased Targets_Monetised'!I80</f>
        <v>108770.79436342166</v>
      </c>
      <c r="J80" s="226">
        <f>'2.2 Rebased Targets_Monetised'!J80</f>
        <v>0</v>
      </c>
      <c r="K80" s="227">
        <f>'2.2 Rebased Targets_Monetised'!K80</f>
        <v>0</v>
      </c>
      <c r="L80" s="205"/>
      <c r="M80" s="225">
        <f>'2.2 Rebased Targets_Monetised'!M80</f>
        <v>367013.3090781864</v>
      </c>
      <c r="N80" s="226">
        <f>'2.2 Rebased Targets_Monetised'!N80</f>
        <v>953162.25961477112</v>
      </c>
      <c r="O80" s="226">
        <f>'2.2 Rebased Targets_Monetised'!O80</f>
        <v>2183655.3096937742</v>
      </c>
      <c r="P80" s="226">
        <f>'2.2 Rebased Targets_Monetised'!P80</f>
        <v>4234.7535449251945</v>
      </c>
      <c r="Q80" s="227">
        <f>'2.2 Rebased Targets_Monetised'!Q80</f>
        <v>0</v>
      </c>
      <c r="R80" s="205"/>
      <c r="S80" s="225">
        <f>'2.2 Rebased Targets_Monetised'!S80</f>
        <v>122493.2250258111</v>
      </c>
      <c r="T80" s="226">
        <f>'2.2 Rebased Targets_Monetised'!T80</f>
        <v>640512.99489074037</v>
      </c>
      <c r="U80" s="226">
        <f>'2.2 Rebased Targets_Monetised'!U80</f>
        <v>2519425.9709126716</v>
      </c>
      <c r="V80" s="226">
        <f>'2.2 Rebased Targets_Monetised'!V80</f>
        <v>4986.8938966420428</v>
      </c>
      <c r="W80" s="227">
        <f>'2.2 Rebased Targets_Monetised'!W80</f>
        <v>0</v>
      </c>
      <c r="X80" s="205"/>
      <c r="Y80" s="235">
        <f t="shared" si="213"/>
        <v>244520.08405237528</v>
      </c>
      <c r="Z80" s="236">
        <f t="shared" si="213"/>
        <v>312649.26472403074</v>
      </c>
      <c r="AA80" s="236">
        <f t="shared" si="213"/>
        <v>-335770.66121889744</v>
      </c>
      <c r="AB80" s="236">
        <f t="shared" si="213"/>
        <v>-752.14035171684827</v>
      </c>
      <c r="AC80" s="237">
        <f t="shared" si="213"/>
        <v>0</v>
      </c>
      <c r="AD80" s="27"/>
      <c r="AE80" s="29">
        <f>Y80</f>
        <v>244520.08405237528</v>
      </c>
      <c r="AF80" s="29">
        <f t="shared" si="220"/>
        <v>312649.26472403074</v>
      </c>
      <c r="AG80" s="29">
        <f t="shared" si="220"/>
        <v>-335770.66121889744</v>
      </c>
      <c r="AH80" s="29">
        <f t="shared" si="220"/>
        <v>-752.14035171684827</v>
      </c>
      <c r="AI80" s="29">
        <f t="shared" si="220"/>
        <v>0</v>
      </c>
      <c r="AJ80" s="27"/>
      <c r="AK80" s="209">
        <f t="shared" si="214"/>
        <v>0</v>
      </c>
      <c r="AL80" s="209">
        <f t="shared" si="214"/>
        <v>0</v>
      </c>
      <c r="AM80" s="209">
        <f t="shared" si="214"/>
        <v>0</v>
      </c>
      <c r="AN80" s="209">
        <f t="shared" si="214"/>
        <v>0</v>
      </c>
      <c r="AO80" s="209">
        <f t="shared" si="214"/>
        <v>0</v>
      </c>
      <c r="AP80" s="27"/>
      <c r="AQ80" s="210">
        <f>SUM(Y80:AC83)</f>
        <v>-3241028.2830311921</v>
      </c>
      <c r="AR80" s="210">
        <f>SUM(AE80:AI83)</f>
        <v>-3241028.2830311921</v>
      </c>
      <c r="AS80" s="210">
        <f>IFERROR(AQ80-AR80, "-")</f>
        <v>0</v>
      </c>
      <c r="AU80" s="25">
        <v>0</v>
      </c>
      <c r="AV80" s="25">
        <v>3.7280000000000001E-4</v>
      </c>
      <c r="AW80" s="25">
        <v>7.4560000000000002E-4</v>
      </c>
      <c r="AX80" s="25">
        <v>1.1184000000000001E-3</v>
      </c>
      <c r="AY80" s="25">
        <v>1.4912E-3</v>
      </c>
      <c r="AZ80" s="27"/>
      <c r="BA80" s="25">
        <v>2.1282396565183449E-4</v>
      </c>
      <c r="BB80" s="25">
        <v>5.44E-4</v>
      </c>
      <c r="BC80" s="25"/>
      <c r="BD80" s="25"/>
      <c r="BE80" s="25">
        <v>4.2527491749174921E-3</v>
      </c>
      <c r="BG80" s="29">
        <v>0</v>
      </c>
      <c r="BH80" s="210">
        <f>BG80</f>
        <v>0</v>
      </c>
      <c r="BI80" s="210">
        <f t="shared" si="215"/>
        <v>0</v>
      </c>
      <c r="BJ80" s="210">
        <f t="shared" si="215"/>
        <v>0</v>
      </c>
      <c r="BK80" s="210">
        <f t="shared" si="215"/>
        <v>0</v>
      </c>
      <c r="BM80" s="29">
        <v>1.7441154328732715</v>
      </c>
      <c r="BN80" s="210">
        <f>BM80</f>
        <v>1.7441154328732715</v>
      </c>
      <c r="BO80" s="210">
        <f t="shared" si="224"/>
        <v>1.7441154328732715</v>
      </c>
      <c r="BP80" s="210">
        <f t="shared" si="224"/>
        <v>1.7441154328732715</v>
      </c>
      <c r="BQ80" s="210">
        <f t="shared" si="224"/>
        <v>1.7441154328732715</v>
      </c>
      <c r="BR80" s="27"/>
      <c r="BS80" s="29">
        <v>1369.9599999999973</v>
      </c>
      <c r="BT80" s="29">
        <v>0</v>
      </c>
      <c r="BU80" s="29">
        <v>0</v>
      </c>
      <c r="BV80" s="29">
        <v>0</v>
      </c>
      <c r="BW80" s="29">
        <v>0</v>
      </c>
      <c r="BX80" s="27"/>
      <c r="BY80" s="29">
        <v>16364.500000000002</v>
      </c>
      <c r="BZ80" s="29">
        <v>0</v>
      </c>
      <c r="CA80" s="29">
        <v>0</v>
      </c>
      <c r="CB80" s="29">
        <v>0</v>
      </c>
      <c r="CC80" s="29">
        <v>0</v>
      </c>
      <c r="CE80" s="25">
        <v>0</v>
      </c>
      <c r="CF80" s="25">
        <v>3.7280000000000001E-4</v>
      </c>
      <c r="CG80" s="25">
        <v>7.4560000000000002E-4</v>
      </c>
      <c r="CH80" s="25">
        <v>1.1184000000000001E-3</v>
      </c>
      <c r="CI80" s="25">
        <v>1.4912E-3</v>
      </c>
      <c r="CK80" s="25">
        <v>2.4791162968630453E-4</v>
      </c>
      <c r="CL80" s="25">
        <v>6.3199999999999997E-4</v>
      </c>
      <c r="CM80" s="25"/>
      <c r="CN80" s="25"/>
      <c r="CO80" s="25">
        <v>4.940285478547855E-3</v>
      </c>
      <c r="CQ80" s="29">
        <v>0</v>
      </c>
      <c r="CR80" s="210">
        <f>CQ80</f>
        <v>0</v>
      </c>
      <c r="CS80" s="210">
        <f t="shared" si="216"/>
        <v>0</v>
      </c>
      <c r="CT80" s="210">
        <f t="shared" si="216"/>
        <v>0</v>
      </c>
      <c r="CU80" s="210">
        <f t="shared" si="216"/>
        <v>0</v>
      </c>
      <c r="CW80" s="29">
        <v>1.7648180677540803</v>
      </c>
      <c r="CX80" s="210">
        <f>CW80</f>
        <v>1.7648180677540803</v>
      </c>
      <c r="CY80" s="210">
        <f t="shared" si="217"/>
        <v>1.7648180677540803</v>
      </c>
      <c r="CZ80" s="210">
        <f t="shared" si="217"/>
        <v>1.7648180677540803</v>
      </c>
      <c r="DA80" s="210">
        <f t="shared" si="217"/>
        <v>1.7648180677540803</v>
      </c>
      <c r="DB80" s="27"/>
      <c r="DC80" s="29">
        <v>1406.560000000002</v>
      </c>
      <c r="DD80" s="29">
        <v>0</v>
      </c>
      <c r="DE80" s="29">
        <v>0</v>
      </c>
      <c r="DF80" s="29">
        <v>0</v>
      </c>
      <c r="DG80" s="29">
        <v>0</v>
      </c>
      <c r="DH80" s="27"/>
      <c r="DI80" s="29">
        <v>16380.369999999999</v>
      </c>
      <c r="DJ80" s="29">
        <v>0</v>
      </c>
      <c r="DK80" s="29">
        <v>0</v>
      </c>
      <c r="DL80" s="29">
        <v>0</v>
      </c>
      <c r="DM80" s="29">
        <v>0</v>
      </c>
      <c r="DO80" s="25">
        <v>0</v>
      </c>
      <c r="DP80" s="25">
        <v>3.7280000000000001E-4</v>
      </c>
      <c r="DQ80" s="25">
        <v>7.4560000000000002E-4</v>
      </c>
      <c r="DR80" s="25">
        <v>1.1184000000000001E-3</v>
      </c>
      <c r="DS80" s="25">
        <v>1.4912E-3</v>
      </c>
      <c r="DU80" s="25">
        <v>2.4661358313817335E-4</v>
      </c>
      <c r="DV80" s="25">
        <v>6.3199999999999997E-4</v>
      </c>
      <c r="DW80" s="25"/>
      <c r="DX80" s="25"/>
      <c r="DY80" s="25">
        <v>4.940285478547855E-3</v>
      </c>
      <c r="EA80" s="29">
        <v>0</v>
      </c>
      <c r="EB80" s="210">
        <f>EA80</f>
        <v>0</v>
      </c>
      <c r="EC80" s="210">
        <f t="shared" si="218"/>
        <v>0</v>
      </c>
      <c r="ED80" s="210">
        <f t="shared" si="218"/>
        <v>0</v>
      </c>
      <c r="EE80" s="210">
        <f t="shared" si="218"/>
        <v>0</v>
      </c>
      <c r="EG80" s="29">
        <v>1.7648180677540803</v>
      </c>
      <c r="EH80" s="210">
        <f>EG80</f>
        <v>1.7648180677540803</v>
      </c>
      <c r="EI80" s="210">
        <f t="shared" si="219"/>
        <v>1.7648180677540803</v>
      </c>
      <c r="EJ80" s="210">
        <f t="shared" si="219"/>
        <v>1.7648180677540803</v>
      </c>
      <c r="EK80" s="210">
        <f t="shared" si="219"/>
        <v>1.7648180677540803</v>
      </c>
      <c r="EL80" s="27"/>
      <c r="EM80" s="29">
        <v>12665.289999999999</v>
      </c>
      <c r="EN80" s="29">
        <v>0</v>
      </c>
      <c r="EO80" s="29">
        <v>0</v>
      </c>
      <c r="EP80" s="29">
        <v>0</v>
      </c>
      <c r="EQ80" s="29">
        <v>0</v>
      </c>
      <c r="ER80" s="27"/>
      <c r="ES80" s="29">
        <v>16238.49</v>
      </c>
      <c r="ET80" s="29">
        <v>0</v>
      </c>
      <c r="EU80" s="29">
        <v>0</v>
      </c>
      <c r="EV80" s="29">
        <v>0</v>
      </c>
      <c r="EW80" s="29">
        <v>0</v>
      </c>
    </row>
    <row r="81" spans="2:153" ht="14.65" thickBot="1">
      <c r="B81" s="358"/>
      <c r="C81" s="361"/>
      <c r="D81" s="364"/>
      <c r="E81" s="369"/>
      <c r="F81" s="8" t="str">
        <f t="shared" si="233"/>
        <v>Medium - C3</v>
      </c>
      <c r="G81" s="232">
        <f>'2.2 Rebased Targets_Monetised'!G81</f>
        <v>46380.599338750158</v>
      </c>
      <c r="H81" s="233">
        <f>'2.2 Rebased Targets_Monetised'!H81</f>
        <v>1313220.2255131472</v>
      </c>
      <c r="I81" s="233">
        <f>'2.2 Rebased Targets_Monetised'!I81</f>
        <v>2535965.6405096916</v>
      </c>
      <c r="J81" s="233">
        <f>'2.2 Rebased Targets_Monetised'!J81</f>
        <v>880382.85605520837</v>
      </c>
      <c r="K81" s="234">
        <f>'2.2 Rebased Targets_Monetised'!K81</f>
        <v>186831.76876494536</v>
      </c>
      <c r="L81" s="205"/>
      <c r="M81" s="232">
        <f>'2.2 Rebased Targets_Monetised'!M81</f>
        <v>47038.513222540096</v>
      </c>
      <c r="N81" s="233">
        <f>'2.2 Rebased Targets_Monetised'!N81</f>
        <v>158620.28043303854</v>
      </c>
      <c r="O81" s="233">
        <f>'2.2 Rebased Targets_Monetised'!O81</f>
        <v>2314330.692163744</v>
      </c>
      <c r="P81" s="233">
        <f>'2.2 Rebased Targets_Monetised'!P81</f>
        <v>1732607.4592109893</v>
      </c>
      <c r="Q81" s="234">
        <f>'2.2 Rebased Targets_Monetised'!Q81</f>
        <v>897733.34978358692</v>
      </c>
      <c r="R81" s="205"/>
      <c r="S81" s="232">
        <f>'2.2 Rebased Targets_Monetised'!S81</f>
        <v>47038.513222540096</v>
      </c>
      <c r="T81" s="233">
        <f>'2.2 Rebased Targets_Monetised'!T81</f>
        <v>0</v>
      </c>
      <c r="U81" s="233">
        <f>'2.2 Rebased Targets_Monetised'!U81</f>
        <v>2466006.1679680478</v>
      </c>
      <c r="V81" s="233">
        <f>'2.2 Rebased Targets_Monetised'!V81</f>
        <v>1992399.8973064551</v>
      </c>
      <c r="W81" s="234">
        <f>'2.2 Rebased Targets_Monetised'!W81</f>
        <v>1111122.3395586577</v>
      </c>
      <c r="X81" s="205"/>
      <c r="Y81" s="235">
        <f t="shared" si="213"/>
        <v>0</v>
      </c>
      <c r="Z81" s="236">
        <f t="shared" si="213"/>
        <v>158620.28043303854</v>
      </c>
      <c r="AA81" s="236">
        <f t="shared" si="213"/>
        <v>-151675.47580430377</v>
      </c>
      <c r="AB81" s="236">
        <f t="shared" si="213"/>
        <v>-259792.43809546577</v>
      </c>
      <c r="AC81" s="237">
        <f t="shared" si="213"/>
        <v>-213388.9897750708</v>
      </c>
      <c r="AD81" s="27"/>
      <c r="AE81" s="29">
        <f t="shared" ref="AE81:AE83" si="234">Y81</f>
        <v>0</v>
      </c>
      <c r="AF81" s="29">
        <f t="shared" si="220"/>
        <v>158620.28043303854</v>
      </c>
      <c r="AG81" s="29">
        <f t="shared" si="220"/>
        <v>-151675.47580430377</v>
      </c>
      <c r="AH81" s="29">
        <f t="shared" si="220"/>
        <v>-259792.43809546577</v>
      </c>
      <c r="AI81" s="29">
        <f t="shared" si="220"/>
        <v>-213388.9897750708</v>
      </c>
      <c r="AJ81" s="27"/>
      <c r="AK81" s="209">
        <f t="shared" si="214"/>
        <v>0</v>
      </c>
      <c r="AL81" s="209">
        <f t="shared" si="214"/>
        <v>0</v>
      </c>
      <c r="AM81" s="209">
        <f t="shared" si="214"/>
        <v>0</v>
      </c>
      <c r="AN81" s="209">
        <f t="shared" si="214"/>
        <v>0</v>
      </c>
      <c r="AO81" s="209">
        <f t="shared" si="214"/>
        <v>0</v>
      </c>
      <c r="AP81" s="27"/>
      <c r="AQ81" s="217" t="s">
        <v>107</v>
      </c>
      <c r="AR81" s="217" t="s">
        <v>107</v>
      </c>
      <c r="AS81" s="217" t="s">
        <v>107</v>
      </c>
      <c r="AU81" s="218">
        <f t="shared" ref="AU81:AY83" si="235">AU80</f>
        <v>0</v>
      </c>
      <c r="AV81" s="218">
        <f t="shared" si="235"/>
        <v>3.7280000000000001E-4</v>
      </c>
      <c r="AW81" s="218">
        <f t="shared" si="235"/>
        <v>7.4560000000000002E-4</v>
      </c>
      <c r="AX81" s="218">
        <f t="shared" si="235"/>
        <v>1.1184000000000001E-3</v>
      </c>
      <c r="AY81" s="218">
        <f t="shared" si="235"/>
        <v>1.4912E-3</v>
      </c>
      <c r="AZ81" s="27"/>
      <c r="BA81" s="218">
        <f t="shared" ref="BA81:BE83" si="236">BA80</f>
        <v>2.1282396565183449E-4</v>
      </c>
      <c r="BB81" s="218">
        <f t="shared" si="236"/>
        <v>5.44E-4</v>
      </c>
      <c r="BC81" s="218">
        <f t="shared" si="236"/>
        <v>0</v>
      </c>
      <c r="BD81" s="218">
        <f t="shared" si="236"/>
        <v>0</v>
      </c>
      <c r="BE81" s="218">
        <f t="shared" si="236"/>
        <v>4.2527491749174921E-3</v>
      </c>
      <c r="BG81" s="29">
        <v>36.379852455178593</v>
      </c>
      <c r="BH81" s="210">
        <f>BG81</f>
        <v>36.379852455178593</v>
      </c>
      <c r="BI81" s="210">
        <f t="shared" si="215"/>
        <v>36.379852455178593</v>
      </c>
      <c r="BJ81" s="210">
        <f t="shared" si="215"/>
        <v>36.379852455178593</v>
      </c>
      <c r="BK81" s="210">
        <f t="shared" si="215"/>
        <v>36.379852455178593</v>
      </c>
      <c r="BM81" s="29">
        <v>48.487091836734699</v>
      </c>
      <c r="BN81" s="210">
        <f t="shared" ref="BN81:BQ84" si="237">BM81</f>
        <v>48.487091836734699</v>
      </c>
      <c r="BO81" s="210">
        <f t="shared" si="237"/>
        <v>48.487091836734699</v>
      </c>
      <c r="BP81" s="210">
        <f t="shared" si="237"/>
        <v>48.487091836734699</v>
      </c>
      <c r="BQ81" s="210">
        <f t="shared" si="237"/>
        <v>48.487091836734699</v>
      </c>
      <c r="BR81" s="27"/>
      <c r="BS81" s="29">
        <v>43378.8</v>
      </c>
      <c r="BT81" s="29">
        <v>0</v>
      </c>
      <c r="BU81" s="29">
        <v>0</v>
      </c>
      <c r="BV81" s="29">
        <v>0</v>
      </c>
      <c r="BW81" s="29">
        <v>0</v>
      </c>
      <c r="BX81" s="27"/>
      <c r="BY81" s="29">
        <v>10997.809999999998</v>
      </c>
      <c r="BZ81" s="29">
        <v>0</v>
      </c>
      <c r="CA81" s="29">
        <v>0</v>
      </c>
      <c r="CB81" s="29">
        <v>0</v>
      </c>
      <c r="CC81" s="29">
        <v>0</v>
      </c>
      <c r="CE81" s="218">
        <f t="shared" ref="CE81:CI83" si="238">CE80</f>
        <v>0</v>
      </c>
      <c r="CF81" s="218">
        <f t="shared" si="238"/>
        <v>3.7280000000000001E-4</v>
      </c>
      <c r="CG81" s="218">
        <f t="shared" si="238"/>
        <v>7.4560000000000002E-4</v>
      </c>
      <c r="CH81" s="218">
        <f t="shared" si="238"/>
        <v>1.1184000000000001E-3</v>
      </c>
      <c r="CI81" s="218">
        <f t="shared" si="238"/>
        <v>1.4912E-3</v>
      </c>
      <c r="CK81" s="218">
        <f t="shared" ref="CK81:CO83" si="239">CK80</f>
        <v>2.4791162968630453E-4</v>
      </c>
      <c r="CL81" s="218">
        <f t="shared" si="239"/>
        <v>6.3199999999999997E-4</v>
      </c>
      <c r="CM81" s="218">
        <f t="shared" si="239"/>
        <v>0</v>
      </c>
      <c r="CN81" s="218">
        <f t="shared" si="239"/>
        <v>0</v>
      </c>
      <c r="CO81" s="218">
        <f t="shared" si="239"/>
        <v>4.940285478547855E-3</v>
      </c>
      <c r="CQ81" s="29">
        <v>36.379852455178593</v>
      </c>
      <c r="CR81" s="210">
        <f t="shared" ref="CR81:CR83" si="240">CQ81</f>
        <v>36.379852455178593</v>
      </c>
      <c r="CS81" s="210">
        <f t="shared" si="216"/>
        <v>36.379852455178593</v>
      </c>
      <c r="CT81" s="210">
        <f t="shared" si="216"/>
        <v>36.379852455178593</v>
      </c>
      <c r="CU81" s="210">
        <f t="shared" si="216"/>
        <v>36.379852455178593</v>
      </c>
      <c r="CW81" s="29">
        <v>56.203626560726441</v>
      </c>
      <c r="CX81" s="210">
        <f>CW81</f>
        <v>56.203626560726441</v>
      </c>
      <c r="CY81" s="210">
        <f t="shared" si="217"/>
        <v>56.203626560726441</v>
      </c>
      <c r="CZ81" s="210">
        <f t="shared" si="217"/>
        <v>56.203626560726441</v>
      </c>
      <c r="DA81" s="210">
        <f t="shared" si="217"/>
        <v>56.203626560726441</v>
      </c>
      <c r="DB81" s="27"/>
      <c r="DC81" s="29">
        <v>99030.79</v>
      </c>
      <c r="DD81" s="29">
        <v>0</v>
      </c>
      <c r="DE81" s="29">
        <v>0</v>
      </c>
      <c r="DF81" s="29">
        <v>0</v>
      </c>
      <c r="DG81" s="29">
        <v>0</v>
      </c>
      <c r="DH81" s="27"/>
      <c r="DI81" s="29">
        <v>31723.37999999999</v>
      </c>
      <c r="DJ81" s="29">
        <v>0</v>
      </c>
      <c r="DK81" s="29">
        <v>0</v>
      </c>
      <c r="DL81" s="29">
        <v>0</v>
      </c>
      <c r="DM81" s="29">
        <v>0</v>
      </c>
      <c r="DO81" s="218">
        <f t="shared" ref="DO81:DS83" si="241">DO80</f>
        <v>0</v>
      </c>
      <c r="DP81" s="218">
        <f t="shared" si="241"/>
        <v>3.7280000000000001E-4</v>
      </c>
      <c r="DQ81" s="218">
        <f t="shared" si="241"/>
        <v>7.4560000000000002E-4</v>
      </c>
      <c r="DR81" s="218">
        <f t="shared" si="241"/>
        <v>1.1184000000000001E-3</v>
      </c>
      <c r="DS81" s="218">
        <f t="shared" si="241"/>
        <v>1.4912E-3</v>
      </c>
      <c r="DU81" s="218">
        <f t="shared" ref="DU81:DY83" si="242">DU80</f>
        <v>2.4661358313817335E-4</v>
      </c>
      <c r="DV81" s="218">
        <f t="shared" si="242"/>
        <v>6.3199999999999997E-4</v>
      </c>
      <c r="DW81" s="218">
        <f t="shared" si="242"/>
        <v>0</v>
      </c>
      <c r="DX81" s="218">
        <f t="shared" si="242"/>
        <v>0</v>
      </c>
      <c r="DY81" s="218">
        <f t="shared" si="242"/>
        <v>4.940285478547855E-3</v>
      </c>
      <c r="EA81" s="29">
        <v>36.379852455178593</v>
      </c>
      <c r="EB81" s="210">
        <f t="shared" ref="EB81:EB83" si="243">EA81</f>
        <v>36.379852455178593</v>
      </c>
      <c r="EC81" s="210">
        <f t="shared" si="218"/>
        <v>36.379852455178593</v>
      </c>
      <c r="ED81" s="210">
        <f t="shared" si="218"/>
        <v>36.379852455178593</v>
      </c>
      <c r="EE81" s="210">
        <f t="shared" si="218"/>
        <v>36.379852455178593</v>
      </c>
      <c r="EG81" s="29">
        <v>56.204469051675183</v>
      </c>
      <c r="EH81" s="210">
        <f>EG81</f>
        <v>56.204469051675183</v>
      </c>
      <c r="EI81" s="210">
        <f t="shared" si="219"/>
        <v>56.204469051675183</v>
      </c>
      <c r="EJ81" s="210">
        <f t="shared" si="219"/>
        <v>56.204469051675183</v>
      </c>
      <c r="EK81" s="210">
        <f t="shared" si="219"/>
        <v>56.204469051675183</v>
      </c>
      <c r="EL81" s="27"/>
      <c r="EM81" s="29">
        <v>98976.069999999992</v>
      </c>
      <c r="EN81" s="29">
        <v>0</v>
      </c>
      <c r="EO81" s="29">
        <v>0</v>
      </c>
      <c r="EP81" s="29">
        <v>0</v>
      </c>
      <c r="EQ81" s="29">
        <v>0</v>
      </c>
      <c r="ER81" s="27"/>
      <c r="ES81" s="29">
        <v>31717.059999999998</v>
      </c>
      <c r="ET81" s="29">
        <v>0</v>
      </c>
      <c r="EU81" s="29">
        <v>0</v>
      </c>
      <c r="EV81" s="29">
        <v>0</v>
      </c>
      <c r="EW81" s="29">
        <v>0</v>
      </c>
    </row>
    <row r="82" spans="2:153" ht="14.65" thickBot="1">
      <c r="B82" s="358"/>
      <c r="C82" s="361"/>
      <c r="D82" s="364"/>
      <c r="E82" s="369"/>
      <c r="F82" s="8" t="str">
        <f t="shared" si="233"/>
        <v>High - C2</v>
      </c>
      <c r="G82" s="232">
        <f>'2.2 Rebased Targets_Monetised'!G82</f>
        <v>7229.9485273429909</v>
      </c>
      <c r="H82" s="233">
        <f>'2.2 Rebased Targets_Monetised'!H82</f>
        <v>0</v>
      </c>
      <c r="I82" s="233">
        <f>'2.2 Rebased Targets_Monetised'!I82</f>
        <v>1194313.6805753002</v>
      </c>
      <c r="J82" s="233">
        <f>'2.2 Rebased Targets_Monetised'!J82</f>
        <v>606605.54913100752</v>
      </c>
      <c r="K82" s="234">
        <f>'2.2 Rebased Targets_Monetised'!K82</f>
        <v>1002601.8826301651</v>
      </c>
      <c r="L82" s="205"/>
      <c r="M82" s="232">
        <f>'2.2 Rebased Targets_Monetised'!M82</f>
        <v>7253.1075695603295</v>
      </c>
      <c r="N82" s="233">
        <f>'2.2 Rebased Targets_Monetised'!N82</f>
        <v>24554.406997336602</v>
      </c>
      <c r="O82" s="233">
        <f>'2.2 Rebased Targets_Monetised'!O82</f>
        <v>115030.30433662451</v>
      </c>
      <c r="P82" s="233">
        <f>'2.2 Rebased Targets_Monetised'!P82</f>
        <v>941439.58790636377</v>
      </c>
      <c r="Q82" s="234">
        <f>'2.2 Rebased Targets_Monetised'!Q82</f>
        <v>1853535.6212200569</v>
      </c>
      <c r="R82" s="205"/>
      <c r="S82" s="232">
        <f>'2.2 Rebased Targets_Monetised'!S82</f>
        <v>7253.1075695603295</v>
      </c>
      <c r="T82" s="233">
        <f>'2.2 Rebased Targets_Monetised'!T82</f>
        <v>0</v>
      </c>
      <c r="U82" s="233">
        <f>'2.2 Rebased Targets_Monetised'!U82</f>
        <v>14260.375579467835</v>
      </c>
      <c r="V82" s="233">
        <f>'2.2 Rebased Targets_Monetised'!V82</f>
        <v>1067020.3907432649</v>
      </c>
      <c r="W82" s="234">
        <f>'2.2 Rebased Targets_Monetised'!W82</f>
        <v>2272235.2234107126</v>
      </c>
      <c r="X82" s="205"/>
      <c r="Y82" s="235">
        <f t="shared" si="213"/>
        <v>0</v>
      </c>
      <c r="Z82" s="236">
        <f t="shared" si="213"/>
        <v>24554.406997336602</v>
      </c>
      <c r="AA82" s="236">
        <f t="shared" si="213"/>
        <v>100769.92875715668</v>
      </c>
      <c r="AB82" s="236">
        <f t="shared" si="213"/>
        <v>-125580.80283690116</v>
      </c>
      <c r="AC82" s="237">
        <f t="shared" si="213"/>
        <v>-418699.60219065566</v>
      </c>
      <c r="AD82" s="27"/>
      <c r="AE82" s="29">
        <f t="shared" si="234"/>
        <v>0</v>
      </c>
      <c r="AF82" s="29">
        <f t="shared" si="220"/>
        <v>24554.406997336602</v>
      </c>
      <c r="AG82" s="29">
        <f t="shared" si="220"/>
        <v>100769.92875715668</v>
      </c>
      <c r="AH82" s="29">
        <f t="shared" si="220"/>
        <v>-125580.80283690116</v>
      </c>
      <c r="AI82" s="29">
        <f t="shared" si="220"/>
        <v>-418699.60219065566</v>
      </c>
      <c r="AJ82" s="27"/>
      <c r="AK82" s="209">
        <f t="shared" si="214"/>
        <v>0</v>
      </c>
      <c r="AL82" s="209">
        <f t="shared" si="214"/>
        <v>0</v>
      </c>
      <c r="AM82" s="209">
        <f t="shared" si="214"/>
        <v>0</v>
      </c>
      <c r="AN82" s="209">
        <f t="shared" si="214"/>
        <v>0</v>
      </c>
      <c r="AO82" s="209">
        <f t="shared" si="214"/>
        <v>0</v>
      </c>
      <c r="AP82" s="27"/>
      <c r="AQ82" s="217" t="s">
        <v>107</v>
      </c>
      <c r="AR82" s="217" t="s">
        <v>107</v>
      </c>
      <c r="AS82" s="217" t="s">
        <v>107</v>
      </c>
      <c r="AU82" s="218">
        <f t="shared" si="235"/>
        <v>0</v>
      </c>
      <c r="AV82" s="218">
        <f t="shared" si="235"/>
        <v>3.7280000000000001E-4</v>
      </c>
      <c r="AW82" s="218">
        <f t="shared" si="235"/>
        <v>7.4560000000000002E-4</v>
      </c>
      <c r="AX82" s="218">
        <f t="shared" si="235"/>
        <v>1.1184000000000001E-3</v>
      </c>
      <c r="AY82" s="218">
        <f t="shared" si="235"/>
        <v>1.4912E-3</v>
      </c>
      <c r="AZ82" s="27"/>
      <c r="BA82" s="218">
        <f t="shared" si="236"/>
        <v>2.1282396565183449E-4</v>
      </c>
      <c r="BB82" s="218">
        <f t="shared" si="236"/>
        <v>5.44E-4</v>
      </c>
      <c r="BC82" s="218">
        <f t="shared" si="236"/>
        <v>0</v>
      </c>
      <c r="BD82" s="218">
        <f t="shared" si="236"/>
        <v>0</v>
      </c>
      <c r="BE82" s="218">
        <f t="shared" si="236"/>
        <v>4.2527491749174921E-3</v>
      </c>
      <c r="BG82" s="29">
        <v>72.759704910357186</v>
      </c>
      <c r="BH82" s="210">
        <f>BG82</f>
        <v>72.759704910357186</v>
      </c>
      <c r="BI82" s="210">
        <f t="shared" si="215"/>
        <v>72.759704910357186</v>
      </c>
      <c r="BJ82" s="210">
        <f t="shared" si="215"/>
        <v>72.759704910357186</v>
      </c>
      <c r="BK82" s="210">
        <f t="shared" si="215"/>
        <v>72.759704910357186</v>
      </c>
      <c r="BM82" s="29">
        <v>99.15307692307691</v>
      </c>
      <c r="BN82" s="210">
        <f t="shared" si="237"/>
        <v>99.15307692307691</v>
      </c>
      <c r="BO82" s="210">
        <f t="shared" si="237"/>
        <v>99.15307692307691</v>
      </c>
      <c r="BP82" s="210">
        <f t="shared" si="237"/>
        <v>99.15307692307691</v>
      </c>
      <c r="BQ82" s="210">
        <f t="shared" si="237"/>
        <v>99.15307692307691</v>
      </c>
      <c r="BR82" s="27"/>
      <c r="BS82" s="29">
        <v>93.4</v>
      </c>
      <c r="BT82" s="29">
        <v>0</v>
      </c>
      <c r="BU82" s="29">
        <v>0</v>
      </c>
      <c r="BV82" s="29">
        <v>0</v>
      </c>
      <c r="BW82" s="29">
        <v>1195.5899999999997</v>
      </c>
      <c r="BX82" s="27"/>
      <c r="BY82" s="29">
        <v>17.36</v>
      </c>
      <c r="BZ82" s="29">
        <v>0</v>
      </c>
      <c r="CA82" s="29">
        <v>0</v>
      </c>
      <c r="CB82" s="29">
        <v>0</v>
      </c>
      <c r="CC82" s="29">
        <v>858.45000000000027</v>
      </c>
      <c r="CE82" s="218">
        <f t="shared" si="238"/>
        <v>0</v>
      </c>
      <c r="CF82" s="218">
        <f t="shared" si="238"/>
        <v>3.7280000000000001E-4</v>
      </c>
      <c r="CG82" s="218">
        <f t="shared" si="238"/>
        <v>7.4560000000000002E-4</v>
      </c>
      <c r="CH82" s="218">
        <f t="shared" si="238"/>
        <v>1.1184000000000001E-3</v>
      </c>
      <c r="CI82" s="218">
        <f t="shared" si="238"/>
        <v>1.4912E-3</v>
      </c>
      <c r="CK82" s="218">
        <f t="shared" si="239"/>
        <v>2.4791162968630453E-4</v>
      </c>
      <c r="CL82" s="218">
        <f t="shared" si="239"/>
        <v>6.3199999999999997E-4</v>
      </c>
      <c r="CM82" s="218">
        <f t="shared" si="239"/>
        <v>0</v>
      </c>
      <c r="CN82" s="218">
        <f t="shared" si="239"/>
        <v>0</v>
      </c>
      <c r="CO82" s="218">
        <f t="shared" si="239"/>
        <v>4.940285478547855E-3</v>
      </c>
      <c r="CQ82" s="29">
        <v>72.759704910357186</v>
      </c>
      <c r="CR82" s="210">
        <f t="shared" si="240"/>
        <v>72.759704910357186</v>
      </c>
      <c r="CS82" s="210">
        <f t="shared" si="216"/>
        <v>72.759704910357186</v>
      </c>
      <c r="CT82" s="210">
        <f t="shared" si="216"/>
        <v>72.759704910357186</v>
      </c>
      <c r="CU82" s="210">
        <f t="shared" si="216"/>
        <v>72.759704910357186</v>
      </c>
      <c r="CW82" s="29">
        <v>83.746977777777786</v>
      </c>
      <c r="CX82" s="210">
        <f>CW82</f>
        <v>83.746977777777786</v>
      </c>
      <c r="CY82" s="210">
        <f t="shared" si="217"/>
        <v>83.746977777777786</v>
      </c>
      <c r="CZ82" s="210">
        <f t="shared" si="217"/>
        <v>83.746977777777786</v>
      </c>
      <c r="DA82" s="210">
        <f t="shared" si="217"/>
        <v>83.746977777777786</v>
      </c>
      <c r="DB82" s="27"/>
      <c r="DC82" s="29">
        <v>4606.0837777777779</v>
      </c>
      <c r="DD82" s="29">
        <v>0</v>
      </c>
      <c r="DE82" s="29">
        <v>0</v>
      </c>
      <c r="DF82" s="29">
        <v>0</v>
      </c>
      <c r="DG82" s="29">
        <v>0</v>
      </c>
      <c r="DH82" s="27"/>
      <c r="DI82" s="29">
        <v>588.81622222222177</v>
      </c>
      <c r="DJ82" s="29">
        <v>0</v>
      </c>
      <c r="DK82" s="29">
        <v>0</v>
      </c>
      <c r="DL82" s="29">
        <v>0</v>
      </c>
      <c r="DM82" s="29">
        <v>0</v>
      </c>
      <c r="DO82" s="218">
        <f t="shared" si="241"/>
        <v>0</v>
      </c>
      <c r="DP82" s="218">
        <f t="shared" si="241"/>
        <v>3.7280000000000001E-4</v>
      </c>
      <c r="DQ82" s="218">
        <f t="shared" si="241"/>
        <v>7.4560000000000002E-4</v>
      </c>
      <c r="DR82" s="218">
        <f t="shared" si="241"/>
        <v>1.1184000000000001E-3</v>
      </c>
      <c r="DS82" s="218">
        <f t="shared" si="241"/>
        <v>1.4912E-3</v>
      </c>
      <c r="DU82" s="218">
        <f t="shared" si="242"/>
        <v>2.4661358313817335E-4</v>
      </c>
      <c r="DV82" s="218">
        <f t="shared" si="242"/>
        <v>6.3199999999999997E-4</v>
      </c>
      <c r="DW82" s="218">
        <f t="shared" si="242"/>
        <v>0</v>
      </c>
      <c r="DX82" s="218">
        <f t="shared" si="242"/>
        <v>0</v>
      </c>
      <c r="DY82" s="218">
        <f t="shared" si="242"/>
        <v>4.940285478547855E-3</v>
      </c>
      <c r="EA82" s="29">
        <v>72.759704910357186</v>
      </c>
      <c r="EB82" s="210">
        <f t="shared" si="243"/>
        <v>72.759704910357186</v>
      </c>
      <c r="EC82" s="210">
        <f t="shared" si="218"/>
        <v>72.759704910357186</v>
      </c>
      <c r="ED82" s="210">
        <f t="shared" si="218"/>
        <v>72.759704910357186</v>
      </c>
      <c r="EE82" s="210">
        <f t="shared" si="218"/>
        <v>72.759704910357186</v>
      </c>
      <c r="EG82" s="29">
        <v>86.537499999999994</v>
      </c>
      <c r="EH82" s="210">
        <f>EG82</f>
        <v>86.537499999999994</v>
      </c>
      <c r="EI82" s="210">
        <f t="shared" si="219"/>
        <v>86.537499999999994</v>
      </c>
      <c r="EJ82" s="210">
        <f t="shared" si="219"/>
        <v>86.537499999999994</v>
      </c>
      <c r="EK82" s="210">
        <f t="shared" si="219"/>
        <v>86.537499999999994</v>
      </c>
      <c r="EL82" s="27"/>
      <c r="EM82" s="29">
        <v>346.15</v>
      </c>
      <c r="EN82" s="29">
        <v>0</v>
      </c>
      <c r="EO82" s="29">
        <v>0</v>
      </c>
      <c r="EP82" s="29">
        <v>0</v>
      </c>
      <c r="EQ82" s="29">
        <v>0</v>
      </c>
      <c r="ER82" s="27"/>
      <c r="ES82" s="29">
        <v>72.900000000000034</v>
      </c>
      <c r="ET82" s="29">
        <v>0</v>
      </c>
      <c r="EU82" s="29">
        <v>0</v>
      </c>
      <c r="EV82" s="29">
        <v>0</v>
      </c>
      <c r="EW82" s="29">
        <v>0</v>
      </c>
    </row>
    <row r="83" spans="2:153" ht="14.65" thickBot="1">
      <c r="B83" s="359"/>
      <c r="C83" s="362"/>
      <c r="D83" s="365"/>
      <c r="E83" s="370"/>
      <c r="F83" s="7" t="str">
        <f t="shared" si="233"/>
        <v>Very High - C1</v>
      </c>
      <c r="G83" s="238">
        <f>'2.2 Rebased Targets_Monetised'!G83</f>
        <v>873.03167908700595</v>
      </c>
      <c r="H83" s="239">
        <f>'2.2 Rebased Targets_Monetised'!H83</f>
        <v>0</v>
      </c>
      <c r="I83" s="239">
        <f>'2.2 Rebased Targets_Monetised'!I83</f>
        <v>160688.32495363988</v>
      </c>
      <c r="J83" s="239">
        <f>'2.2 Rebased Targets_Monetised'!J83</f>
        <v>1841782.0999834405</v>
      </c>
      <c r="K83" s="240">
        <f>'2.2 Rebased Targets_Monetised'!K83</f>
        <v>10059078.115213115</v>
      </c>
      <c r="L83" s="205"/>
      <c r="M83" s="238">
        <f>'2.2 Rebased Targets_Monetised'!M83</f>
        <v>875.88098397528404</v>
      </c>
      <c r="N83" s="239">
        <f>'2.2 Rebased Targets_Monetised'!N83</f>
        <v>0</v>
      </c>
      <c r="O83" s="239">
        <f>'2.2 Rebased Targets_Monetised'!O83</f>
        <v>127057.23693425678</v>
      </c>
      <c r="P83" s="239">
        <f>'2.2 Rebased Targets_Monetised'!P83</f>
        <v>240174.86620606977</v>
      </c>
      <c r="Q83" s="240">
        <f>'2.2 Rebased Targets_Monetised'!Q83</f>
        <v>15080550.650752297</v>
      </c>
      <c r="R83" s="205"/>
      <c r="S83" s="238">
        <f>'2.2 Rebased Targets_Monetised'!S83</f>
        <v>875.88098397528404</v>
      </c>
      <c r="T83" s="239">
        <f>'2.2 Rebased Targets_Monetised'!T83</f>
        <v>0</v>
      </c>
      <c r="U83" s="239">
        <f>'2.2 Rebased Targets_Monetised'!U83</f>
        <v>0</v>
      </c>
      <c r="V83" s="239">
        <f>'2.2 Rebased Targets_Monetised'!V83</f>
        <v>120692.4683736704</v>
      </c>
      <c r="W83" s="240">
        <f>'2.2 Rebased Targets_Monetised'!W83</f>
        <v>17903572.423241071</v>
      </c>
      <c r="X83" s="205"/>
      <c r="Y83" s="235">
        <f t="shared" si="213"/>
        <v>0</v>
      </c>
      <c r="Z83" s="236">
        <f t="shared" si="213"/>
        <v>0</v>
      </c>
      <c r="AA83" s="236">
        <f t="shared" si="213"/>
        <v>127057.23693425678</v>
      </c>
      <c r="AB83" s="236">
        <f t="shared" si="213"/>
        <v>119482.39783239937</v>
      </c>
      <c r="AC83" s="237">
        <f t="shared" si="213"/>
        <v>-2823021.7724887747</v>
      </c>
      <c r="AD83" s="27"/>
      <c r="AE83" s="29">
        <f t="shared" si="234"/>
        <v>0</v>
      </c>
      <c r="AF83" s="29">
        <f t="shared" si="220"/>
        <v>0</v>
      </c>
      <c r="AG83" s="29">
        <f t="shared" si="220"/>
        <v>127057.23693425678</v>
      </c>
      <c r="AH83" s="29">
        <f t="shared" si="220"/>
        <v>119482.39783239937</v>
      </c>
      <c r="AI83" s="29">
        <f t="shared" si="220"/>
        <v>-2823021.7724887747</v>
      </c>
      <c r="AJ83" s="27"/>
      <c r="AK83" s="209">
        <f t="shared" si="214"/>
        <v>0</v>
      </c>
      <c r="AL83" s="209">
        <f t="shared" si="214"/>
        <v>0</v>
      </c>
      <c r="AM83" s="209">
        <f t="shared" si="214"/>
        <v>0</v>
      </c>
      <c r="AN83" s="209">
        <f t="shared" si="214"/>
        <v>0</v>
      </c>
      <c r="AO83" s="209">
        <f t="shared" si="214"/>
        <v>0</v>
      </c>
      <c r="AP83" s="27"/>
      <c r="AQ83" s="217" t="s">
        <v>107</v>
      </c>
      <c r="AR83" s="217" t="s">
        <v>107</v>
      </c>
      <c r="AS83" s="217" t="s">
        <v>107</v>
      </c>
      <c r="AU83" s="218">
        <f t="shared" si="235"/>
        <v>0</v>
      </c>
      <c r="AV83" s="218">
        <f t="shared" si="235"/>
        <v>3.7280000000000001E-4</v>
      </c>
      <c r="AW83" s="218">
        <f t="shared" si="235"/>
        <v>7.4560000000000002E-4</v>
      </c>
      <c r="AX83" s="218">
        <f t="shared" si="235"/>
        <v>1.1184000000000001E-3</v>
      </c>
      <c r="AY83" s="218">
        <f t="shared" si="235"/>
        <v>1.4912E-3</v>
      </c>
      <c r="AZ83" s="27"/>
      <c r="BA83" s="218">
        <f t="shared" si="236"/>
        <v>2.1282396565183449E-4</v>
      </c>
      <c r="BB83" s="218">
        <f t="shared" si="236"/>
        <v>5.44E-4</v>
      </c>
      <c r="BC83" s="218">
        <f t="shared" si="236"/>
        <v>0</v>
      </c>
      <c r="BD83" s="218">
        <f t="shared" si="236"/>
        <v>0</v>
      </c>
      <c r="BE83" s="218">
        <f t="shared" si="236"/>
        <v>4.2527491749174921E-3</v>
      </c>
      <c r="BG83" s="29">
        <v>109.13955736553578</v>
      </c>
      <c r="BH83" s="210">
        <f>BG83</f>
        <v>109.13955736553578</v>
      </c>
      <c r="BI83" s="210">
        <f t="shared" si="215"/>
        <v>109.13955736553578</v>
      </c>
      <c r="BJ83" s="210">
        <f t="shared" si="215"/>
        <v>109.13955736553578</v>
      </c>
      <c r="BK83" s="210">
        <f t="shared" si="215"/>
        <v>109.13955736553578</v>
      </c>
      <c r="BM83" s="29">
        <v>191.98602320675104</v>
      </c>
      <c r="BN83" s="210">
        <f t="shared" si="237"/>
        <v>191.98602320675104</v>
      </c>
      <c r="BO83" s="210">
        <f t="shared" si="237"/>
        <v>191.98602320675104</v>
      </c>
      <c r="BP83" s="210">
        <f t="shared" si="237"/>
        <v>191.98602320675104</v>
      </c>
      <c r="BQ83" s="210">
        <f t="shared" si="237"/>
        <v>191.98602320675104</v>
      </c>
      <c r="BR83" s="27"/>
      <c r="BS83" s="29">
        <v>0</v>
      </c>
      <c r="BT83" s="29">
        <v>6528.89</v>
      </c>
      <c r="BU83" s="29">
        <v>0</v>
      </c>
      <c r="BV83" s="29">
        <v>0</v>
      </c>
      <c r="BW83" s="29">
        <v>307848</v>
      </c>
      <c r="BX83" s="27"/>
      <c r="BY83" s="29">
        <v>0</v>
      </c>
      <c r="BZ83" s="29">
        <v>916.8100000000004</v>
      </c>
      <c r="CA83" s="29">
        <v>0</v>
      </c>
      <c r="CB83" s="29">
        <v>0</v>
      </c>
      <c r="CC83" s="29">
        <v>207201.08999999997</v>
      </c>
      <c r="CE83" s="218">
        <f t="shared" si="238"/>
        <v>0</v>
      </c>
      <c r="CF83" s="218">
        <f t="shared" si="238"/>
        <v>3.7280000000000001E-4</v>
      </c>
      <c r="CG83" s="218">
        <f t="shared" si="238"/>
        <v>7.4560000000000002E-4</v>
      </c>
      <c r="CH83" s="218">
        <f t="shared" si="238"/>
        <v>1.1184000000000001E-3</v>
      </c>
      <c r="CI83" s="218">
        <f t="shared" si="238"/>
        <v>1.4912E-3</v>
      </c>
      <c r="CK83" s="218">
        <f t="shared" si="239"/>
        <v>2.4791162968630453E-4</v>
      </c>
      <c r="CL83" s="218">
        <f t="shared" si="239"/>
        <v>6.3199999999999997E-4</v>
      </c>
      <c r="CM83" s="218">
        <f t="shared" si="239"/>
        <v>0</v>
      </c>
      <c r="CN83" s="218">
        <f t="shared" si="239"/>
        <v>0</v>
      </c>
      <c r="CO83" s="218">
        <f t="shared" si="239"/>
        <v>4.940285478547855E-3</v>
      </c>
      <c r="CQ83" s="29">
        <v>109.13955736553578</v>
      </c>
      <c r="CR83" s="210">
        <f t="shared" si="240"/>
        <v>109.13955736553578</v>
      </c>
      <c r="CS83" s="210">
        <f t="shared" si="216"/>
        <v>109.13955736553578</v>
      </c>
      <c r="CT83" s="210">
        <f t="shared" si="216"/>
        <v>109.13955736553578</v>
      </c>
      <c r="CU83" s="210">
        <f t="shared" si="216"/>
        <v>109.13955736553578</v>
      </c>
      <c r="CW83" s="29">
        <v>223.57479322318005</v>
      </c>
      <c r="CX83" s="210">
        <f>CW83</f>
        <v>223.57479322318005</v>
      </c>
      <c r="CY83" s="210">
        <f t="shared" si="217"/>
        <v>223.57479322318005</v>
      </c>
      <c r="CZ83" s="210">
        <f t="shared" si="217"/>
        <v>223.57479322318005</v>
      </c>
      <c r="DA83" s="210">
        <f t="shared" si="217"/>
        <v>223.57479322318005</v>
      </c>
      <c r="DB83" s="27"/>
      <c r="DC83" s="29">
        <v>0</v>
      </c>
      <c r="DD83" s="29">
        <v>6320.5062222222223</v>
      </c>
      <c r="DE83" s="29">
        <v>0</v>
      </c>
      <c r="DF83" s="29">
        <v>0</v>
      </c>
      <c r="DG83" s="29">
        <v>408634.30999999994</v>
      </c>
      <c r="DH83" s="27"/>
      <c r="DI83" s="29">
        <v>0</v>
      </c>
      <c r="DJ83" s="29">
        <v>842.49377777777772</v>
      </c>
      <c r="DK83" s="29">
        <v>0</v>
      </c>
      <c r="DL83" s="29">
        <v>0</v>
      </c>
      <c r="DM83" s="29">
        <v>238475.56000000006</v>
      </c>
      <c r="DO83" s="218">
        <f t="shared" si="241"/>
        <v>0</v>
      </c>
      <c r="DP83" s="218">
        <f t="shared" si="241"/>
        <v>3.7280000000000001E-4</v>
      </c>
      <c r="DQ83" s="218">
        <f t="shared" si="241"/>
        <v>7.4560000000000002E-4</v>
      </c>
      <c r="DR83" s="218">
        <f t="shared" si="241"/>
        <v>1.1184000000000001E-3</v>
      </c>
      <c r="DS83" s="218">
        <f t="shared" si="241"/>
        <v>1.4912E-3</v>
      </c>
      <c r="DU83" s="218">
        <f t="shared" si="242"/>
        <v>2.4661358313817335E-4</v>
      </c>
      <c r="DV83" s="218">
        <f t="shared" si="242"/>
        <v>6.3199999999999997E-4</v>
      </c>
      <c r="DW83" s="218">
        <f t="shared" si="242"/>
        <v>0</v>
      </c>
      <c r="DX83" s="218">
        <f t="shared" si="242"/>
        <v>0</v>
      </c>
      <c r="DY83" s="218">
        <f t="shared" si="242"/>
        <v>4.940285478547855E-3</v>
      </c>
      <c r="EA83" s="29">
        <v>109.13955736553578</v>
      </c>
      <c r="EB83" s="210">
        <f t="shared" si="243"/>
        <v>109.13955736553578</v>
      </c>
      <c r="EC83" s="210">
        <f t="shared" si="218"/>
        <v>109.13955736553578</v>
      </c>
      <c r="ED83" s="210">
        <f t="shared" si="218"/>
        <v>109.13955736553578</v>
      </c>
      <c r="EE83" s="210">
        <f t="shared" si="218"/>
        <v>109.13955736553578</v>
      </c>
      <c r="EG83" s="29">
        <v>222.01463836477984</v>
      </c>
      <c r="EH83" s="210">
        <f>EG83</f>
        <v>222.01463836477984</v>
      </c>
      <c r="EI83" s="210">
        <f t="shared" si="219"/>
        <v>222.01463836477984</v>
      </c>
      <c r="EJ83" s="210">
        <f t="shared" si="219"/>
        <v>222.01463836477984</v>
      </c>
      <c r="EK83" s="210">
        <f t="shared" si="219"/>
        <v>222.01463836477984</v>
      </c>
      <c r="EL83" s="27"/>
      <c r="EM83" s="29">
        <v>0</v>
      </c>
      <c r="EN83" s="29">
        <v>14969.619999999999</v>
      </c>
      <c r="EO83" s="29">
        <v>0</v>
      </c>
      <c r="EP83" s="29">
        <v>0</v>
      </c>
      <c r="EQ83" s="29">
        <v>408634.30999999994</v>
      </c>
      <c r="ER83" s="27"/>
      <c r="ES83" s="29">
        <v>0</v>
      </c>
      <c r="ET83" s="29">
        <v>1995.380000000001</v>
      </c>
      <c r="EU83" s="29">
        <v>0</v>
      </c>
      <c r="EV83" s="29">
        <v>0</v>
      </c>
      <c r="EW83" s="29">
        <v>238475.56000000006</v>
      </c>
    </row>
    <row r="84" spans="2:153" ht="14.65" thickBot="1">
      <c r="B84" s="357">
        <v>19</v>
      </c>
      <c r="C84" s="360" t="s">
        <v>33</v>
      </c>
      <c r="D84" s="363" t="s">
        <v>11</v>
      </c>
      <c r="E84" s="366" t="s">
        <v>16</v>
      </c>
      <c r="F84" s="9" t="str">
        <f t="shared" si="233"/>
        <v>Low - C4</v>
      </c>
      <c r="G84" s="201" t="str">
        <f>'2.2 Rebased Targets_Monetised'!G84</f>
        <v/>
      </c>
      <c r="H84" s="202" t="str">
        <f>'2.2 Rebased Targets_Monetised'!H84</f>
        <v/>
      </c>
      <c r="I84" s="202" t="str">
        <f>'2.2 Rebased Targets_Monetised'!I84</f>
        <v/>
      </c>
      <c r="J84" s="202" t="str">
        <f>'2.2 Rebased Targets_Monetised'!J84</f>
        <v/>
      </c>
      <c r="K84" s="203" t="str">
        <f>'2.2 Rebased Targets_Monetised'!K84</f>
        <v/>
      </c>
      <c r="L84" s="204"/>
      <c r="M84" s="201" t="str">
        <f>'2.2 Rebased Targets_Monetised'!M84</f>
        <v/>
      </c>
      <c r="N84" s="202" t="str">
        <f>'2.2 Rebased Targets_Monetised'!N84</f>
        <v/>
      </c>
      <c r="O84" s="202" t="str">
        <f>'2.2 Rebased Targets_Monetised'!O84</f>
        <v/>
      </c>
      <c r="P84" s="202" t="str">
        <f>'2.2 Rebased Targets_Monetised'!P84</f>
        <v/>
      </c>
      <c r="Q84" s="203" t="str">
        <f>'2.2 Rebased Targets_Monetised'!Q84</f>
        <v/>
      </c>
      <c r="R84" s="204"/>
      <c r="S84" s="201" t="str">
        <f>'2.2 Rebased Targets_Monetised'!S84</f>
        <v/>
      </c>
      <c r="T84" s="202" t="str">
        <f>'2.2 Rebased Targets_Monetised'!T84</f>
        <v/>
      </c>
      <c r="U84" s="202" t="str">
        <f>'2.2 Rebased Targets_Monetised'!U84</f>
        <v/>
      </c>
      <c r="V84" s="202" t="str">
        <f>'2.2 Rebased Targets_Monetised'!V84</f>
        <v/>
      </c>
      <c r="W84" s="203" t="str">
        <f>'2.2 Rebased Targets_Monetised'!W84</f>
        <v/>
      </c>
      <c r="X84" s="205"/>
      <c r="Y84" s="206" t="str">
        <f t="shared" si="213"/>
        <v>-</v>
      </c>
      <c r="Z84" s="207" t="str">
        <f t="shared" si="213"/>
        <v>-</v>
      </c>
      <c r="AA84" s="207" t="str">
        <f t="shared" si="213"/>
        <v>-</v>
      </c>
      <c r="AB84" s="207" t="str">
        <f t="shared" si="213"/>
        <v>-</v>
      </c>
      <c r="AC84" s="208" t="str">
        <f t="shared" si="213"/>
        <v>-</v>
      </c>
      <c r="AD84" s="27"/>
      <c r="AE84" s="29"/>
      <c r="AF84" s="29"/>
      <c r="AG84" s="29"/>
      <c r="AH84" s="29"/>
      <c r="AI84" s="29"/>
      <c r="AJ84" s="27"/>
      <c r="AK84" s="209" t="str">
        <f t="shared" si="214"/>
        <v>-</v>
      </c>
      <c r="AL84" s="209" t="str">
        <f t="shared" si="214"/>
        <v>-</v>
      </c>
      <c r="AM84" s="209" t="str">
        <f t="shared" si="214"/>
        <v>-</v>
      </c>
      <c r="AN84" s="209" t="str">
        <f t="shared" si="214"/>
        <v>-</v>
      </c>
      <c r="AO84" s="209" t="str">
        <f t="shared" si="214"/>
        <v>-</v>
      </c>
      <c r="AP84" s="27"/>
      <c r="AQ84" s="210">
        <f>SUM(Y84:AC87)</f>
        <v>0</v>
      </c>
      <c r="AR84" s="210">
        <f>SUM(AE84:AI87)</f>
        <v>0</v>
      </c>
      <c r="AS84" s="210">
        <f>IFERROR(AQ84-AR84, "-")</f>
        <v>0</v>
      </c>
      <c r="AU84" s="25"/>
      <c r="AV84" s="25"/>
      <c r="AW84" s="25"/>
      <c r="AX84" s="25"/>
      <c r="AY84" s="25"/>
      <c r="AZ84" s="27"/>
      <c r="BA84" s="25"/>
      <c r="BB84" s="25"/>
      <c r="BC84" s="25"/>
      <c r="BD84" s="25"/>
      <c r="BE84" s="25"/>
      <c r="BG84" s="29"/>
      <c r="BH84" s="210">
        <f>BG84</f>
        <v>0</v>
      </c>
      <c r="BI84" s="210">
        <f t="shared" si="215"/>
        <v>0</v>
      </c>
      <c r="BJ84" s="210">
        <f t="shared" si="215"/>
        <v>0</v>
      </c>
      <c r="BK84" s="210">
        <f t="shared" si="215"/>
        <v>0</v>
      </c>
      <c r="BM84" s="29"/>
      <c r="BN84" s="210">
        <f>BM84</f>
        <v>0</v>
      </c>
      <c r="BO84" s="210">
        <f t="shared" si="237"/>
        <v>0</v>
      </c>
      <c r="BP84" s="210">
        <f t="shared" si="237"/>
        <v>0</v>
      </c>
      <c r="BQ84" s="210">
        <f t="shared" si="237"/>
        <v>0</v>
      </c>
      <c r="BR84" s="27"/>
      <c r="BS84" s="29"/>
      <c r="BT84" s="29"/>
      <c r="BU84" s="29"/>
      <c r="BV84" s="29"/>
      <c r="BW84" s="29"/>
      <c r="BX84" s="27"/>
      <c r="BY84" s="29"/>
      <c r="BZ84" s="29"/>
      <c r="CA84" s="29"/>
      <c r="CB84" s="29"/>
      <c r="CC84" s="29"/>
      <c r="CE84" s="25"/>
      <c r="CF84" s="25"/>
      <c r="CG84" s="25"/>
      <c r="CH84" s="25"/>
      <c r="CI84" s="25"/>
      <c r="CK84" s="25"/>
      <c r="CL84" s="25"/>
      <c r="CM84" s="25"/>
      <c r="CN84" s="25"/>
      <c r="CO84" s="25"/>
      <c r="CQ84" s="29"/>
      <c r="CR84" s="210">
        <f>CQ84</f>
        <v>0</v>
      </c>
      <c r="CS84" s="210">
        <f t="shared" si="216"/>
        <v>0</v>
      </c>
      <c r="CT84" s="210">
        <f t="shared" si="216"/>
        <v>0</v>
      </c>
      <c r="CU84" s="210">
        <f t="shared" si="216"/>
        <v>0</v>
      </c>
      <c r="CW84" s="29"/>
      <c r="CX84" s="210">
        <f>CW84</f>
        <v>0</v>
      </c>
      <c r="CY84" s="210">
        <f t="shared" si="217"/>
        <v>0</v>
      </c>
      <c r="CZ84" s="210">
        <f t="shared" si="217"/>
        <v>0</v>
      </c>
      <c r="DA84" s="210">
        <f t="shared" si="217"/>
        <v>0</v>
      </c>
      <c r="DB84" s="27"/>
      <c r="DC84" s="29"/>
      <c r="DD84" s="29"/>
      <c r="DE84" s="29"/>
      <c r="DF84" s="29"/>
      <c r="DG84" s="29"/>
      <c r="DH84" s="27"/>
      <c r="DI84" s="29"/>
      <c r="DJ84" s="29"/>
      <c r="DK84" s="29"/>
      <c r="DL84" s="29"/>
      <c r="DM84" s="29"/>
      <c r="DO84" s="25"/>
      <c r="DP84" s="25"/>
      <c r="DQ84" s="25"/>
      <c r="DR84" s="25"/>
      <c r="DS84" s="25"/>
      <c r="DU84" s="25"/>
      <c r="DV84" s="25"/>
      <c r="DW84" s="25"/>
      <c r="DX84" s="25"/>
      <c r="DY84" s="25"/>
      <c r="EA84" s="29"/>
      <c r="EB84" s="210">
        <f>EA84</f>
        <v>0</v>
      </c>
      <c r="EC84" s="210">
        <f t="shared" si="218"/>
        <v>0</v>
      </c>
      <c r="ED84" s="210">
        <f t="shared" si="218"/>
        <v>0</v>
      </c>
      <c r="EE84" s="210">
        <f t="shared" si="218"/>
        <v>0</v>
      </c>
      <c r="EG84" s="29"/>
      <c r="EH84" s="210">
        <f>EG84</f>
        <v>0</v>
      </c>
      <c r="EI84" s="210">
        <f t="shared" si="219"/>
        <v>0</v>
      </c>
      <c r="EJ84" s="210">
        <f t="shared" si="219"/>
        <v>0</v>
      </c>
      <c r="EK84" s="210">
        <f t="shared" si="219"/>
        <v>0</v>
      </c>
      <c r="EL84" s="27"/>
      <c r="EM84" s="29"/>
      <c r="EN84" s="29"/>
      <c r="EO84" s="29"/>
      <c r="EP84" s="29"/>
      <c r="EQ84" s="29"/>
      <c r="ER84" s="27"/>
      <c r="ES84" s="29"/>
      <c r="ET84" s="29"/>
      <c r="EU84" s="29"/>
      <c r="EV84" s="29"/>
      <c r="EW84" s="29"/>
    </row>
    <row r="85" spans="2:153" ht="14.65" thickBot="1">
      <c r="B85" s="358"/>
      <c r="C85" s="361"/>
      <c r="D85" s="364"/>
      <c r="E85" s="367"/>
      <c r="F85" s="8" t="str">
        <f t="shared" si="233"/>
        <v>Medium - C3</v>
      </c>
      <c r="G85" s="211" t="str">
        <f>'2.2 Rebased Targets_Monetised'!G85</f>
        <v/>
      </c>
      <c r="H85" s="212" t="str">
        <f>'2.2 Rebased Targets_Monetised'!H85</f>
        <v/>
      </c>
      <c r="I85" s="212" t="str">
        <f>'2.2 Rebased Targets_Monetised'!I85</f>
        <v/>
      </c>
      <c r="J85" s="212" t="str">
        <f>'2.2 Rebased Targets_Monetised'!J85</f>
        <v/>
      </c>
      <c r="K85" s="213" t="str">
        <f>'2.2 Rebased Targets_Monetised'!K85</f>
        <v/>
      </c>
      <c r="L85" s="204"/>
      <c r="M85" s="211" t="str">
        <f>'2.2 Rebased Targets_Monetised'!M85</f>
        <v/>
      </c>
      <c r="N85" s="212" t="str">
        <f>'2.2 Rebased Targets_Monetised'!N85</f>
        <v/>
      </c>
      <c r="O85" s="212" t="str">
        <f>'2.2 Rebased Targets_Monetised'!O85</f>
        <v/>
      </c>
      <c r="P85" s="212" t="str">
        <f>'2.2 Rebased Targets_Monetised'!P85</f>
        <v/>
      </c>
      <c r="Q85" s="213" t="str">
        <f>'2.2 Rebased Targets_Monetised'!Q85</f>
        <v/>
      </c>
      <c r="R85" s="204"/>
      <c r="S85" s="211" t="str">
        <f>'2.2 Rebased Targets_Monetised'!S85</f>
        <v/>
      </c>
      <c r="T85" s="212" t="str">
        <f>'2.2 Rebased Targets_Monetised'!T85</f>
        <v/>
      </c>
      <c r="U85" s="212" t="str">
        <f>'2.2 Rebased Targets_Monetised'!U85</f>
        <v/>
      </c>
      <c r="V85" s="212" t="str">
        <f>'2.2 Rebased Targets_Monetised'!V85</f>
        <v/>
      </c>
      <c r="W85" s="213" t="str">
        <f>'2.2 Rebased Targets_Monetised'!W85</f>
        <v/>
      </c>
      <c r="X85" s="205"/>
      <c r="Y85" s="214" t="str">
        <f t="shared" si="213"/>
        <v>-</v>
      </c>
      <c r="Z85" s="215" t="str">
        <f t="shared" si="213"/>
        <v>-</v>
      </c>
      <c r="AA85" s="215" t="str">
        <f t="shared" si="213"/>
        <v>-</v>
      </c>
      <c r="AB85" s="215" t="str">
        <f t="shared" si="213"/>
        <v>-</v>
      </c>
      <c r="AC85" s="216" t="str">
        <f t="shared" si="213"/>
        <v>-</v>
      </c>
      <c r="AD85" s="27"/>
      <c r="AE85" s="29"/>
      <c r="AF85" s="29"/>
      <c r="AG85" s="29"/>
      <c r="AH85" s="29"/>
      <c r="AI85" s="29"/>
      <c r="AJ85" s="27"/>
      <c r="AK85" s="209" t="str">
        <f t="shared" si="214"/>
        <v>-</v>
      </c>
      <c r="AL85" s="209" t="str">
        <f t="shared" si="214"/>
        <v>-</v>
      </c>
      <c r="AM85" s="209" t="str">
        <f t="shared" si="214"/>
        <v>-</v>
      </c>
      <c r="AN85" s="209" t="str">
        <f t="shared" si="214"/>
        <v>-</v>
      </c>
      <c r="AO85" s="209" t="str">
        <f t="shared" si="214"/>
        <v>-</v>
      </c>
      <c r="AP85" s="27"/>
      <c r="AQ85" s="217" t="s">
        <v>107</v>
      </c>
      <c r="AR85" s="217" t="s">
        <v>107</v>
      </c>
      <c r="AS85" s="217" t="s">
        <v>107</v>
      </c>
      <c r="AU85" s="218">
        <f t="shared" ref="AU85:AY87" si="244">AU84</f>
        <v>0</v>
      </c>
      <c r="AV85" s="218">
        <f t="shared" si="244"/>
        <v>0</v>
      </c>
      <c r="AW85" s="218">
        <f t="shared" si="244"/>
        <v>0</v>
      </c>
      <c r="AX85" s="218">
        <f t="shared" si="244"/>
        <v>0</v>
      </c>
      <c r="AY85" s="218">
        <f t="shared" si="244"/>
        <v>0</v>
      </c>
      <c r="AZ85" s="27"/>
      <c r="BA85" s="218">
        <f t="shared" ref="BA85:BE87" si="245">BA84</f>
        <v>0</v>
      </c>
      <c r="BB85" s="218">
        <f t="shared" si="245"/>
        <v>0</v>
      </c>
      <c r="BC85" s="218">
        <f t="shared" si="245"/>
        <v>0</v>
      </c>
      <c r="BD85" s="218">
        <f t="shared" si="245"/>
        <v>0</v>
      </c>
      <c r="BE85" s="218">
        <f t="shared" si="245"/>
        <v>0</v>
      </c>
      <c r="BG85" s="29"/>
      <c r="BH85" s="210">
        <f t="shared" ref="BH85:BH87" si="246">BG85</f>
        <v>0</v>
      </c>
      <c r="BI85" s="210">
        <f t="shared" si="215"/>
        <v>0</v>
      </c>
      <c r="BJ85" s="210">
        <f t="shared" si="215"/>
        <v>0</v>
      </c>
      <c r="BK85" s="210">
        <f t="shared" si="215"/>
        <v>0</v>
      </c>
      <c r="BM85" s="29"/>
      <c r="BN85" s="210">
        <f t="shared" ref="BN85:BQ88" si="247">BM85</f>
        <v>0</v>
      </c>
      <c r="BO85" s="210">
        <f t="shared" si="247"/>
        <v>0</v>
      </c>
      <c r="BP85" s="210">
        <f t="shared" si="247"/>
        <v>0</v>
      </c>
      <c r="BQ85" s="210">
        <f t="shared" si="247"/>
        <v>0</v>
      </c>
      <c r="BR85" s="27"/>
      <c r="BS85" s="29"/>
      <c r="BT85" s="29"/>
      <c r="BU85" s="29"/>
      <c r="BV85" s="29"/>
      <c r="BW85" s="29"/>
      <c r="BX85" s="27"/>
      <c r="BY85" s="29"/>
      <c r="BZ85" s="29"/>
      <c r="CA85" s="29"/>
      <c r="CB85" s="29"/>
      <c r="CC85" s="29"/>
      <c r="CE85" s="218">
        <f t="shared" ref="CE85:CI87" si="248">CE84</f>
        <v>0</v>
      </c>
      <c r="CF85" s="218">
        <f t="shared" si="248"/>
        <v>0</v>
      </c>
      <c r="CG85" s="218">
        <f t="shared" si="248"/>
        <v>0</v>
      </c>
      <c r="CH85" s="218">
        <f t="shared" si="248"/>
        <v>0</v>
      </c>
      <c r="CI85" s="218">
        <f t="shared" si="248"/>
        <v>0</v>
      </c>
      <c r="CK85" s="218">
        <f t="shared" ref="CK85:CO87" si="249">CK84</f>
        <v>0</v>
      </c>
      <c r="CL85" s="218">
        <f t="shared" si="249"/>
        <v>0</v>
      </c>
      <c r="CM85" s="218">
        <f t="shared" si="249"/>
        <v>0</v>
      </c>
      <c r="CN85" s="218">
        <f t="shared" si="249"/>
        <v>0</v>
      </c>
      <c r="CO85" s="218">
        <f t="shared" si="249"/>
        <v>0</v>
      </c>
      <c r="CQ85" s="29"/>
      <c r="CR85" s="210">
        <f t="shared" ref="CR85:CR87" si="250">CQ85</f>
        <v>0</v>
      </c>
      <c r="CS85" s="210">
        <f t="shared" si="216"/>
        <v>0</v>
      </c>
      <c r="CT85" s="210">
        <f t="shared" si="216"/>
        <v>0</v>
      </c>
      <c r="CU85" s="210">
        <f t="shared" si="216"/>
        <v>0</v>
      </c>
      <c r="CW85" s="29"/>
      <c r="CX85" s="210">
        <f t="shared" ref="CX85:CX87" si="251">CW85</f>
        <v>0</v>
      </c>
      <c r="CY85" s="210">
        <f t="shared" si="217"/>
        <v>0</v>
      </c>
      <c r="CZ85" s="210">
        <f t="shared" si="217"/>
        <v>0</v>
      </c>
      <c r="DA85" s="210">
        <f t="shared" si="217"/>
        <v>0</v>
      </c>
      <c r="DB85" s="27"/>
      <c r="DC85" s="29"/>
      <c r="DD85" s="29"/>
      <c r="DE85" s="29"/>
      <c r="DF85" s="29"/>
      <c r="DG85" s="29"/>
      <c r="DH85" s="27"/>
      <c r="DI85" s="29"/>
      <c r="DJ85" s="29"/>
      <c r="DK85" s="29"/>
      <c r="DL85" s="29"/>
      <c r="DM85" s="29"/>
      <c r="DO85" s="218">
        <f t="shared" ref="DO85:DS87" si="252">DO84</f>
        <v>0</v>
      </c>
      <c r="DP85" s="218">
        <f t="shared" si="252"/>
        <v>0</v>
      </c>
      <c r="DQ85" s="218">
        <f t="shared" si="252"/>
        <v>0</v>
      </c>
      <c r="DR85" s="218">
        <f t="shared" si="252"/>
        <v>0</v>
      </c>
      <c r="DS85" s="218">
        <f t="shared" si="252"/>
        <v>0</v>
      </c>
      <c r="DU85" s="218">
        <f t="shared" ref="DU85:DY87" si="253">DU84</f>
        <v>0</v>
      </c>
      <c r="DV85" s="218">
        <f t="shared" si="253"/>
        <v>0</v>
      </c>
      <c r="DW85" s="218">
        <f t="shared" si="253"/>
        <v>0</v>
      </c>
      <c r="DX85" s="218">
        <f t="shared" si="253"/>
        <v>0</v>
      </c>
      <c r="DY85" s="218">
        <f t="shared" si="253"/>
        <v>0</v>
      </c>
      <c r="EA85" s="29"/>
      <c r="EB85" s="210">
        <f t="shared" ref="EB85:EB87" si="254">EA85</f>
        <v>0</v>
      </c>
      <c r="EC85" s="210">
        <f t="shared" si="218"/>
        <v>0</v>
      </c>
      <c r="ED85" s="210">
        <f t="shared" si="218"/>
        <v>0</v>
      </c>
      <c r="EE85" s="210">
        <f t="shared" si="218"/>
        <v>0</v>
      </c>
      <c r="EG85" s="29"/>
      <c r="EH85" s="210">
        <f t="shared" ref="EH85:EH87" si="255">EG85</f>
        <v>0</v>
      </c>
      <c r="EI85" s="210">
        <f t="shared" si="219"/>
        <v>0</v>
      </c>
      <c r="EJ85" s="210">
        <f t="shared" si="219"/>
        <v>0</v>
      </c>
      <c r="EK85" s="210">
        <f t="shared" si="219"/>
        <v>0</v>
      </c>
      <c r="EL85" s="27"/>
      <c r="EM85" s="29"/>
      <c r="EN85" s="29"/>
      <c r="EO85" s="29"/>
      <c r="EP85" s="29"/>
      <c r="EQ85" s="29"/>
      <c r="ER85" s="27"/>
      <c r="ES85" s="29"/>
      <c r="ET85" s="29"/>
      <c r="EU85" s="29"/>
      <c r="EV85" s="29"/>
      <c r="EW85" s="29"/>
    </row>
    <row r="86" spans="2:153" ht="14.65" thickBot="1">
      <c r="B86" s="358"/>
      <c r="C86" s="361"/>
      <c r="D86" s="364"/>
      <c r="E86" s="367"/>
      <c r="F86" s="8" t="str">
        <f t="shared" si="233"/>
        <v>High - C2</v>
      </c>
      <c r="G86" s="211" t="str">
        <f>'2.2 Rebased Targets_Monetised'!G86</f>
        <v/>
      </c>
      <c r="H86" s="212" t="str">
        <f>'2.2 Rebased Targets_Monetised'!H86</f>
        <v/>
      </c>
      <c r="I86" s="212" t="str">
        <f>'2.2 Rebased Targets_Monetised'!I86</f>
        <v/>
      </c>
      <c r="J86" s="212" t="str">
        <f>'2.2 Rebased Targets_Monetised'!J86</f>
        <v/>
      </c>
      <c r="K86" s="213" t="str">
        <f>'2.2 Rebased Targets_Monetised'!K86</f>
        <v/>
      </c>
      <c r="L86" s="204"/>
      <c r="M86" s="211" t="str">
        <f>'2.2 Rebased Targets_Monetised'!M86</f>
        <v/>
      </c>
      <c r="N86" s="212" t="str">
        <f>'2.2 Rebased Targets_Monetised'!N86</f>
        <v/>
      </c>
      <c r="O86" s="212" t="str">
        <f>'2.2 Rebased Targets_Monetised'!O86</f>
        <v/>
      </c>
      <c r="P86" s="212" t="str">
        <f>'2.2 Rebased Targets_Monetised'!P86</f>
        <v/>
      </c>
      <c r="Q86" s="213" t="str">
        <f>'2.2 Rebased Targets_Monetised'!Q86</f>
        <v/>
      </c>
      <c r="R86" s="204"/>
      <c r="S86" s="211" t="str">
        <f>'2.2 Rebased Targets_Monetised'!S86</f>
        <v/>
      </c>
      <c r="T86" s="212" t="str">
        <f>'2.2 Rebased Targets_Monetised'!T86</f>
        <v/>
      </c>
      <c r="U86" s="212" t="str">
        <f>'2.2 Rebased Targets_Monetised'!U86</f>
        <v/>
      </c>
      <c r="V86" s="212" t="str">
        <f>'2.2 Rebased Targets_Monetised'!V86</f>
        <v/>
      </c>
      <c r="W86" s="213" t="str">
        <f>'2.2 Rebased Targets_Monetised'!W86</f>
        <v/>
      </c>
      <c r="X86" s="205"/>
      <c r="Y86" s="214" t="str">
        <f t="shared" si="213"/>
        <v>-</v>
      </c>
      <c r="Z86" s="215" t="str">
        <f t="shared" si="213"/>
        <v>-</v>
      </c>
      <c r="AA86" s="215" t="str">
        <f t="shared" si="213"/>
        <v>-</v>
      </c>
      <c r="AB86" s="215" t="str">
        <f t="shared" si="213"/>
        <v>-</v>
      </c>
      <c r="AC86" s="216" t="str">
        <f t="shared" si="213"/>
        <v>-</v>
      </c>
      <c r="AD86" s="27"/>
      <c r="AE86" s="29"/>
      <c r="AF86" s="29"/>
      <c r="AG86" s="29"/>
      <c r="AH86" s="29"/>
      <c r="AI86" s="29"/>
      <c r="AJ86" s="27"/>
      <c r="AK86" s="209" t="str">
        <f t="shared" si="214"/>
        <v>-</v>
      </c>
      <c r="AL86" s="209" t="str">
        <f t="shared" si="214"/>
        <v>-</v>
      </c>
      <c r="AM86" s="209" t="str">
        <f t="shared" si="214"/>
        <v>-</v>
      </c>
      <c r="AN86" s="209" t="str">
        <f t="shared" si="214"/>
        <v>-</v>
      </c>
      <c r="AO86" s="209" t="str">
        <f t="shared" si="214"/>
        <v>-</v>
      </c>
      <c r="AP86" s="27"/>
      <c r="AQ86" s="217" t="s">
        <v>107</v>
      </c>
      <c r="AR86" s="217" t="s">
        <v>107</v>
      </c>
      <c r="AS86" s="217" t="s">
        <v>107</v>
      </c>
      <c r="AU86" s="218">
        <f t="shared" si="244"/>
        <v>0</v>
      </c>
      <c r="AV86" s="218">
        <f t="shared" si="244"/>
        <v>0</v>
      </c>
      <c r="AW86" s="218">
        <f t="shared" si="244"/>
        <v>0</v>
      </c>
      <c r="AX86" s="218">
        <f t="shared" si="244"/>
        <v>0</v>
      </c>
      <c r="AY86" s="218">
        <f t="shared" si="244"/>
        <v>0</v>
      </c>
      <c r="AZ86" s="27"/>
      <c r="BA86" s="218">
        <f t="shared" si="245"/>
        <v>0</v>
      </c>
      <c r="BB86" s="218">
        <f t="shared" si="245"/>
        <v>0</v>
      </c>
      <c r="BC86" s="218">
        <f t="shared" si="245"/>
        <v>0</v>
      </c>
      <c r="BD86" s="218">
        <f t="shared" si="245"/>
        <v>0</v>
      </c>
      <c r="BE86" s="218">
        <f t="shared" si="245"/>
        <v>0</v>
      </c>
      <c r="BG86" s="29"/>
      <c r="BH86" s="210">
        <f t="shared" si="246"/>
        <v>0</v>
      </c>
      <c r="BI86" s="210">
        <f t="shared" si="215"/>
        <v>0</v>
      </c>
      <c r="BJ86" s="210">
        <f t="shared" si="215"/>
        <v>0</v>
      </c>
      <c r="BK86" s="210">
        <f t="shared" si="215"/>
        <v>0</v>
      </c>
      <c r="BM86" s="29"/>
      <c r="BN86" s="210">
        <f t="shared" si="247"/>
        <v>0</v>
      </c>
      <c r="BO86" s="210">
        <f t="shared" si="247"/>
        <v>0</v>
      </c>
      <c r="BP86" s="210">
        <f t="shared" si="247"/>
        <v>0</v>
      </c>
      <c r="BQ86" s="210">
        <f t="shared" si="247"/>
        <v>0</v>
      </c>
      <c r="BR86" s="27"/>
      <c r="BS86" s="29"/>
      <c r="BT86" s="29"/>
      <c r="BU86" s="29"/>
      <c r="BV86" s="29"/>
      <c r="BW86" s="29"/>
      <c r="BX86" s="27"/>
      <c r="BY86" s="29"/>
      <c r="BZ86" s="29"/>
      <c r="CA86" s="29"/>
      <c r="CB86" s="29"/>
      <c r="CC86" s="29"/>
      <c r="CE86" s="218">
        <f t="shared" si="248"/>
        <v>0</v>
      </c>
      <c r="CF86" s="218">
        <f t="shared" si="248"/>
        <v>0</v>
      </c>
      <c r="CG86" s="218">
        <f t="shared" si="248"/>
        <v>0</v>
      </c>
      <c r="CH86" s="218">
        <f t="shared" si="248"/>
        <v>0</v>
      </c>
      <c r="CI86" s="218">
        <f t="shared" si="248"/>
        <v>0</v>
      </c>
      <c r="CK86" s="218">
        <f t="shared" si="249"/>
        <v>0</v>
      </c>
      <c r="CL86" s="218">
        <f t="shared" si="249"/>
        <v>0</v>
      </c>
      <c r="CM86" s="218">
        <f t="shared" si="249"/>
        <v>0</v>
      </c>
      <c r="CN86" s="218">
        <f t="shared" si="249"/>
        <v>0</v>
      </c>
      <c r="CO86" s="218">
        <f t="shared" si="249"/>
        <v>0</v>
      </c>
      <c r="CQ86" s="29"/>
      <c r="CR86" s="210">
        <f t="shared" si="250"/>
        <v>0</v>
      </c>
      <c r="CS86" s="210">
        <f t="shared" si="216"/>
        <v>0</v>
      </c>
      <c r="CT86" s="210">
        <f t="shared" si="216"/>
        <v>0</v>
      </c>
      <c r="CU86" s="210">
        <f t="shared" si="216"/>
        <v>0</v>
      </c>
      <c r="CW86" s="29"/>
      <c r="CX86" s="210">
        <f t="shared" si="251"/>
        <v>0</v>
      </c>
      <c r="CY86" s="210">
        <f t="shared" si="217"/>
        <v>0</v>
      </c>
      <c r="CZ86" s="210">
        <f t="shared" si="217"/>
        <v>0</v>
      </c>
      <c r="DA86" s="210">
        <f t="shared" si="217"/>
        <v>0</v>
      </c>
      <c r="DB86" s="27"/>
      <c r="DC86" s="29"/>
      <c r="DD86" s="29"/>
      <c r="DE86" s="29"/>
      <c r="DF86" s="29"/>
      <c r="DG86" s="29"/>
      <c r="DH86" s="27"/>
      <c r="DI86" s="29"/>
      <c r="DJ86" s="29"/>
      <c r="DK86" s="29"/>
      <c r="DL86" s="29"/>
      <c r="DM86" s="29"/>
      <c r="DO86" s="218">
        <f t="shared" si="252"/>
        <v>0</v>
      </c>
      <c r="DP86" s="218">
        <f t="shared" si="252"/>
        <v>0</v>
      </c>
      <c r="DQ86" s="218">
        <f t="shared" si="252"/>
        <v>0</v>
      </c>
      <c r="DR86" s="218">
        <f t="shared" si="252"/>
        <v>0</v>
      </c>
      <c r="DS86" s="218">
        <f t="shared" si="252"/>
        <v>0</v>
      </c>
      <c r="DU86" s="218">
        <f t="shared" si="253"/>
        <v>0</v>
      </c>
      <c r="DV86" s="218">
        <f t="shared" si="253"/>
        <v>0</v>
      </c>
      <c r="DW86" s="218">
        <f t="shared" si="253"/>
        <v>0</v>
      </c>
      <c r="DX86" s="218">
        <f t="shared" si="253"/>
        <v>0</v>
      </c>
      <c r="DY86" s="218">
        <f t="shared" si="253"/>
        <v>0</v>
      </c>
      <c r="EA86" s="29"/>
      <c r="EB86" s="210">
        <f t="shared" si="254"/>
        <v>0</v>
      </c>
      <c r="EC86" s="210">
        <f t="shared" si="218"/>
        <v>0</v>
      </c>
      <c r="ED86" s="210">
        <f t="shared" si="218"/>
        <v>0</v>
      </c>
      <c r="EE86" s="210">
        <f t="shared" si="218"/>
        <v>0</v>
      </c>
      <c r="EG86" s="29"/>
      <c r="EH86" s="210">
        <f t="shared" si="255"/>
        <v>0</v>
      </c>
      <c r="EI86" s="210">
        <f t="shared" si="219"/>
        <v>0</v>
      </c>
      <c r="EJ86" s="210">
        <f t="shared" si="219"/>
        <v>0</v>
      </c>
      <c r="EK86" s="210">
        <f t="shared" si="219"/>
        <v>0</v>
      </c>
      <c r="EL86" s="27"/>
      <c r="EM86" s="29"/>
      <c r="EN86" s="29"/>
      <c r="EO86" s="29"/>
      <c r="EP86" s="29"/>
      <c r="EQ86" s="29"/>
      <c r="ER86" s="27"/>
      <c r="ES86" s="29"/>
      <c r="ET86" s="29"/>
      <c r="EU86" s="29"/>
      <c r="EV86" s="29"/>
      <c r="EW86" s="29"/>
    </row>
    <row r="87" spans="2:153" ht="14.65" thickBot="1">
      <c r="B87" s="359"/>
      <c r="C87" s="362"/>
      <c r="D87" s="365"/>
      <c r="E87" s="368"/>
      <c r="F87" s="7" t="str">
        <f t="shared" si="233"/>
        <v>Very High - C1</v>
      </c>
      <c r="G87" s="219" t="str">
        <f>'2.2 Rebased Targets_Monetised'!G87</f>
        <v/>
      </c>
      <c r="H87" s="220" t="str">
        <f>'2.2 Rebased Targets_Monetised'!H87</f>
        <v/>
      </c>
      <c r="I87" s="220" t="str">
        <f>'2.2 Rebased Targets_Monetised'!I87</f>
        <v/>
      </c>
      <c r="J87" s="220" t="str">
        <f>'2.2 Rebased Targets_Monetised'!J87</f>
        <v/>
      </c>
      <c r="K87" s="221" t="str">
        <f>'2.2 Rebased Targets_Monetised'!K87</f>
        <v/>
      </c>
      <c r="L87" s="204"/>
      <c r="M87" s="219" t="str">
        <f>'2.2 Rebased Targets_Monetised'!M87</f>
        <v/>
      </c>
      <c r="N87" s="220" t="str">
        <f>'2.2 Rebased Targets_Monetised'!N87</f>
        <v/>
      </c>
      <c r="O87" s="220" t="str">
        <f>'2.2 Rebased Targets_Monetised'!O87</f>
        <v/>
      </c>
      <c r="P87" s="220" t="str">
        <f>'2.2 Rebased Targets_Monetised'!P87</f>
        <v/>
      </c>
      <c r="Q87" s="221" t="str">
        <f>'2.2 Rebased Targets_Monetised'!Q87</f>
        <v/>
      </c>
      <c r="R87" s="204"/>
      <c r="S87" s="219" t="str">
        <f>'2.2 Rebased Targets_Monetised'!S87</f>
        <v/>
      </c>
      <c r="T87" s="220" t="str">
        <f>'2.2 Rebased Targets_Monetised'!T87</f>
        <v/>
      </c>
      <c r="U87" s="220" t="str">
        <f>'2.2 Rebased Targets_Monetised'!U87</f>
        <v/>
      </c>
      <c r="V87" s="220" t="str">
        <f>'2.2 Rebased Targets_Monetised'!V87</f>
        <v/>
      </c>
      <c r="W87" s="221" t="str">
        <f>'2.2 Rebased Targets_Monetised'!W87</f>
        <v/>
      </c>
      <c r="X87" s="205"/>
      <c r="Y87" s="222" t="str">
        <f t="shared" si="213"/>
        <v>-</v>
      </c>
      <c r="Z87" s="223" t="str">
        <f t="shared" si="213"/>
        <v>-</v>
      </c>
      <c r="AA87" s="223" t="str">
        <f t="shared" si="213"/>
        <v>-</v>
      </c>
      <c r="AB87" s="223" t="str">
        <f t="shared" si="213"/>
        <v>-</v>
      </c>
      <c r="AC87" s="224" t="str">
        <f t="shared" si="213"/>
        <v>-</v>
      </c>
      <c r="AD87" s="27"/>
      <c r="AE87" s="29"/>
      <c r="AF87" s="29"/>
      <c r="AG87" s="29"/>
      <c r="AH87" s="29"/>
      <c r="AI87" s="29"/>
      <c r="AJ87" s="27"/>
      <c r="AK87" s="209" t="str">
        <f t="shared" si="214"/>
        <v>-</v>
      </c>
      <c r="AL87" s="209" t="str">
        <f t="shared" si="214"/>
        <v>-</v>
      </c>
      <c r="AM87" s="209" t="str">
        <f t="shared" si="214"/>
        <v>-</v>
      </c>
      <c r="AN87" s="209" t="str">
        <f t="shared" si="214"/>
        <v>-</v>
      </c>
      <c r="AO87" s="209" t="str">
        <f t="shared" si="214"/>
        <v>-</v>
      </c>
      <c r="AP87" s="27"/>
      <c r="AQ87" s="217" t="s">
        <v>107</v>
      </c>
      <c r="AR87" s="217" t="s">
        <v>107</v>
      </c>
      <c r="AS87" s="217" t="s">
        <v>107</v>
      </c>
      <c r="AU87" s="218">
        <f t="shared" si="244"/>
        <v>0</v>
      </c>
      <c r="AV87" s="218">
        <f t="shared" si="244"/>
        <v>0</v>
      </c>
      <c r="AW87" s="218">
        <f t="shared" si="244"/>
        <v>0</v>
      </c>
      <c r="AX87" s="218">
        <f t="shared" si="244"/>
        <v>0</v>
      </c>
      <c r="AY87" s="218">
        <f t="shared" si="244"/>
        <v>0</v>
      </c>
      <c r="AZ87" s="27"/>
      <c r="BA87" s="218">
        <f t="shared" si="245"/>
        <v>0</v>
      </c>
      <c r="BB87" s="218">
        <f t="shared" si="245"/>
        <v>0</v>
      </c>
      <c r="BC87" s="218">
        <f t="shared" si="245"/>
        <v>0</v>
      </c>
      <c r="BD87" s="218">
        <f t="shared" si="245"/>
        <v>0</v>
      </c>
      <c r="BE87" s="218">
        <f t="shared" si="245"/>
        <v>0</v>
      </c>
      <c r="BG87" s="29"/>
      <c r="BH87" s="210">
        <f t="shared" si="246"/>
        <v>0</v>
      </c>
      <c r="BI87" s="210">
        <f t="shared" si="215"/>
        <v>0</v>
      </c>
      <c r="BJ87" s="210">
        <f t="shared" si="215"/>
        <v>0</v>
      </c>
      <c r="BK87" s="210">
        <f t="shared" si="215"/>
        <v>0</v>
      </c>
      <c r="BM87" s="29"/>
      <c r="BN87" s="210">
        <f t="shared" si="247"/>
        <v>0</v>
      </c>
      <c r="BO87" s="210">
        <f t="shared" si="247"/>
        <v>0</v>
      </c>
      <c r="BP87" s="210">
        <f t="shared" si="247"/>
        <v>0</v>
      </c>
      <c r="BQ87" s="210">
        <f t="shared" si="247"/>
        <v>0</v>
      </c>
      <c r="BR87" s="27"/>
      <c r="BS87" s="29"/>
      <c r="BT87" s="29"/>
      <c r="BU87" s="29"/>
      <c r="BV87" s="29"/>
      <c r="BW87" s="29"/>
      <c r="BX87" s="27"/>
      <c r="BY87" s="29"/>
      <c r="BZ87" s="29"/>
      <c r="CA87" s="29"/>
      <c r="CB87" s="29"/>
      <c r="CC87" s="29"/>
      <c r="CE87" s="218">
        <f t="shared" si="248"/>
        <v>0</v>
      </c>
      <c r="CF87" s="218">
        <f t="shared" si="248"/>
        <v>0</v>
      </c>
      <c r="CG87" s="218">
        <f t="shared" si="248"/>
        <v>0</v>
      </c>
      <c r="CH87" s="218">
        <f t="shared" si="248"/>
        <v>0</v>
      </c>
      <c r="CI87" s="218">
        <f t="shared" si="248"/>
        <v>0</v>
      </c>
      <c r="CK87" s="218">
        <f t="shared" si="249"/>
        <v>0</v>
      </c>
      <c r="CL87" s="218">
        <f t="shared" si="249"/>
        <v>0</v>
      </c>
      <c r="CM87" s="218">
        <f t="shared" si="249"/>
        <v>0</v>
      </c>
      <c r="CN87" s="218">
        <f t="shared" si="249"/>
        <v>0</v>
      </c>
      <c r="CO87" s="218">
        <f t="shared" si="249"/>
        <v>0</v>
      </c>
      <c r="CQ87" s="29"/>
      <c r="CR87" s="210">
        <f t="shared" si="250"/>
        <v>0</v>
      </c>
      <c r="CS87" s="210">
        <f t="shared" si="216"/>
        <v>0</v>
      </c>
      <c r="CT87" s="210">
        <f t="shared" si="216"/>
        <v>0</v>
      </c>
      <c r="CU87" s="210">
        <f t="shared" si="216"/>
        <v>0</v>
      </c>
      <c r="CW87" s="29"/>
      <c r="CX87" s="210">
        <f t="shared" si="251"/>
        <v>0</v>
      </c>
      <c r="CY87" s="210">
        <f t="shared" si="217"/>
        <v>0</v>
      </c>
      <c r="CZ87" s="210">
        <f t="shared" si="217"/>
        <v>0</v>
      </c>
      <c r="DA87" s="210">
        <f t="shared" si="217"/>
        <v>0</v>
      </c>
      <c r="DB87" s="27"/>
      <c r="DC87" s="29"/>
      <c r="DD87" s="29"/>
      <c r="DE87" s="29"/>
      <c r="DF87" s="29"/>
      <c r="DG87" s="29"/>
      <c r="DH87" s="27"/>
      <c r="DI87" s="29"/>
      <c r="DJ87" s="29"/>
      <c r="DK87" s="29"/>
      <c r="DL87" s="29"/>
      <c r="DM87" s="29"/>
      <c r="DO87" s="218">
        <f t="shared" si="252"/>
        <v>0</v>
      </c>
      <c r="DP87" s="218">
        <f t="shared" si="252"/>
        <v>0</v>
      </c>
      <c r="DQ87" s="218">
        <f t="shared" si="252"/>
        <v>0</v>
      </c>
      <c r="DR87" s="218">
        <f t="shared" si="252"/>
        <v>0</v>
      </c>
      <c r="DS87" s="218">
        <f t="shared" si="252"/>
        <v>0</v>
      </c>
      <c r="DU87" s="218">
        <f t="shared" si="253"/>
        <v>0</v>
      </c>
      <c r="DV87" s="218">
        <f t="shared" si="253"/>
        <v>0</v>
      </c>
      <c r="DW87" s="218">
        <f t="shared" si="253"/>
        <v>0</v>
      </c>
      <c r="DX87" s="218">
        <f t="shared" si="253"/>
        <v>0</v>
      </c>
      <c r="DY87" s="218">
        <f t="shared" si="253"/>
        <v>0</v>
      </c>
      <c r="EA87" s="29"/>
      <c r="EB87" s="210">
        <f t="shared" si="254"/>
        <v>0</v>
      </c>
      <c r="EC87" s="210">
        <f t="shared" si="218"/>
        <v>0</v>
      </c>
      <c r="ED87" s="210">
        <f t="shared" si="218"/>
        <v>0</v>
      </c>
      <c r="EE87" s="210">
        <f t="shared" si="218"/>
        <v>0</v>
      </c>
      <c r="EG87" s="29"/>
      <c r="EH87" s="210">
        <f t="shared" si="255"/>
        <v>0</v>
      </c>
      <c r="EI87" s="210">
        <f t="shared" si="219"/>
        <v>0</v>
      </c>
      <c r="EJ87" s="210">
        <f t="shared" si="219"/>
        <v>0</v>
      </c>
      <c r="EK87" s="210">
        <f t="shared" si="219"/>
        <v>0</v>
      </c>
      <c r="EL87" s="27"/>
      <c r="EM87" s="29"/>
      <c r="EN87" s="29"/>
      <c r="EO87" s="29"/>
      <c r="EP87" s="29"/>
      <c r="EQ87" s="29"/>
      <c r="ER87" s="27"/>
      <c r="ES87" s="29"/>
      <c r="ET87" s="29"/>
      <c r="EU87" s="29"/>
      <c r="EV87" s="29"/>
      <c r="EW87" s="29"/>
    </row>
    <row r="88" spans="2:153" ht="15.75" customHeight="1" thickBot="1">
      <c r="B88" s="357">
        <v>20</v>
      </c>
      <c r="C88" s="360" t="s">
        <v>34</v>
      </c>
      <c r="D88" s="363" t="s">
        <v>11</v>
      </c>
      <c r="E88" s="366" t="s">
        <v>16</v>
      </c>
      <c r="F88" s="9" t="str">
        <f t="shared" si="233"/>
        <v>Low - C4</v>
      </c>
      <c r="G88" s="201" t="str">
        <f>'2.2 Rebased Targets_Monetised'!G88</f>
        <v/>
      </c>
      <c r="H88" s="202" t="str">
        <f>'2.2 Rebased Targets_Monetised'!H88</f>
        <v/>
      </c>
      <c r="I88" s="202" t="str">
        <f>'2.2 Rebased Targets_Monetised'!I88</f>
        <v/>
      </c>
      <c r="J88" s="202" t="str">
        <f>'2.2 Rebased Targets_Monetised'!J88</f>
        <v/>
      </c>
      <c r="K88" s="203" t="str">
        <f>'2.2 Rebased Targets_Monetised'!K88</f>
        <v/>
      </c>
      <c r="L88" s="204"/>
      <c r="M88" s="201" t="str">
        <f>'2.2 Rebased Targets_Monetised'!M88</f>
        <v/>
      </c>
      <c r="N88" s="202" t="str">
        <f>'2.2 Rebased Targets_Monetised'!N88</f>
        <v/>
      </c>
      <c r="O88" s="202" t="str">
        <f>'2.2 Rebased Targets_Monetised'!O88</f>
        <v/>
      </c>
      <c r="P88" s="202" t="str">
        <f>'2.2 Rebased Targets_Monetised'!P88</f>
        <v/>
      </c>
      <c r="Q88" s="203" t="str">
        <f>'2.2 Rebased Targets_Monetised'!Q88</f>
        <v/>
      </c>
      <c r="R88" s="204"/>
      <c r="S88" s="201" t="str">
        <f>'2.2 Rebased Targets_Monetised'!S88</f>
        <v/>
      </c>
      <c r="T88" s="202" t="str">
        <f>'2.2 Rebased Targets_Monetised'!T88</f>
        <v/>
      </c>
      <c r="U88" s="202" t="str">
        <f>'2.2 Rebased Targets_Monetised'!U88</f>
        <v/>
      </c>
      <c r="V88" s="202" t="str">
        <f>'2.2 Rebased Targets_Monetised'!V88</f>
        <v/>
      </c>
      <c r="W88" s="203" t="str">
        <f>'2.2 Rebased Targets_Monetised'!W88</f>
        <v/>
      </c>
      <c r="X88" s="205"/>
      <c r="Y88" s="206" t="str">
        <f t="shared" si="213"/>
        <v>-</v>
      </c>
      <c r="Z88" s="207" t="str">
        <f t="shared" si="213"/>
        <v>-</v>
      </c>
      <c r="AA88" s="207" t="str">
        <f t="shared" si="213"/>
        <v>-</v>
      </c>
      <c r="AB88" s="207" t="str">
        <f t="shared" si="213"/>
        <v>-</v>
      </c>
      <c r="AC88" s="208" t="str">
        <f t="shared" si="213"/>
        <v>-</v>
      </c>
      <c r="AD88" s="27"/>
      <c r="AE88" s="29"/>
      <c r="AF88" s="29"/>
      <c r="AG88" s="29"/>
      <c r="AH88" s="29"/>
      <c r="AI88" s="29"/>
      <c r="AJ88" s="27"/>
      <c r="AK88" s="209" t="str">
        <f t="shared" si="214"/>
        <v>-</v>
      </c>
      <c r="AL88" s="209" t="str">
        <f t="shared" si="214"/>
        <v>-</v>
      </c>
      <c r="AM88" s="209" t="str">
        <f t="shared" si="214"/>
        <v>-</v>
      </c>
      <c r="AN88" s="209" t="str">
        <f t="shared" si="214"/>
        <v>-</v>
      </c>
      <c r="AO88" s="209" t="str">
        <f t="shared" si="214"/>
        <v>-</v>
      </c>
      <c r="AP88" s="27"/>
      <c r="AQ88" s="210">
        <f>SUM(Y88:AC91)</f>
        <v>0</v>
      </c>
      <c r="AR88" s="210">
        <f>SUM(AE88:AI91)</f>
        <v>0</v>
      </c>
      <c r="AS88" s="210">
        <f>IFERROR(AQ88-AR88, "-")</f>
        <v>0</v>
      </c>
      <c r="AU88" s="25"/>
      <c r="AV88" s="25"/>
      <c r="AW88" s="25"/>
      <c r="AX88" s="25"/>
      <c r="AY88" s="25"/>
      <c r="AZ88" s="27"/>
      <c r="BA88" s="25"/>
      <c r="BB88" s="25"/>
      <c r="BC88" s="25"/>
      <c r="BD88" s="25"/>
      <c r="BE88" s="25"/>
      <c r="BG88" s="29"/>
      <c r="BH88" s="210">
        <f>BG88</f>
        <v>0</v>
      </c>
      <c r="BI88" s="210">
        <f t="shared" si="215"/>
        <v>0</v>
      </c>
      <c r="BJ88" s="210">
        <f t="shared" si="215"/>
        <v>0</v>
      </c>
      <c r="BK88" s="210">
        <f t="shared" si="215"/>
        <v>0</v>
      </c>
      <c r="BM88" s="29"/>
      <c r="BN88" s="210">
        <f>BM88</f>
        <v>0</v>
      </c>
      <c r="BO88" s="210">
        <f t="shared" si="247"/>
        <v>0</v>
      </c>
      <c r="BP88" s="210">
        <f t="shared" si="247"/>
        <v>0</v>
      </c>
      <c r="BQ88" s="210">
        <f t="shared" si="247"/>
        <v>0</v>
      </c>
      <c r="BR88" s="27"/>
      <c r="BS88" s="29"/>
      <c r="BT88" s="29"/>
      <c r="BU88" s="29"/>
      <c r="BV88" s="29"/>
      <c r="BW88" s="29"/>
      <c r="BX88" s="27"/>
      <c r="BY88" s="29"/>
      <c r="BZ88" s="29"/>
      <c r="CA88" s="29"/>
      <c r="CB88" s="29"/>
      <c r="CC88" s="29"/>
      <c r="CE88" s="25"/>
      <c r="CF88" s="25"/>
      <c r="CG88" s="25"/>
      <c r="CH88" s="25"/>
      <c r="CI88" s="25"/>
      <c r="CK88" s="25"/>
      <c r="CL88" s="25"/>
      <c r="CM88" s="25"/>
      <c r="CN88" s="25"/>
      <c r="CO88" s="25"/>
      <c r="CQ88" s="29"/>
      <c r="CR88" s="210">
        <f>CQ88</f>
        <v>0</v>
      </c>
      <c r="CS88" s="210">
        <f t="shared" si="216"/>
        <v>0</v>
      </c>
      <c r="CT88" s="210">
        <f t="shared" si="216"/>
        <v>0</v>
      </c>
      <c r="CU88" s="210">
        <f t="shared" si="216"/>
        <v>0</v>
      </c>
      <c r="CW88" s="29"/>
      <c r="CX88" s="210">
        <f>CW88</f>
        <v>0</v>
      </c>
      <c r="CY88" s="210">
        <f t="shared" si="217"/>
        <v>0</v>
      </c>
      <c r="CZ88" s="210">
        <f t="shared" si="217"/>
        <v>0</v>
      </c>
      <c r="DA88" s="210">
        <f t="shared" si="217"/>
        <v>0</v>
      </c>
      <c r="DB88" s="27"/>
      <c r="DC88" s="29"/>
      <c r="DD88" s="29"/>
      <c r="DE88" s="29"/>
      <c r="DF88" s="29"/>
      <c r="DG88" s="29"/>
      <c r="DH88" s="27"/>
      <c r="DI88" s="29"/>
      <c r="DJ88" s="29"/>
      <c r="DK88" s="29"/>
      <c r="DL88" s="29"/>
      <c r="DM88" s="29"/>
      <c r="DO88" s="25"/>
      <c r="DP88" s="25"/>
      <c r="DQ88" s="25"/>
      <c r="DR88" s="25"/>
      <c r="DS88" s="25"/>
      <c r="DU88" s="25"/>
      <c r="DV88" s="25"/>
      <c r="DW88" s="25"/>
      <c r="DX88" s="25"/>
      <c r="DY88" s="25"/>
      <c r="EA88" s="29"/>
      <c r="EB88" s="210">
        <f>EA88</f>
        <v>0</v>
      </c>
      <c r="EC88" s="210">
        <f t="shared" si="218"/>
        <v>0</v>
      </c>
      <c r="ED88" s="210">
        <f t="shared" si="218"/>
        <v>0</v>
      </c>
      <c r="EE88" s="210">
        <f t="shared" si="218"/>
        <v>0</v>
      </c>
      <c r="EG88" s="29"/>
      <c r="EH88" s="210">
        <f>EG88</f>
        <v>0</v>
      </c>
      <c r="EI88" s="210">
        <f t="shared" si="219"/>
        <v>0</v>
      </c>
      <c r="EJ88" s="210">
        <f t="shared" si="219"/>
        <v>0</v>
      </c>
      <c r="EK88" s="210">
        <f t="shared" si="219"/>
        <v>0</v>
      </c>
      <c r="EL88" s="27"/>
      <c r="EM88" s="29"/>
      <c r="EN88" s="29"/>
      <c r="EO88" s="29"/>
      <c r="EP88" s="29"/>
      <c r="EQ88" s="29"/>
      <c r="ER88" s="27"/>
      <c r="ES88" s="29"/>
      <c r="ET88" s="29"/>
      <c r="EU88" s="29"/>
      <c r="EV88" s="29"/>
      <c r="EW88" s="29"/>
    </row>
    <row r="89" spans="2:153" ht="14.65" thickBot="1">
      <c r="B89" s="358"/>
      <c r="C89" s="361"/>
      <c r="D89" s="364"/>
      <c r="E89" s="367"/>
      <c r="F89" s="8" t="str">
        <f t="shared" si="233"/>
        <v>Medium - C3</v>
      </c>
      <c r="G89" s="211" t="str">
        <f>'2.2 Rebased Targets_Monetised'!G89</f>
        <v/>
      </c>
      <c r="H89" s="212" t="str">
        <f>'2.2 Rebased Targets_Monetised'!H89</f>
        <v/>
      </c>
      <c r="I89" s="212" t="str">
        <f>'2.2 Rebased Targets_Monetised'!I89</f>
        <v/>
      </c>
      <c r="J89" s="212" t="str">
        <f>'2.2 Rebased Targets_Monetised'!J89</f>
        <v/>
      </c>
      <c r="K89" s="213" t="str">
        <f>'2.2 Rebased Targets_Monetised'!K89</f>
        <v/>
      </c>
      <c r="L89" s="204"/>
      <c r="M89" s="211" t="str">
        <f>'2.2 Rebased Targets_Monetised'!M89</f>
        <v/>
      </c>
      <c r="N89" s="212" t="str">
        <f>'2.2 Rebased Targets_Monetised'!N89</f>
        <v/>
      </c>
      <c r="O89" s="212" t="str">
        <f>'2.2 Rebased Targets_Monetised'!O89</f>
        <v/>
      </c>
      <c r="P89" s="212" t="str">
        <f>'2.2 Rebased Targets_Monetised'!P89</f>
        <v/>
      </c>
      <c r="Q89" s="213" t="str">
        <f>'2.2 Rebased Targets_Monetised'!Q89</f>
        <v/>
      </c>
      <c r="R89" s="204"/>
      <c r="S89" s="211" t="str">
        <f>'2.2 Rebased Targets_Monetised'!S89</f>
        <v/>
      </c>
      <c r="T89" s="212" t="str">
        <f>'2.2 Rebased Targets_Monetised'!T89</f>
        <v/>
      </c>
      <c r="U89" s="212" t="str">
        <f>'2.2 Rebased Targets_Monetised'!U89</f>
        <v/>
      </c>
      <c r="V89" s="212" t="str">
        <f>'2.2 Rebased Targets_Monetised'!V89</f>
        <v/>
      </c>
      <c r="W89" s="213" t="str">
        <f>'2.2 Rebased Targets_Monetised'!W89</f>
        <v/>
      </c>
      <c r="X89" s="205"/>
      <c r="Y89" s="214" t="str">
        <f t="shared" si="213"/>
        <v>-</v>
      </c>
      <c r="Z89" s="215" t="str">
        <f t="shared" si="213"/>
        <v>-</v>
      </c>
      <c r="AA89" s="215" t="str">
        <f t="shared" si="213"/>
        <v>-</v>
      </c>
      <c r="AB89" s="215" t="str">
        <f t="shared" si="213"/>
        <v>-</v>
      </c>
      <c r="AC89" s="216" t="str">
        <f t="shared" si="213"/>
        <v>-</v>
      </c>
      <c r="AD89" s="27"/>
      <c r="AE89" s="29"/>
      <c r="AF89" s="29"/>
      <c r="AG89" s="29"/>
      <c r="AH89" s="29"/>
      <c r="AI89" s="29"/>
      <c r="AJ89" s="27"/>
      <c r="AK89" s="209" t="str">
        <f t="shared" si="214"/>
        <v>-</v>
      </c>
      <c r="AL89" s="209" t="str">
        <f t="shared" si="214"/>
        <v>-</v>
      </c>
      <c r="AM89" s="209" t="str">
        <f t="shared" si="214"/>
        <v>-</v>
      </c>
      <c r="AN89" s="209" t="str">
        <f t="shared" si="214"/>
        <v>-</v>
      </c>
      <c r="AO89" s="209" t="str">
        <f t="shared" si="214"/>
        <v>-</v>
      </c>
      <c r="AP89" s="27"/>
      <c r="AQ89" s="217" t="s">
        <v>107</v>
      </c>
      <c r="AR89" s="217" t="s">
        <v>107</v>
      </c>
      <c r="AS89" s="217" t="s">
        <v>107</v>
      </c>
      <c r="AU89" s="218">
        <f t="shared" ref="AU89:AY91" si="256">AU88</f>
        <v>0</v>
      </c>
      <c r="AV89" s="218">
        <f t="shared" si="256"/>
        <v>0</v>
      </c>
      <c r="AW89" s="218">
        <f t="shared" si="256"/>
        <v>0</v>
      </c>
      <c r="AX89" s="218">
        <f t="shared" si="256"/>
        <v>0</v>
      </c>
      <c r="AY89" s="218">
        <f t="shared" si="256"/>
        <v>0</v>
      </c>
      <c r="AZ89" s="27"/>
      <c r="BA89" s="218">
        <f t="shared" ref="BA89:BE91" si="257">BA88</f>
        <v>0</v>
      </c>
      <c r="BB89" s="218">
        <f t="shared" si="257"/>
        <v>0</v>
      </c>
      <c r="BC89" s="218">
        <f t="shared" si="257"/>
        <v>0</v>
      </c>
      <c r="BD89" s="218">
        <f t="shared" si="257"/>
        <v>0</v>
      </c>
      <c r="BE89" s="218">
        <f t="shared" si="257"/>
        <v>0</v>
      </c>
      <c r="BG89" s="29"/>
      <c r="BH89" s="210">
        <f t="shared" ref="BH89:BH91" si="258">BG89</f>
        <v>0</v>
      </c>
      <c r="BI89" s="210">
        <f t="shared" si="215"/>
        <v>0</v>
      </c>
      <c r="BJ89" s="210">
        <f t="shared" si="215"/>
        <v>0</v>
      </c>
      <c r="BK89" s="210">
        <f t="shared" si="215"/>
        <v>0</v>
      </c>
      <c r="BM89" s="29"/>
      <c r="BN89" s="210">
        <f t="shared" ref="BN89:BQ92" si="259">BM89</f>
        <v>0</v>
      </c>
      <c r="BO89" s="210">
        <f t="shared" si="259"/>
        <v>0</v>
      </c>
      <c r="BP89" s="210">
        <f t="shared" si="259"/>
        <v>0</v>
      </c>
      <c r="BQ89" s="210">
        <f t="shared" si="259"/>
        <v>0</v>
      </c>
      <c r="BR89" s="27"/>
      <c r="BS89" s="29"/>
      <c r="BT89" s="29"/>
      <c r="BU89" s="29"/>
      <c r="BV89" s="29"/>
      <c r="BW89" s="29"/>
      <c r="BX89" s="27"/>
      <c r="BY89" s="29"/>
      <c r="BZ89" s="29"/>
      <c r="CA89" s="29"/>
      <c r="CB89" s="29"/>
      <c r="CC89" s="29"/>
      <c r="CE89" s="218">
        <f t="shared" ref="CE89:CI91" si="260">CE88</f>
        <v>0</v>
      </c>
      <c r="CF89" s="218">
        <f t="shared" si="260"/>
        <v>0</v>
      </c>
      <c r="CG89" s="218">
        <f t="shared" si="260"/>
        <v>0</v>
      </c>
      <c r="CH89" s="218">
        <f t="shared" si="260"/>
        <v>0</v>
      </c>
      <c r="CI89" s="218">
        <f t="shared" si="260"/>
        <v>0</v>
      </c>
      <c r="CK89" s="218">
        <f t="shared" ref="CK89:CO91" si="261">CK88</f>
        <v>0</v>
      </c>
      <c r="CL89" s="218">
        <f t="shared" si="261"/>
        <v>0</v>
      </c>
      <c r="CM89" s="218">
        <f t="shared" si="261"/>
        <v>0</v>
      </c>
      <c r="CN89" s="218">
        <f t="shared" si="261"/>
        <v>0</v>
      </c>
      <c r="CO89" s="218">
        <f t="shared" si="261"/>
        <v>0</v>
      </c>
      <c r="CQ89" s="29"/>
      <c r="CR89" s="210">
        <f t="shared" ref="CR89:CR91" si="262">CQ89</f>
        <v>0</v>
      </c>
      <c r="CS89" s="210">
        <f t="shared" si="216"/>
        <v>0</v>
      </c>
      <c r="CT89" s="210">
        <f t="shared" si="216"/>
        <v>0</v>
      </c>
      <c r="CU89" s="210">
        <f t="shared" si="216"/>
        <v>0</v>
      </c>
      <c r="CW89" s="29"/>
      <c r="CX89" s="210">
        <f t="shared" ref="CX89:CX91" si="263">CW89</f>
        <v>0</v>
      </c>
      <c r="CY89" s="210">
        <f t="shared" si="217"/>
        <v>0</v>
      </c>
      <c r="CZ89" s="210">
        <f t="shared" si="217"/>
        <v>0</v>
      </c>
      <c r="DA89" s="210">
        <f t="shared" si="217"/>
        <v>0</v>
      </c>
      <c r="DB89" s="27"/>
      <c r="DC89" s="29"/>
      <c r="DD89" s="29"/>
      <c r="DE89" s="29"/>
      <c r="DF89" s="29"/>
      <c r="DG89" s="29"/>
      <c r="DH89" s="27"/>
      <c r="DI89" s="29"/>
      <c r="DJ89" s="29"/>
      <c r="DK89" s="29"/>
      <c r="DL89" s="29"/>
      <c r="DM89" s="29"/>
      <c r="DO89" s="218">
        <f t="shared" ref="DO89:DS91" si="264">DO88</f>
        <v>0</v>
      </c>
      <c r="DP89" s="218">
        <f t="shared" si="264"/>
        <v>0</v>
      </c>
      <c r="DQ89" s="218">
        <f t="shared" si="264"/>
        <v>0</v>
      </c>
      <c r="DR89" s="218">
        <f t="shared" si="264"/>
        <v>0</v>
      </c>
      <c r="DS89" s="218">
        <f t="shared" si="264"/>
        <v>0</v>
      </c>
      <c r="DU89" s="218">
        <f t="shared" ref="DU89:DY91" si="265">DU88</f>
        <v>0</v>
      </c>
      <c r="DV89" s="218">
        <f t="shared" si="265"/>
        <v>0</v>
      </c>
      <c r="DW89" s="218">
        <f t="shared" si="265"/>
        <v>0</v>
      </c>
      <c r="DX89" s="218">
        <f t="shared" si="265"/>
        <v>0</v>
      </c>
      <c r="DY89" s="218">
        <f t="shared" si="265"/>
        <v>0</v>
      </c>
      <c r="EA89" s="29"/>
      <c r="EB89" s="210">
        <f t="shared" ref="EB89:EB91" si="266">EA89</f>
        <v>0</v>
      </c>
      <c r="EC89" s="210">
        <f t="shared" si="218"/>
        <v>0</v>
      </c>
      <c r="ED89" s="210">
        <f t="shared" si="218"/>
        <v>0</v>
      </c>
      <c r="EE89" s="210">
        <f t="shared" si="218"/>
        <v>0</v>
      </c>
      <c r="EG89" s="29"/>
      <c r="EH89" s="210">
        <f t="shared" ref="EH89:EH91" si="267">EG89</f>
        <v>0</v>
      </c>
      <c r="EI89" s="210">
        <f t="shared" si="219"/>
        <v>0</v>
      </c>
      <c r="EJ89" s="210">
        <f t="shared" si="219"/>
        <v>0</v>
      </c>
      <c r="EK89" s="210">
        <f t="shared" si="219"/>
        <v>0</v>
      </c>
      <c r="EL89" s="27"/>
      <c r="EM89" s="29"/>
      <c r="EN89" s="29"/>
      <c r="EO89" s="29"/>
      <c r="EP89" s="29"/>
      <c r="EQ89" s="29"/>
      <c r="ER89" s="27"/>
      <c r="ES89" s="29"/>
      <c r="ET89" s="29"/>
      <c r="EU89" s="29"/>
      <c r="EV89" s="29"/>
      <c r="EW89" s="29"/>
    </row>
    <row r="90" spans="2:153" ht="14.65" thickBot="1">
      <c r="B90" s="358"/>
      <c r="C90" s="361"/>
      <c r="D90" s="364"/>
      <c r="E90" s="367"/>
      <c r="F90" s="8" t="str">
        <f t="shared" si="233"/>
        <v>High - C2</v>
      </c>
      <c r="G90" s="211" t="str">
        <f>'2.2 Rebased Targets_Monetised'!G90</f>
        <v/>
      </c>
      <c r="H90" s="212" t="str">
        <f>'2.2 Rebased Targets_Monetised'!H90</f>
        <v/>
      </c>
      <c r="I90" s="212" t="str">
        <f>'2.2 Rebased Targets_Monetised'!I90</f>
        <v/>
      </c>
      <c r="J90" s="212" t="str">
        <f>'2.2 Rebased Targets_Monetised'!J90</f>
        <v/>
      </c>
      <c r="K90" s="213" t="str">
        <f>'2.2 Rebased Targets_Monetised'!K90</f>
        <v/>
      </c>
      <c r="L90" s="204"/>
      <c r="M90" s="211" t="str">
        <f>'2.2 Rebased Targets_Monetised'!M90</f>
        <v/>
      </c>
      <c r="N90" s="212" t="str">
        <f>'2.2 Rebased Targets_Monetised'!N90</f>
        <v/>
      </c>
      <c r="O90" s="212" t="str">
        <f>'2.2 Rebased Targets_Monetised'!O90</f>
        <v/>
      </c>
      <c r="P90" s="212" t="str">
        <f>'2.2 Rebased Targets_Monetised'!P90</f>
        <v/>
      </c>
      <c r="Q90" s="213" t="str">
        <f>'2.2 Rebased Targets_Monetised'!Q90</f>
        <v/>
      </c>
      <c r="R90" s="204"/>
      <c r="S90" s="211" t="str">
        <f>'2.2 Rebased Targets_Monetised'!S90</f>
        <v/>
      </c>
      <c r="T90" s="212" t="str">
        <f>'2.2 Rebased Targets_Monetised'!T90</f>
        <v/>
      </c>
      <c r="U90" s="212" t="str">
        <f>'2.2 Rebased Targets_Monetised'!U90</f>
        <v/>
      </c>
      <c r="V90" s="212" t="str">
        <f>'2.2 Rebased Targets_Monetised'!V90</f>
        <v/>
      </c>
      <c r="W90" s="213" t="str">
        <f>'2.2 Rebased Targets_Monetised'!W90</f>
        <v/>
      </c>
      <c r="X90" s="205"/>
      <c r="Y90" s="214" t="str">
        <f t="shared" si="213"/>
        <v>-</v>
      </c>
      <c r="Z90" s="215" t="str">
        <f t="shared" si="213"/>
        <v>-</v>
      </c>
      <c r="AA90" s="215" t="str">
        <f t="shared" si="213"/>
        <v>-</v>
      </c>
      <c r="AB90" s="215" t="str">
        <f t="shared" si="213"/>
        <v>-</v>
      </c>
      <c r="AC90" s="216" t="str">
        <f t="shared" si="213"/>
        <v>-</v>
      </c>
      <c r="AD90" s="27"/>
      <c r="AE90" s="29"/>
      <c r="AF90" s="29"/>
      <c r="AG90" s="29"/>
      <c r="AH90" s="29"/>
      <c r="AI90" s="29"/>
      <c r="AJ90" s="27"/>
      <c r="AK90" s="209" t="str">
        <f t="shared" si="214"/>
        <v>-</v>
      </c>
      <c r="AL90" s="209" t="str">
        <f t="shared" si="214"/>
        <v>-</v>
      </c>
      <c r="AM90" s="209" t="str">
        <f t="shared" si="214"/>
        <v>-</v>
      </c>
      <c r="AN90" s="209" t="str">
        <f t="shared" si="214"/>
        <v>-</v>
      </c>
      <c r="AO90" s="209" t="str">
        <f t="shared" si="214"/>
        <v>-</v>
      </c>
      <c r="AP90" s="27"/>
      <c r="AQ90" s="217" t="s">
        <v>107</v>
      </c>
      <c r="AR90" s="217" t="s">
        <v>107</v>
      </c>
      <c r="AS90" s="217" t="s">
        <v>107</v>
      </c>
      <c r="AU90" s="218">
        <f t="shared" si="256"/>
        <v>0</v>
      </c>
      <c r="AV90" s="218">
        <f t="shared" si="256"/>
        <v>0</v>
      </c>
      <c r="AW90" s="218">
        <f t="shared" si="256"/>
        <v>0</v>
      </c>
      <c r="AX90" s="218">
        <f t="shared" si="256"/>
        <v>0</v>
      </c>
      <c r="AY90" s="218">
        <f t="shared" si="256"/>
        <v>0</v>
      </c>
      <c r="AZ90" s="27"/>
      <c r="BA90" s="218">
        <f t="shared" si="257"/>
        <v>0</v>
      </c>
      <c r="BB90" s="218">
        <f t="shared" si="257"/>
        <v>0</v>
      </c>
      <c r="BC90" s="218">
        <f t="shared" si="257"/>
        <v>0</v>
      </c>
      <c r="BD90" s="218">
        <f t="shared" si="257"/>
        <v>0</v>
      </c>
      <c r="BE90" s="218">
        <f t="shared" si="257"/>
        <v>0</v>
      </c>
      <c r="BG90" s="29"/>
      <c r="BH90" s="210">
        <f t="shared" si="258"/>
        <v>0</v>
      </c>
      <c r="BI90" s="210">
        <f t="shared" si="215"/>
        <v>0</v>
      </c>
      <c r="BJ90" s="210">
        <f t="shared" si="215"/>
        <v>0</v>
      </c>
      <c r="BK90" s="210">
        <f t="shared" si="215"/>
        <v>0</v>
      </c>
      <c r="BM90" s="29"/>
      <c r="BN90" s="210">
        <f t="shared" si="259"/>
        <v>0</v>
      </c>
      <c r="BO90" s="210">
        <f t="shared" si="259"/>
        <v>0</v>
      </c>
      <c r="BP90" s="210">
        <f t="shared" si="259"/>
        <v>0</v>
      </c>
      <c r="BQ90" s="210">
        <f t="shared" si="259"/>
        <v>0</v>
      </c>
      <c r="BR90" s="27"/>
      <c r="BS90" s="29"/>
      <c r="BT90" s="29"/>
      <c r="BU90" s="29"/>
      <c r="BV90" s="29"/>
      <c r="BW90" s="29"/>
      <c r="BX90" s="27"/>
      <c r="BY90" s="29"/>
      <c r="BZ90" s="29"/>
      <c r="CA90" s="29"/>
      <c r="CB90" s="29"/>
      <c r="CC90" s="29"/>
      <c r="CE90" s="218">
        <f t="shared" si="260"/>
        <v>0</v>
      </c>
      <c r="CF90" s="218">
        <f t="shared" si="260"/>
        <v>0</v>
      </c>
      <c r="CG90" s="218">
        <f t="shared" si="260"/>
        <v>0</v>
      </c>
      <c r="CH90" s="218">
        <f t="shared" si="260"/>
        <v>0</v>
      </c>
      <c r="CI90" s="218">
        <f t="shared" si="260"/>
        <v>0</v>
      </c>
      <c r="CK90" s="218">
        <f t="shared" si="261"/>
        <v>0</v>
      </c>
      <c r="CL90" s="218">
        <f t="shared" si="261"/>
        <v>0</v>
      </c>
      <c r="CM90" s="218">
        <f t="shared" si="261"/>
        <v>0</v>
      </c>
      <c r="CN90" s="218">
        <f t="shared" si="261"/>
        <v>0</v>
      </c>
      <c r="CO90" s="218">
        <f t="shared" si="261"/>
        <v>0</v>
      </c>
      <c r="CQ90" s="29"/>
      <c r="CR90" s="210">
        <f t="shared" si="262"/>
        <v>0</v>
      </c>
      <c r="CS90" s="210">
        <f t="shared" si="216"/>
        <v>0</v>
      </c>
      <c r="CT90" s="210">
        <f t="shared" si="216"/>
        <v>0</v>
      </c>
      <c r="CU90" s="210">
        <f t="shared" si="216"/>
        <v>0</v>
      </c>
      <c r="CW90" s="29"/>
      <c r="CX90" s="210">
        <f t="shared" si="263"/>
        <v>0</v>
      </c>
      <c r="CY90" s="210">
        <f t="shared" si="217"/>
        <v>0</v>
      </c>
      <c r="CZ90" s="210">
        <f t="shared" si="217"/>
        <v>0</v>
      </c>
      <c r="DA90" s="210">
        <f t="shared" si="217"/>
        <v>0</v>
      </c>
      <c r="DB90" s="27"/>
      <c r="DC90" s="29"/>
      <c r="DD90" s="29"/>
      <c r="DE90" s="29"/>
      <c r="DF90" s="29"/>
      <c r="DG90" s="29"/>
      <c r="DH90" s="27"/>
      <c r="DI90" s="29"/>
      <c r="DJ90" s="29"/>
      <c r="DK90" s="29"/>
      <c r="DL90" s="29"/>
      <c r="DM90" s="29"/>
      <c r="DO90" s="218">
        <f t="shared" si="264"/>
        <v>0</v>
      </c>
      <c r="DP90" s="218">
        <f t="shared" si="264"/>
        <v>0</v>
      </c>
      <c r="DQ90" s="218">
        <f t="shared" si="264"/>
        <v>0</v>
      </c>
      <c r="DR90" s="218">
        <f t="shared" si="264"/>
        <v>0</v>
      </c>
      <c r="DS90" s="218">
        <f t="shared" si="264"/>
        <v>0</v>
      </c>
      <c r="DU90" s="218">
        <f t="shared" si="265"/>
        <v>0</v>
      </c>
      <c r="DV90" s="218">
        <f t="shared" si="265"/>
        <v>0</v>
      </c>
      <c r="DW90" s="218">
        <f t="shared" si="265"/>
        <v>0</v>
      </c>
      <c r="DX90" s="218">
        <f t="shared" si="265"/>
        <v>0</v>
      </c>
      <c r="DY90" s="218">
        <f t="shared" si="265"/>
        <v>0</v>
      </c>
      <c r="EA90" s="29"/>
      <c r="EB90" s="210">
        <f t="shared" si="266"/>
        <v>0</v>
      </c>
      <c r="EC90" s="210">
        <f t="shared" si="218"/>
        <v>0</v>
      </c>
      <c r="ED90" s="210">
        <f t="shared" si="218"/>
        <v>0</v>
      </c>
      <c r="EE90" s="210">
        <f t="shared" si="218"/>
        <v>0</v>
      </c>
      <c r="EG90" s="29"/>
      <c r="EH90" s="210">
        <f t="shared" si="267"/>
        <v>0</v>
      </c>
      <c r="EI90" s="210">
        <f t="shared" si="219"/>
        <v>0</v>
      </c>
      <c r="EJ90" s="210">
        <f t="shared" si="219"/>
        <v>0</v>
      </c>
      <c r="EK90" s="210">
        <f t="shared" si="219"/>
        <v>0</v>
      </c>
      <c r="EL90" s="27"/>
      <c r="EM90" s="29"/>
      <c r="EN90" s="29"/>
      <c r="EO90" s="29"/>
      <c r="EP90" s="29"/>
      <c r="EQ90" s="29"/>
      <c r="ER90" s="27"/>
      <c r="ES90" s="29"/>
      <c r="ET90" s="29"/>
      <c r="EU90" s="29"/>
      <c r="EV90" s="29"/>
      <c r="EW90" s="29"/>
    </row>
    <row r="91" spans="2:153" ht="14.65" thickBot="1">
      <c r="B91" s="359"/>
      <c r="C91" s="362"/>
      <c r="D91" s="365"/>
      <c r="E91" s="368"/>
      <c r="F91" s="7" t="str">
        <f t="shared" si="233"/>
        <v>Very High - C1</v>
      </c>
      <c r="G91" s="219" t="str">
        <f>'2.2 Rebased Targets_Monetised'!G91</f>
        <v/>
      </c>
      <c r="H91" s="220" t="str">
        <f>'2.2 Rebased Targets_Monetised'!H91</f>
        <v/>
      </c>
      <c r="I91" s="220" t="str">
        <f>'2.2 Rebased Targets_Monetised'!I91</f>
        <v/>
      </c>
      <c r="J91" s="220" t="str">
        <f>'2.2 Rebased Targets_Monetised'!J91</f>
        <v/>
      </c>
      <c r="K91" s="221" t="str">
        <f>'2.2 Rebased Targets_Monetised'!K91</f>
        <v/>
      </c>
      <c r="L91" s="204"/>
      <c r="M91" s="219" t="str">
        <f>'2.2 Rebased Targets_Monetised'!M91</f>
        <v/>
      </c>
      <c r="N91" s="220" t="str">
        <f>'2.2 Rebased Targets_Monetised'!N91</f>
        <v/>
      </c>
      <c r="O91" s="220" t="str">
        <f>'2.2 Rebased Targets_Monetised'!O91</f>
        <v/>
      </c>
      <c r="P91" s="220" t="str">
        <f>'2.2 Rebased Targets_Monetised'!P91</f>
        <v/>
      </c>
      <c r="Q91" s="221" t="str">
        <f>'2.2 Rebased Targets_Monetised'!Q91</f>
        <v/>
      </c>
      <c r="R91" s="204"/>
      <c r="S91" s="219" t="str">
        <f>'2.2 Rebased Targets_Monetised'!S91</f>
        <v/>
      </c>
      <c r="T91" s="220" t="str">
        <f>'2.2 Rebased Targets_Monetised'!T91</f>
        <v/>
      </c>
      <c r="U91" s="220" t="str">
        <f>'2.2 Rebased Targets_Monetised'!U91</f>
        <v/>
      </c>
      <c r="V91" s="220" t="str">
        <f>'2.2 Rebased Targets_Monetised'!V91</f>
        <v/>
      </c>
      <c r="W91" s="221" t="str">
        <f>'2.2 Rebased Targets_Monetised'!W91</f>
        <v/>
      </c>
      <c r="X91" s="205"/>
      <c r="Y91" s="222" t="str">
        <f t="shared" si="213"/>
        <v>-</v>
      </c>
      <c r="Z91" s="223" t="str">
        <f t="shared" si="213"/>
        <v>-</v>
      </c>
      <c r="AA91" s="223" t="str">
        <f t="shared" si="213"/>
        <v>-</v>
      </c>
      <c r="AB91" s="223" t="str">
        <f t="shared" si="213"/>
        <v>-</v>
      </c>
      <c r="AC91" s="224" t="str">
        <f t="shared" si="213"/>
        <v>-</v>
      </c>
      <c r="AD91" s="27"/>
      <c r="AE91" s="29"/>
      <c r="AF91" s="29"/>
      <c r="AG91" s="29"/>
      <c r="AH91" s="29"/>
      <c r="AI91" s="29"/>
      <c r="AJ91" s="27"/>
      <c r="AK91" s="209" t="str">
        <f t="shared" si="214"/>
        <v>-</v>
      </c>
      <c r="AL91" s="209" t="str">
        <f t="shared" si="214"/>
        <v>-</v>
      </c>
      <c r="AM91" s="209" t="str">
        <f t="shared" si="214"/>
        <v>-</v>
      </c>
      <c r="AN91" s="209" t="str">
        <f t="shared" si="214"/>
        <v>-</v>
      </c>
      <c r="AO91" s="209" t="str">
        <f t="shared" si="214"/>
        <v>-</v>
      </c>
      <c r="AP91" s="27"/>
      <c r="AQ91" s="217" t="s">
        <v>107</v>
      </c>
      <c r="AR91" s="217" t="s">
        <v>107</v>
      </c>
      <c r="AS91" s="217" t="s">
        <v>107</v>
      </c>
      <c r="AU91" s="218">
        <f t="shared" si="256"/>
        <v>0</v>
      </c>
      <c r="AV91" s="218">
        <f t="shared" si="256"/>
        <v>0</v>
      </c>
      <c r="AW91" s="218">
        <f t="shared" si="256"/>
        <v>0</v>
      </c>
      <c r="AX91" s="218">
        <f t="shared" si="256"/>
        <v>0</v>
      </c>
      <c r="AY91" s="218">
        <f t="shared" si="256"/>
        <v>0</v>
      </c>
      <c r="AZ91" s="27"/>
      <c r="BA91" s="218">
        <f t="shared" si="257"/>
        <v>0</v>
      </c>
      <c r="BB91" s="218">
        <f t="shared" si="257"/>
        <v>0</v>
      </c>
      <c r="BC91" s="218">
        <f t="shared" si="257"/>
        <v>0</v>
      </c>
      <c r="BD91" s="218">
        <f t="shared" si="257"/>
        <v>0</v>
      </c>
      <c r="BE91" s="218">
        <f t="shared" si="257"/>
        <v>0</v>
      </c>
      <c r="BG91" s="29"/>
      <c r="BH91" s="210">
        <f t="shared" si="258"/>
        <v>0</v>
      </c>
      <c r="BI91" s="210">
        <f t="shared" si="215"/>
        <v>0</v>
      </c>
      <c r="BJ91" s="210">
        <f t="shared" si="215"/>
        <v>0</v>
      </c>
      <c r="BK91" s="210">
        <f t="shared" si="215"/>
        <v>0</v>
      </c>
      <c r="BM91" s="29"/>
      <c r="BN91" s="210">
        <f t="shared" si="259"/>
        <v>0</v>
      </c>
      <c r="BO91" s="210">
        <f t="shared" si="259"/>
        <v>0</v>
      </c>
      <c r="BP91" s="210">
        <f t="shared" si="259"/>
        <v>0</v>
      </c>
      <c r="BQ91" s="210">
        <f t="shared" si="259"/>
        <v>0</v>
      </c>
      <c r="BR91" s="27"/>
      <c r="BS91" s="29"/>
      <c r="BT91" s="29"/>
      <c r="BU91" s="29"/>
      <c r="BV91" s="29"/>
      <c r="BW91" s="29"/>
      <c r="BX91" s="27"/>
      <c r="BY91" s="29"/>
      <c r="BZ91" s="29"/>
      <c r="CA91" s="29"/>
      <c r="CB91" s="29"/>
      <c r="CC91" s="29"/>
      <c r="CE91" s="218">
        <f t="shared" si="260"/>
        <v>0</v>
      </c>
      <c r="CF91" s="218">
        <f t="shared" si="260"/>
        <v>0</v>
      </c>
      <c r="CG91" s="218">
        <f t="shared" si="260"/>
        <v>0</v>
      </c>
      <c r="CH91" s="218">
        <f t="shared" si="260"/>
        <v>0</v>
      </c>
      <c r="CI91" s="218">
        <f t="shared" si="260"/>
        <v>0</v>
      </c>
      <c r="CK91" s="218">
        <f t="shared" si="261"/>
        <v>0</v>
      </c>
      <c r="CL91" s="218">
        <f t="shared" si="261"/>
        <v>0</v>
      </c>
      <c r="CM91" s="218">
        <f t="shared" si="261"/>
        <v>0</v>
      </c>
      <c r="CN91" s="218">
        <f t="shared" si="261"/>
        <v>0</v>
      </c>
      <c r="CO91" s="218">
        <f t="shared" si="261"/>
        <v>0</v>
      </c>
      <c r="CQ91" s="29"/>
      <c r="CR91" s="210">
        <f t="shared" si="262"/>
        <v>0</v>
      </c>
      <c r="CS91" s="210">
        <f t="shared" si="216"/>
        <v>0</v>
      </c>
      <c r="CT91" s="210">
        <f t="shared" si="216"/>
        <v>0</v>
      </c>
      <c r="CU91" s="210">
        <f t="shared" si="216"/>
        <v>0</v>
      </c>
      <c r="CW91" s="29"/>
      <c r="CX91" s="210">
        <f t="shared" si="263"/>
        <v>0</v>
      </c>
      <c r="CY91" s="210">
        <f t="shared" si="217"/>
        <v>0</v>
      </c>
      <c r="CZ91" s="210">
        <f t="shared" si="217"/>
        <v>0</v>
      </c>
      <c r="DA91" s="210">
        <f t="shared" si="217"/>
        <v>0</v>
      </c>
      <c r="DB91" s="27"/>
      <c r="DC91" s="29"/>
      <c r="DD91" s="29"/>
      <c r="DE91" s="29"/>
      <c r="DF91" s="29"/>
      <c r="DG91" s="29"/>
      <c r="DH91" s="27"/>
      <c r="DI91" s="29"/>
      <c r="DJ91" s="29"/>
      <c r="DK91" s="29"/>
      <c r="DL91" s="29"/>
      <c r="DM91" s="29"/>
      <c r="DO91" s="218">
        <f t="shared" si="264"/>
        <v>0</v>
      </c>
      <c r="DP91" s="218">
        <f t="shared" si="264"/>
        <v>0</v>
      </c>
      <c r="DQ91" s="218">
        <f t="shared" si="264"/>
        <v>0</v>
      </c>
      <c r="DR91" s="218">
        <f t="shared" si="264"/>
        <v>0</v>
      </c>
      <c r="DS91" s="218">
        <f t="shared" si="264"/>
        <v>0</v>
      </c>
      <c r="DU91" s="218">
        <f t="shared" si="265"/>
        <v>0</v>
      </c>
      <c r="DV91" s="218">
        <f t="shared" si="265"/>
        <v>0</v>
      </c>
      <c r="DW91" s="218">
        <f t="shared" si="265"/>
        <v>0</v>
      </c>
      <c r="DX91" s="218">
        <f t="shared" si="265"/>
        <v>0</v>
      </c>
      <c r="DY91" s="218">
        <f t="shared" si="265"/>
        <v>0</v>
      </c>
      <c r="EA91" s="29"/>
      <c r="EB91" s="210">
        <f t="shared" si="266"/>
        <v>0</v>
      </c>
      <c r="EC91" s="210">
        <f t="shared" si="218"/>
        <v>0</v>
      </c>
      <c r="ED91" s="210">
        <f t="shared" si="218"/>
        <v>0</v>
      </c>
      <c r="EE91" s="210">
        <f t="shared" si="218"/>
        <v>0</v>
      </c>
      <c r="EG91" s="29"/>
      <c r="EH91" s="210">
        <f t="shared" si="267"/>
        <v>0</v>
      </c>
      <c r="EI91" s="210">
        <f t="shared" si="219"/>
        <v>0</v>
      </c>
      <c r="EJ91" s="210">
        <f t="shared" si="219"/>
        <v>0</v>
      </c>
      <c r="EK91" s="210">
        <f t="shared" si="219"/>
        <v>0</v>
      </c>
      <c r="EL91" s="27"/>
      <c r="EM91" s="29"/>
      <c r="EN91" s="29"/>
      <c r="EO91" s="29"/>
      <c r="EP91" s="29"/>
      <c r="EQ91" s="29"/>
      <c r="ER91" s="27"/>
      <c r="ES91" s="29"/>
      <c r="ET91" s="29"/>
      <c r="EU91" s="29"/>
      <c r="EV91" s="29"/>
      <c r="EW91" s="29"/>
    </row>
    <row r="92" spans="2:153" ht="14.65" thickBot="1">
      <c r="B92" s="357">
        <v>21</v>
      </c>
      <c r="C92" s="360" t="s">
        <v>35</v>
      </c>
      <c r="D92" s="363" t="s">
        <v>11</v>
      </c>
      <c r="E92" s="366" t="s">
        <v>16</v>
      </c>
      <c r="F92" s="9" t="str">
        <f t="shared" si="233"/>
        <v>Low - C4</v>
      </c>
      <c r="G92" s="201" t="str">
        <f>'2.2 Rebased Targets_Monetised'!G92</f>
        <v/>
      </c>
      <c r="H92" s="202" t="str">
        <f>'2.2 Rebased Targets_Monetised'!H92</f>
        <v/>
      </c>
      <c r="I92" s="202" t="str">
        <f>'2.2 Rebased Targets_Monetised'!I92</f>
        <v/>
      </c>
      <c r="J92" s="202" t="str">
        <f>'2.2 Rebased Targets_Monetised'!J92</f>
        <v/>
      </c>
      <c r="K92" s="203" t="str">
        <f>'2.2 Rebased Targets_Monetised'!K92</f>
        <v/>
      </c>
      <c r="L92" s="204"/>
      <c r="M92" s="201" t="str">
        <f>'2.2 Rebased Targets_Monetised'!M92</f>
        <v/>
      </c>
      <c r="N92" s="202" t="str">
        <f>'2.2 Rebased Targets_Monetised'!N92</f>
        <v/>
      </c>
      <c r="O92" s="202" t="str">
        <f>'2.2 Rebased Targets_Monetised'!O92</f>
        <v/>
      </c>
      <c r="P92" s="202" t="str">
        <f>'2.2 Rebased Targets_Monetised'!P92</f>
        <v/>
      </c>
      <c r="Q92" s="203" t="str">
        <f>'2.2 Rebased Targets_Monetised'!Q92</f>
        <v/>
      </c>
      <c r="R92" s="204"/>
      <c r="S92" s="201" t="str">
        <f>'2.2 Rebased Targets_Monetised'!S92</f>
        <v/>
      </c>
      <c r="T92" s="202" t="str">
        <f>'2.2 Rebased Targets_Monetised'!T92</f>
        <v/>
      </c>
      <c r="U92" s="202" t="str">
        <f>'2.2 Rebased Targets_Monetised'!U92</f>
        <v/>
      </c>
      <c r="V92" s="202" t="str">
        <f>'2.2 Rebased Targets_Monetised'!V92</f>
        <v/>
      </c>
      <c r="W92" s="203" t="str">
        <f>'2.2 Rebased Targets_Monetised'!W92</f>
        <v/>
      </c>
      <c r="X92" s="205"/>
      <c r="Y92" s="250" t="str">
        <f t="shared" si="213"/>
        <v>-</v>
      </c>
      <c r="Z92" s="251" t="str">
        <f t="shared" si="213"/>
        <v>-</v>
      </c>
      <c r="AA92" s="251" t="str">
        <f t="shared" si="213"/>
        <v>-</v>
      </c>
      <c r="AB92" s="251" t="str">
        <f t="shared" si="213"/>
        <v>-</v>
      </c>
      <c r="AC92" s="252" t="str">
        <f t="shared" si="213"/>
        <v>-</v>
      </c>
      <c r="AD92" s="27"/>
      <c r="AE92" s="29"/>
      <c r="AF92" s="29"/>
      <c r="AG92" s="29"/>
      <c r="AH92" s="29"/>
      <c r="AI92" s="29"/>
      <c r="AJ92" s="27"/>
      <c r="AK92" s="209" t="str">
        <f t="shared" si="214"/>
        <v>-</v>
      </c>
      <c r="AL92" s="209" t="str">
        <f t="shared" si="214"/>
        <v>-</v>
      </c>
      <c r="AM92" s="209" t="str">
        <f t="shared" si="214"/>
        <v>-</v>
      </c>
      <c r="AN92" s="209" t="str">
        <f t="shared" si="214"/>
        <v>-</v>
      </c>
      <c r="AO92" s="209" t="str">
        <f t="shared" si="214"/>
        <v>-</v>
      </c>
      <c r="AP92" s="27"/>
      <c r="AQ92" s="210">
        <f>SUM(Y92:AC95)</f>
        <v>0</v>
      </c>
      <c r="AR92" s="210">
        <f>SUM(AE92:AI95)</f>
        <v>0</v>
      </c>
      <c r="AS92" s="210">
        <f>IFERROR(AQ92-AR92, "-")</f>
        <v>0</v>
      </c>
      <c r="AU92" s="25"/>
      <c r="AV92" s="25"/>
      <c r="AW92" s="25"/>
      <c r="AX92" s="25"/>
      <c r="AY92" s="25"/>
      <c r="AZ92" s="27"/>
      <c r="BA92" s="25"/>
      <c r="BB92" s="25"/>
      <c r="BC92" s="25"/>
      <c r="BD92" s="25"/>
      <c r="BE92" s="25"/>
      <c r="BG92" s="29"/>
      <c r="BH92" s="210">
        <f>BG92</f>
        <v>0</v>
      </c>
      <c r="BI92" s="210">
        <f t="shared" si="215"/>
        <v>0</v>
      </c>
      <c r="BJ92" s="210">
        <f t="shared" si="215"/>
        <v>0</v>
      </c>
      <c r="BK92" s="210">
        <f t="shared" si="215"/>
        <v>0</v>
      </c>
      <c r="BM92" s="29"/>
      <c r="BN92" s="210">
        <f>BM92</f>
        <v>0</v>
      </c>
      <c r="BO92" s="210">
        <f t="shared" si="259"/>
        <v>0</v>
      </c>
      <c r="BP92" s="210">
        <f t="shared" si="259"/>
        <v>0</v>
      </c>
      <c r="BQ92" s="210">
        <f t="shared" si="259"/>
        <v>0</v>
      </c>
      <c r="BR92" s="27"/>
      <c r="BS92" s="29"/>
      <c r="BT92" s="29"/>
      <c r="BU92" s="29"/>
      <c r="BV92" s="29"/>
      <c r="BW92" s="29"/>
      <c r="BX92" s="27"/>
      <c r="BY92" s="29"/>
      <c r="BZ92" s="29"/>
      <c r="CA92" s="29"/>
      <c r="CB92" s="29"/>
      <c r="CC92" s="29"/>
      <c r="CE92" s="25"/>
      <c r="CF92" s="25"/>
      <c r="CG92" s="25"/>
      <c r="CH92" s="25"/>
      <c r="CI92" s="25"/>
      <c r="CK92" s="25"/>
      <c r="CL92" s="25"/>
      <c r="CM92" s="25"/>
      <c r="CN92" s="25"/>
      <c r="CO92" s="25"/>
      <c r="CQ92" s="29"/>
      <c r="CR92" s="210">
        <f>CQ92</f>
        <v>0</v>
      </c>
      <c r="CS92" s="210">
        <f t="shared" si="216"/>
        <v>0</v>
      </c>
      <c r="CT92" s="210">
        <f t="shared" si="216"/>
        <v>0</v>
      </c>
      <c r="CU92" s="210">
        <f t="shared" si="216"/>
        <v>0</v>
      </c>
      <c r="CW92" s="29"/>
      <c r="CX92" s="210">
        <f>CW92</f>
        <v>0</v>
      </c>
      <c r="CY92" s="210">
        <f t="shared" si="217"/>
        <v>0</v>
      </c>
      <c r="CZ92" s="210">
        <f t="shared" si="217"/>
        <v>0</v>
      </c>
      <c r="DA92" s="210">
        <f t="shared" si="217"/>
        <v>0</v>
      </c>
      <c r="DB92" s="27"/>
      <c r="DC92" s="29"/>
      <c r="DD92" s="29"/>
      <c r="DE92" s="29"/>
      <c r="DF92" s="29"/>
      <c r="DG92" s="29"/>
      <c r="DH92" s="27"/>
      <c r="DI92" s="29"/>
      <c r="DJ92" s="29"/>
      <c r="DK92" s="29"/>
      <c r="DL92" s="29"/>
      <c r="DM92" s="29"/>
      <c r="DO92" s="25"/>
      <c r="DP92" s="25"/>
      <c r="DQ92" s="25"/>
      <c r="DR92" s="25"/>
      <c r="DS92" s="25"/>
      <c r="DU92" s="25"/>
      <c r="DV92" s="25"/>
      <c r="DW92" s="25"/>
      <c r="DX92" s="25"/>
      <c r="DY92" s="25"/>
      <c r="EA92" s="29"/>
      <c r="EB92" s="210">
        <f>EA92</f>
        <v>0</v>
      </c>
      <c r="EC92" s="210">
        <f t="shared" si="218"/>
        <v>0</v>
      </c>
      <c r="ED92" s="210">
        <f t="shared" si="218"/>
        <v>0</v>
      </c>
      <c r="EE92" s="210">
        <f t="shared" si="218"/>
        <v>0</v>
      </c>
      <c r="EG92" s="29"/>
      <c r="EH92" s="210">
        <f>EG92</f>
        <v>0</v>
      </c>
      <c r="EI92" s="210">
        <f t="shared" si="219"/>
        <v>0</v>
      </c>
      <c r="EJ92" s="210">
        <f t="shared" si="219"/>
        <v>0</v>
      </c>
      <c r="EK92" s="210">
        <f t="shared" si="219"/>
        <v>0</v>
      </c>
      <c r="EL92" s="27"/>
      <c r="EM92" s="29"/>
      <c r="EN92" s="29"/>
      <c r="EO92" s="29"/>
      <c r="EP92" s="29"/>
      <c r="EQ92" s="29"/>
      <c r="ER92" s="27"/>
      <c r="ES92" s="29"/>
      <c r="ET92" s="29"/>
      <c r="EU92" s="29"/>
      <c r="EV92" s="29"/>
      <c r="EW92" s="29"/>
    </row>
    <row r="93" spans="2:153" ht="14.65" thickBot="1">
      <c r="B93" s="358"/>
      <c r="C93" s="361"/>
      <c r="D93" s="364"/>
      <c r="E93" s="367"/>
      <c r="F93" s="8" t="str">
        <f t="shared" si="233"/>
        <v>Medium - C3</v>
      </c>
      <c r="G93" s="211" t="str">
        <f>'2.2 Rebased Targets_Monetised'!G93</f>
        <v/>
      </c>
      <c r="H93" s="212" t="str">
        <f>'2.2 Rebased Targets_Monetised'!H93</f>
        <v/>
      </c>
      <c r="I93" s="212" t="str">
        <f>'2.2 Rebased Targets_Monetised'!I93</f>
        <v/>
      </c>
      <c r="J93" s="212" t="str">
        <f>'2.2 Rebased Targets_Monetised'!J93</f>
        <v/>
      </c>
      <c r="K93" s="213" t="str">
        <f>'2.2 Rebased Targets_Monetised'!K93</f>
        <v/>
      </c>
      <c r="L93" s="204"/>
      <c r="M93" s="211" t="str">
        <f>'2.2 Rebased Targets_Monetised'!M93</f>
        <v/>
      </c>
      <c r="N93" s="212" t="str">
        <f>'2.2 Rebased Targets_Monetised'!N93</f>
        <v/>
      </c>
      <c r="O93" s="212" t="str">
        <f>'2.2 Rebased Targets_Monetised'!O93</f>
        <v/>
      </c>
      <c r="P93" s="212" t="str">
        <f>'2.2 Rebased Targets_Monetised'!P93</f>
        <v/>
      </c>
      <c r="Q93" s="213" t="str">
        <f>'2.2 Rebased Targets_Monetised'!Q93</f>
        <v/>
      </c>
      <c r="R93" s="204"/>
      <c r="S93" s="211" t="str">
        <f>'2.2 Rebased Targets_Monetised'!S93</f>
        <v/>
      </c>
      <c r="T93" s="212" t="str">
        <f>'2.2 Rebased Targets_Monetised'!T93</f>
        <v/>
      </c>
      <c r="U93" s="212" t="str">
        <f>'2.2 Rebased Targets_Monetised'!U93</f>
        <v/>
      </c>
      <c r="V93" s="212" t="str">
        <f>'2.2 Rebased Targets_Monetised'!V93</f>
        <v/>
      </c>
      <c r="W93" s="213" t="str">
        <f>'2.2 Rebased Targets_Monetised'!W93</f>
        <v/>
      </c>
      <c r="X93" s="205"/>
      <c r="Y93" s="250" t="str">
        <f t="shared" si="213"/>
        <v>-</v>
      </c>
      <c r="Z93" s="251" t="str">
        <f t="shared" si="213"/>
        <v>-</v>
      </c>
      <c r="AA93" s="251" t="str">
        <f t="shared" si="213"/>
        <v>-</v>
      </c>
      <c r="AB93" s="251" t="str">
        <f t="shared" si="213"/>
        <v>-</v>
      </c>
      <c r="AC93" s="252" t="str">
        <f t="shared" si="213"/>
        <v>-</v>
      </c>
      <c r="AD93" s="27"/>
      <c r="AE93" s="29"/>
      <c r="AF93" s="29"/>
      <c r="AG93" s="29"/>
      <c r="AH93" s="29"/>
      <c r="AI93" s="29"/>
      <c r="AJ93" s="27"/>
      <c r="AK93" s="209" t="str">
        <f t="shared" si="214"/>
        <v>-</v>
      </c>
      <c r="AL93" s="209" t="str">
        <f t="shared" si="214"/>
        <v>-</v>
      </c>
      <c r="AM93" s="209" t="str">
        <f t="shared" si="214"/>
        <v>-</v>
      </c>
      <c r="AN93" s="209" t="str">
        <f t="shared" si="214"/>
        <v>-</v>
      </c>
      <c r="AO93" s="209" t="str">
        <f t="shared" si="214"/>
        <v>-</v>
      </c>
      <c r="AP93" s="27"/>
      <c r="AQ93" s="217" t="s">
        <v>107</v>
      </c>
      <c r="AR93" s="217" t="s">
        <v>107</v>
      </c>
      <c r="AS93" s="217" t="s">
        <v>107</v>
      </c>
      <c r="AU93" s="218">
        <f t="shared" ref="AU93:AY95" si="268">AU92</f>
        <v>0</v>
      </c>
      <c r="AV93" s="218">
        <f t="shared" si="268"/>
        <v>0</v>
      </c>
      <c r="AW93" s="218">
        <f t="shared" si="268"/>
        <v>0</v>
      </c>
      <c r="AX93" s="218">
        <f t="shared" si="268"/>
        <v>0</v>
      </c>
      <c r="AY93" s="218">
        <f t="shared" si="268"/>
        <v>0</v>
      </c>
      <c r="AZ93" s="27"/>
      <c r="BA93" s="218">
        <f t="shared" ref="BA93:BE95" si="269">BA92</f>
        <v>0</v>
      </c>
      <c r="BB93" s="218">
        <f t="shared" si="269"/>
        <v>0</v>
      </c>
      <c r="BC93" s="218">
        <f t="shared" si="269"/>
        <v>0</v>
      </c>
      <c r="BD93" s="218">
        <f t="shared" si="269"/>
        <v>0</v>
      </c>
      <c r="BE93" s="218">
        <f t="shared" si="269"/>
        <v>0</v>
      </c>
      <c r="BG93" s="29"/>
      <c r="BH93" s="210">
        <f t="shared" ref="BH93:BH95" si="270">BG93</f>
        <v>0</v>
      </c>
      <c r="BI93" s="210">
        <f t="shared" si="215"/>
        <v>0</v>
      </c>
      <c r="BJ93" s="210">
        <f t="shared" si="215"/>
        <v>0</v>
      </c>
      <c r="BK93" s="210">
        <f t="shared" si="215"/>
        <v>0</v>
      </c>
      <c r="BM93" s="29"/>
      <c r="BN93" s="210">
        <f t="shared" ref="BN93:BQ95" si="271">BM93</f>
        <v>0</v>
      </c>
      <c r="BO93" s="210">
        <f t="shared" si="271"/>
        <v>0</v>
      </c>
      <c r="BP93" s="210">
        <f t="shared" si="271"/>
        <v>0</v>
      </c>
      <c r="BQ93" s="210">
        <f t="shared" si="271"/>
        <v>0</v>
      </c>
      <c r="BR93" s="27"/>
      <c r="BS93" s="29"/>
      <c r="BT93" s="29"/>
      <c r="BU93" s="29"/>
      <c r="BV93" s="29"/>
      <c r="BW93" s="29"/>
      <c r="BX93" s="27"/>
      <c r="BY93" s="29"/>
      <c r="BZ93" s="29"/>
      <c r="CA93" s="29"/>
      <c r="CB93" s="29"/>
      <c r="CC93" s="29"/>
      <c r="CE93" s="218">
        <f t="shared" ref="CE93:CI95" si="272">CE92</f>
        <v>0</v>
      </c>
      <c r="CF93" s="218">
        <f t="shared" si="272"/>
        <v>0</v>
      </c>
      <c r="CG93" s="218">
        <f t="shared" si="272"/>
        <v>0</v>
      </c>
      <c r="CH93" s="218">
        <f t="shared" si="272"/>
        <v>0</v>
      </c>
      <c r="CI93" s="218">
        <f t="shared" si="272"/>
        <v>0</v>
      </c>
      <c r="CK93" s="218">
        <f t="shared" ref="CK93:CO95" si="273">CK92</f>
        <v>0</v>
      </c>
      <c r="CL93" s="218">
        <f t="shared" si="273"/>
        <v>0</v>
      </c>
      <c r="CM93" s="218">
        <f t="shared" si="273"/>
        <v>0</v>
      </c>
      <c r="CN93" s="218">
        <f t="shared" si="273"/>
        <v>0</v>
      </c>
      <c r="CO93" s="218">
        <f t="shared" si="273"/>
        <v>0</v>
      </c>
      <c r="CQ93" s="29"/>
      <c r="CR93" s="210">
        <f t="shared" ref="CR93:CR95" si="274">CQ93</f>
        <v>0</v>
      </c>
      <c r="CS93" s="210">
        <f t="shared" si="216"/>
        <v>0</v>
      </c>
      <c r="CT93" s="210">
        <f t="shared" si="216"/>
        <v>0</v>
      </c>
      <c r="CU93" s="210">
        <f t="shared" si="216"/>
        <v>0</v>
      </c>
      <c r="CW93" s="29"/>
      <c r="CX93" s="210">
        <f t="shared" ref="CX93:CX95" si="275">CW93</f>
        <v>0</v>
      </c>
      <c r="CY93" s="210">
        <f t="shared" si="217"/>
        <v>0</v>
      </c>
      <c r="CZ93" s="210">
        <f t="shared" si="217"/>
        <v>0</v>
      </c>
      <c r="DA93" s="210">
        <f t="shared" si="217"/>
        <v>0</v>
      </c>
      <c r="DB93" s="27"/>
      <c r="DC93" s="29"/>
      <c r="DD93" s="29"/>
      <c r="DE93" s="29"/>
      <c r="DF93" s="29"/>
      <c r="DG93" s="29"/>
      <c r="DH93" s="27"/>
      <c r="DI93" s="29"/>
      <c r="DJ93" s="29"/>
      <c r="DK93" s="29"/>
      <c r="DL93" s="29"/>
      <c r="DM93" s="29"/>
      <c r="DO93" s="218">
        <f t="shared" ref="DO93:DS95" si="276">DO92</f>
        <v>0</v>
      </c>
      <c r="DP93" s="218">
        <f t="shared" si="276"/>
        <v>0</v>
      </c>
      <c r="DQ93" s="218">
        <f t="shared" si="276"/>
        <v>0</v>
      </c>
      <c r="DR93" s="218">
        <f t="shared" si="276"/>
        <v>0</v>
      </c>
      <c r="DS93" s="218">
        <f t="shared" si="276"/>
        <v>0</v>
      </c>
      <c r="DU93" s="218">
        <f t="shared" ref="DU93:DY95" si="277">DU92</f>
        <v>0</v>
      </c>
      <c r="DV93" s="218">
        <f t="shared" si="277"/>
        <v>0</v>
      </c>
      <c r="DW93" s="218">
        <f t="shared" si="277"/>
        <v>0</v>
      </c>
      <c r="DX93" s="218">
        <f t="shared" si="277"/>
        <v>0</v>
      </c>
      <c r="DY93" s="218">
        <f t="shared" si="277"/>
        <v>0</v>
      </c>
      <c r="EA93" s="29"/>
      <c r="EB93" s="210">
        <f t="shared" ref="EB93:EB95" si="278">EA93</f>
        <v>0</v>
      </c>
      <c r="EC93" s="210">
        <f t="shared" si="218"/>
        <v>0</v>
      </c>
      <c r="ED93" s="210">
        <f t="shared" si="218"/>
        <v>0</v>
      </c>
      <c r="EE93" s="210">
        <f t="shared" si="218"/>
        <v>0</v>
      </c>
      <c r="EG93" s="29"/>
      <c r="EH93" s="210">
        <f t="shared" ref="EH93:EH95" si="279">EG93</f>
        <v>0</v>
      </c>
      <c r="EI93" s="210">
        <f t="shared" si="219"/>
        <v>0</v>
      </c>
      <c r="EJ93" s="210">
        <f t="shared" si="219"/>
        <v>0</v>
      </c>
      <c r="EK93" s="210">
        <f t="shared" si="219"/>
        <v>0</v>
      </c>
      <c r="EL93" s="27"/>
      <c r="EM93" s="29"/>
      <c r="EN93" s="29"/>
      <c r="EO93" s="29"/>
      <c r="EP93" s="29"/>
      <c r="EQ93" s="29"/>
      <c r="ER93" s="27"/>
      <c r="ES93" s="29"/>
      <c r="ET93" s="29"/>
      <c r="EU93" s="29"/>
      <c r="EV93" s="29"/>
      <c r="EW93" s="29"/>
    </row>
    <row r="94" spans="2:153" ht="14.65" thickBot="1">
      <c r="B94" s="358"/>
      <c r="C94" s="361"/>
      <c r="D94" s="364"/>
      <c r="E94" s="367"/>
      <c r="F94" s="8" t="str">
        <f t="shared" si="233"/>
        <v>High - C2</v>
      </c>
      <c r="G94" s="211" t="str">
        <f>'2.2 Rebased Targets_Monetised'!G94</f>
        <v/>
      </c>
      <c r="H94" s="212" t="str">
        <f>'2.2 Rebased Targets_Monetised'!H94</f>
        <v/>
      </c>
      <c r="I94" s="212" t="str">
        <f>'2.2 Rebased Targets_Monetised'!I94</f>
        <v/>
      </c>
      <c r="J94" s="212" t="str">
        <f>'2.2 Rebased Targets_Monetised'!J94</f>
        <v/>
      </c>
      <c r="K94" s="213" t="str">
        <f>'2.2 Rebased Targets_Monetised'!K94</f>
        <v/>
      </c>
      <c r="L94" s="204"/>
      <c r="M94" s="211" t="str">
        <f>'2.2 Rebased Targets_Monetised'!M94</f>
        <v/>
      </c>
      <c r="N94" s="212" t="str">
        <f>'2.2 Rebased Targets_Monetised'!N94</f>
        <v/>
      </c>
      <c r="O94" s="212" t="str">
        <f>'2.2 Rebased Targets_Monetised'!O94</f>
        <v/>
      </c>
      <c r="P94" s="212" t="str">
        <f>'2.2 Rebased Targets_Monetised'!P94</f>
        <v/>
      </c>
      <c r="Q94" s="213" t="str">
        <f>'2.2 Rebased Targets_Monetised'!Q94</f>
        <v/>
      </c>
      <c r="R94" s="204"/>
      <c r="S94" s="211" t="str">
        <f>'2.2 Rebased Targets_Monetised'!S94</f>
        <v/>
      </c>
      <c r="T94" s="212" t="str">
        <f>'2.2 Rebased Targets_Monetised'!T94</f>
        <v/>
      </c>
      <c r="U94" s="212" t="str">
        <f>'2.2 Rebased Targets_Monetised'!U94</f>
        <v/>
      </c>
      <c r="V94" s="212" t="str">
        <f>'2.2 Rebased Targets_Monetised'!V94</f>
        <v/>
      </c>
      <c r="W94" s="213" t="str">
        <f>'2.2 Rebased Targets_Monetised'!W94</f>
        <v/>
      </c>
      <c r="X94" s="205"/>
      <c r="Y94" s="250" t="str">
        <f t="shared" si="213"/>
        <v>-</v>
      </c>
      <c r="Z94" s="251" t="str">
        <f t="shared" si="213"/>
        <v>-</v>
      </c>
      <c r="AA94" s="251" t="str">
        <f t="shared" si="213"/>
        <v>-</v>
      </c>
      <c r="AB94" s="251" t="str">
        <f t="shared" si="213"/>
        <v>-</v>
      </c>
      <c r="AC94" s="252" t="str">
        <f t="shared" si="213"/>
        <v>-</v>
      </c>
      <c r="AD94" s="27"/>
      <c r="AE94" s="29"/>
      <c r="AF94" s="29"/>
      <c r="AG94" s="29"/>
      <c r="AH94" s="29"/>
      <c r="AI94" s="29"/>
      <c r="AJ94" s="27"/>
      <c r="AK94" s="209" t="str">
        <f t="shared" si="214"/>
        <v>-</v>
      </c>
      <c r="AL94" s="209" t="str">
        <f t="shared" si="214"/>
        <v>-</v>
      </c>
      <c r="AM94" s="209" t="str">
        <f t="shared" si="214"/>
        <v>-</v>
      </c>
      <c r="AN94" s="209" t="str">
        <f t="shared" si="214"/>
        <v>-</v>
      </c>
      <c r="AO94" s="209" t="str">
        <f t="shared" si="214"/>
        <v>-</v>
      </c>
      <c r="AP94" s="27"/>
      <c r="AQ94" s="217" t="s">
        <v>107</v>
      </c>
      <c r="AR94" s="217" t="s">
        <v>107</v>
      </c>
      <c r="AS94" s="217" t="s">
        <v>107</v>
      </c>
      <c r="AU94" s="218">
        <f t="shared" si="268"/>
        <v>0</v>
      </c>
      <c r="AV94" s="218">
        <f t="shared" si="268"/>
        <v>0</v>
      </c>
      <c r="AW94" s="218">
        <f t="shared" si="268"/>
        <v>0</v>
      </c>
      <c r="AX94" s="218">
        <f t="shared" si="268"/>
        <v>0</v>
      </c>
      <c r="AY94" s="218">
        <f t="shared" si="268"/>
        <v>0</v>
      </c>
      <c r="AZ94" s="27"/>
      <c r="BA94" s="218">
        <f t="shared" si="269"/>
        <v>0</v>
      </c>
      <c r="BB94" s="218">
        <f t="shared" si="269"/>
        <v>0</v>
      </c>
      <c r="BC94" s="218">
        <f t="shared" si="269"/>
        <v>0</v>
      </c>
      <c r="BD94" s="218">
        <f t="shared" si="269"/>
        <v>0</v>
      </c>
      <c r="BE94" s="218">
        <f t="shared" si="269"/>
        <v>0</v>
      </c>
      <c r="BG94" s="29"/>
      <c r="BH94" s="210">
        <f t="shared" si="270"/>
        <v>0</v>
      </c>
      <c r="BI94" s="210">
        <f t="shared" si="215"/>
        <v>0</v>
      </c>
      <c r="BJ94" s="210">
        <f t="shared" si="215"/>
        <v>0</v>
      </c>
      <c r="BK94" s="210">
        <f t="shared" si="215"/>
        <v>0</v>
      </c>
      <c r="BM94" s="29"/>
      <c r="BN94" s="210">
        <f t="shared" si="271"/>
        <v>0</v>
      </c>
      <c r="BO94" s="210">
        <f t="shared" si="271"/>
        <v>0</v>
      </c>
      <c r="BP94" s="210">
        <f t="shared" si="271"/>
        <v>0</v>
      </c>
      <c r="BQ94" s="210">
        <f t="shared" si="271"/>
        <v>0</v>
      </c>
      <c r="BR94" s="27"/>
      <c r="BS94" s="29"/>
      <c r="BT94" s="29"/>
      <c r="BU94" s="29"/>
      <c r="BV94" s="29"/>
      <c r="BW94" s="29"/>
      <c r="BX94" s="27"/>
      <c r="BY94" s="29"/>
      <c r="BZ94" s="29"/>
      <c r="CA94" s="29"/>
      <c r="CB94" s="29"/>
      <c r="CC94" s="29"/>
      <c r="CE94" s="218">
        <f t="shared" si="272"/>
        <v>0</v>
      </c>
      <c r="CF94" s="218">
        <f t="shared" si="272"/>
        <v>0</v>
      </c>
      <c r="CG94" s="218">
        <f t="shared" si="272"/>
        <v>0</v>
      </c>
      <c r="CH94" s="218">
        <f t="shared" si="272"/>
        <v>0</v>
      </c>
      <c r="CI94" s="218">
        <f t="shared" si="272"/>
        <v>0</v>
      </c>
      <c r="CK94" s="218">
        <f t="shared" si="273"/>
        <v>0</v>
      </c>
      <c r="CL94" s="218">
        <f t="shared" si="273"/>
        <v>0</v>
      </c>
      <c r="CM94" s="218">
        <f t="shared" si="273"/>
        <v>0</v>
      </c>
      <c r="CN94" s="218">
        <f t="shared" si="273"/>
        <v>0</v>
      </c>
      <c r="CO94" s="218">
        <f t="shared" si="273"/>
        <v>0</v>
      </c>
      <c r="CQ94" s="29"/>
      <c r="CR94" s="210">
        <f t="shared" si="274"/>
        <v>0</v>
      </c>
      <c r="CS94" s="210">
        <f t="shared" si="216"/>
        <v>0</v>
      </c>
      <c r="CT94" s="210">
        <f t="shared" si="216"/>
        <v>0</v>
      </c>
      <c r="CU94" s="210">
        <f t="shared" si="216"/>
        <v>0</v>
      </c>
      <c r="CW94" s="29"/>
      <c r="CX94" s="210">
        <f t="shared" si="275"/>
        <v>0</v>
      </c>
      <c r="CY94" s="210">
        <f t="shared" si="217"/>
        <v>0</v>
      </c>
      <c r="CZ94" s="210">
        <f t="shared" si="217"/>
        <v>0</v>
      </c>
      <c r="DA94" s="210">
        <f t="shared" si="217"/>
        <v>0</v>
      </c>
      <c r="DB94" s="27"/>
      <c r="DC94" s="29"/>
      <c r="DD94" s="29"/>
      <c r="DE94" s="29"/>
      <c r="DF94" s="29"/>
      <c r="DG94" s="29"/>
      <c r="DH94" s="27"/>
      <c r="DI94" s="29"/>
      <c r="DJ94" s="29"/>
      <c r="DK94" s="29"/>
      <c r="DL94" s="29"/>
      <c r="DM94" s="29"/>
      <c r="DO94" s="218">
        <f t="shared" si="276"/>
        <v>0</v>
      </c>
      <c r="DP94" s="218">
        <f t="shared" si="276"/>
        <v>0</v>
      </c>
      <c r="DQ94" s="218">
        <f t="shared" si="276"/>
        <v>0</v>
      </c>
      <c r="DR94" s="218">
        <f t="shared" si="276"/>
        <v>0</v>
      </c>
      <c r="DS94" s="218">
        <f t="shared" si="276"/>
        <v>0</v>
      </c>
      <c r="DU94" s="218">
        <f t="shared" si="277"/>
        <v>0</v>
      </c>
      <c r="DV94" s="218">
        <f t="shared" si="277"/>
        <v>0</v>
      </c>
      <c r="DW94" s="218">
        <f t="shared" si="277"/>
        <v>0</v>
      </c>
      <c r="DX94" s="218">
        <f t="shared" si="277"/>
        <v>0</v>
      </c>
      <c r="DY94" s="218">
        <f t="shared" si="277"/>
        <v>0</v>
      </c>
      <c r="EA94" s="29"/>
      <c r="EB94" s="210">
        <f t="shared" si="278"/>
        <v>0</v>
      </c>
      <c r="EC94" s="210">
        <f t="shared" si="218"/>
        <v>0</v>
      </c>
      <c r="ED94" s="210">
        <f t="shared" si="218"/>
        <v>0</v>
      </c>
      <c r="EE94" s="210">
        <f t="shared" si="218"/>
        <v>0</v>
      </c>
      <c r="EG94" s="29"/>
      <c r="EH94" s="210">
        <f t="shared" si="279"/>
        <v>0</v>
      </c>
      <c r="EI94" s="210">
        <f t="shared" si="219"/>
        <v>0</v>
      </c>
      <c r="EJ94" s="210">
        <f t="shared" si="219"/>
        <v>0</v>
      </c>
      <c r="EK94" s="210">
        <f t="shared" si="219"/>
        <v>0</v>
      </c>
      <c r="EL94" s="27"/>
      <c r="EM94" s="29"/>
      <c r="EN94" s="29"/>
      <c r="EO94" s="29"/>
      <c r="EP94" s="29"/>
      <c r="EQ94" s="29"/>
      <c r="ER94" s="27"/>
      <c r="ES94" s="29"/>
      <c r="ET94" s="29"/>
      <c r="EU94" s="29"/>
      <c r="EV94" s="29"/>
      <c r="EW94" s="29"/>
    </row>
    <row r="95" spans="2:153" ht="14.65" thickBot="1">
      <c r="B95" s="359"/>
      <c r="C95" s="362"/>
      <c r="D95" s="365"/>
      <c r="E95" s="368"/>
      <c r="F95" s="7" t="str">
        <f t="shared" si="233"/>
        <v>Very High - C1</v>
      </c>
      <c r="G95" s="219" t="str">
        <f>'2.2 Rebased Targets_Monetised'!G95</f>
        <v/>
      </c>
      <c r="H95" s="220" t="str">
        <f>'2.2 Rebased Targets_Monetised'!H95</f>
        <v/>
      </c>
      <c r="I95" s="220" t="str">
        <f>'2.2 Rebased Targets_Monetised'!I95</f>
        <v/>
      </c>
      <c r="J95" s="220" t="str">
        <f>'2.2 Rebased Targets_Monetised'!J95</f>
        <v/>
      </c>
      <c r="K95" s="221" t="str">
        <f>'2.2 Rebased Targets_Monetised'!K95</f>
        <v/>
      </c>
      <c r="L95" s="204"/>
      <c r="M95" s="219" t="str">
        <f>'2.2 Rebased Targets_Monetised'!M95</f>
        <v/>
      </c>
      <c r="N95" s="220" t="str">
        <f>'2.2 Rebased Targets_Monetised'!N95</f>
        <v/>
      </c>
      <c r="O95" s="220" t="str">
        <f>'2.2 Rebased Targets_Monetised'!O95</f>
        <v/>
      </c>
      <c r="P95" s="220" t="str">
        <f>'2.2 Rebased Targets_Monetised'!P95</f>
        <v/>
      </c>
      <c r="Q95" s="221" t="str">
        <f>'2.2 Rebased Targets_Monetised'!Q95</f>
        <v/>
      </c>
      <c r="R95" s="204"/>
      <c r="S95" s="219" t="str">
        <f>'2.2 Rebased Targets_Monetised'!S95</f>
        <v/>
      </c>
      <c r="T95" s="220" t="str">
        <f>'2.2 Rebased Targets_Monetised'!T95</f>
        <v/>
      </c>
      <c r="U95" s="220" t="str">
        <f>'2.2 Rebased Targets_Monetised'!U95</f>
        <v/>
      </c>
      <c r="V95" s="220" t="str">
        <f>'2.2 Rebased Targets_Monetised'!V95</f>
        <v/>
      </c>
      <c r="W95" s="221" t="str">
        <f>'2.2 Rebased Targets_Monetised'!W95</f>
        <v/>
      </c>
      <c r="X95" s="205"/>
      <c r="Y95" s="250" t="str">
        <f t="shared" si="213"/>
        <v>-</v>
      </c>
      <c r="Z95" s="251" t="str">
        <f t="shared" si="213"/>
        <v>-</v>
      </c>
      <c r="AA95" s="251" t="str">
        <f t="shared" si="213"/>
        <v>-</v>
      </c>
      <c r="AB95" s="251" t="str">
        <f t="shared" si="213"/>
        <v>-</v>
      </c>
      <c r="AC95" s="252" t="str">
        <f t="shared" si="213"/>
        <v>-</v>
      </c>
      <c r="AD95" s="27"/>
      <c r="AE95" s="29"/>
      <c r="AF95" s="29"/>
      <c r="AG95" s="29"/>
      <c r="AH95" s="29"/>
      <c r="AI95" s="29"/>
      <c r="AJ95" s="27"/>
      <c r="AK95" s="209" t="str">
        <f t="shared" si="214"/>
        <v>-</v>
      </c>
      <c r="AL95" s="209" t="str">
        <f t="shared" si="214"/>
        <v>-</v>
      </c>
      <c r="AM95" s="209" t="str">
        <f t="shared" si="214"/>
        <v>-</v>
      </c>
      <c r="AN95" s="209" t="str">
        <f t="shared" si="214"/>
        <v>-</v>
      </c>
      <c r="AO95" s="209" t="str">
        <f t="shared" si="214"/>
        <v>-</v>
      </c>
      <c r="AP95" s="27"/>
      <c r="AQ95" s="217" t="s">
        <v>107</v>
      </c>
      <c r="AR95" s="217" t="s">
        <v>107</v>
      </c>
      <c r="AS95" s="217" t="s">
        <v>107</v>
      </c>
      <c r="AU95" s="218">
        <f t="shared" si="268"/>
        <v>0</v>
      </c>
      <c r="AV95" s="218">
        <f t="shared" si="268"/>
        <v>0</v>
      </c>
      <c r="AW95" s="218">
        <f t="shared" si="268"/>
        <v>0</v>
      </c>
      <c r="AX95" s="218">
        <f t="shared" si="268"/>
        <v>0</v>
      </c>
      <c r="AY95" s="218">
        <f t="shared" si="268"/>
        <v>0</v>
      </c>
      <c r="AZ95" s="27"/>
      <c r="BA95" s="218">
        <f t="shared" si="269"/>
        <v>0</v>
      </c>
      <c r="BB95" s="218">
        <f t="shared" si="269"/>
        <v>0</v>
      </c>
      <c r="BC95" s="218">
        <f t="shared" si="269"/>
        <v>0</v>
      </c>
      <c r="BD95" s="218">
        <f t="shared" si="269"/>
        <v>0</v>
      </c>
      <c r="BE95" s="218">
        <f t="shared" si="269"/>
        <v>0</v>
      </c>
      <c r="BG95" s="29"/>
      <c r="BH95" s="210">
        <f t="shared" si="270"/>
        <v>0</v>
      </c>
      <c r="BI95" s="210">
        <f t="shared" si="215"/>
        <v>0</v>
      </c>
      <c r="BJ95" s="210">
        <f t="shared" si="215"/>
        <v>0</v>
      </c>
      <c r="BK95" s="210">
        <f t="shared" si="215"/>
        <v>0</v>
      </c>
      <c r="BM95" s="29"/>
      <c r="BN95" s="210">
        <f t="shared" si="271"/>
        <v>0</v>
      </c>
      <c r="BO95" s="210">
        <f t="shared" si="271"/>
        <v>0</v>
      </c>
      <c r="BP95" s="210">
        <f t="shared" si="271"/>
        <v>0</v>
      </c>
      <c r="BQ95" s="210">
        <f t="shared" si="271"/>
        <v>0</v>
      </c>
      <c r="BR95" s="27"/>
      <c r="BS95" s="29"/>
      <c r="BT95" s="29"/>
      <c r="BU95" s="29"/>
      <c r="BV95" s="29"/>
      <c r="BW95" s="29"/>
      <c r="BX95" s="27"/>
      <c r="BY95" s="29"/>
      <c r="BZ95" s="29"/>
      <c r="CA95" s="29"/>
      <c r="CB95" s="29"/>
      <c r="CC95" s="29"/>
      <c r="CE95" s="218">
        <f t="shared" si="272"/>
        <v>0</v>
      </c>
      <c r="CF95" s="218">
        <f t="shared" si="272"/>
        <v>0</v>
      </c>
      <c r="CG95" s="218">
        <f t="shared" si="272"/>
        <v>0</v>
      </c>
      <c r="CH95" s="218">
        <f t="shared" si="272"/>
        <v>0</v>
      </c>
      <c r="CI95" s="218">
        <f t="shared" si="272"/>
        <v>0</v>
      </c>
      <c r="CK95" s="218">
        <f t="shared" si="273"/>
        <v>0</v>
      </c>
      <c r="CL95" s="218">
        <f t="shared" si="273"/>
        <v>0</v>
      </c>
      <c r="CM95" s="218">
        <f t="shared" si="273"/>
        <v>0</v>
      </c>
      <c r="CN95" s="218">
        <f t="shared" si="273"/>
        <v>0</v>
      </c>
      <c r="CO95" s="218">
        <f t="shared" si="273"/>
        <v>0</v>
      </c>
      <c r="CQ95" s="29"/>
      <c r="CR95" s="210">
        <f t="shared" si="274"/>
        <v>0</v>
      </c>
      <c r="CS95" s="210">
        <f t="shared" si="216"/>
        <v>0</v>
      </c>
      <c r="CT95" s="210">
        <f t="shared" si="216"/>
        <v>0</v>
      </c>
      <c r="CU95" s="210">
        <f t="shared" si="216"/>
        <v>0</v>
      </c>
      <c r="CW95" s="29"/>
      <c r="CX95" s="210">
        <f t="shared" si="275"/>
        <v>0</v>
      </c>
      <c r="CY95" s="210">
        <f t="shared" si="217"/>
        <v>0</v>
      </c>
      <c r="CZ95" s="210">
        <f t="shared" si="217"/>
        <v>0</v>
      </c>
      <c r="DA95" s="210">
        <f t="shared" si="217"/>
        <v>0</v>
      </c>
      <c r="DB95" s="27"/>
      <c r="DC95" s="29"/>
      <c r="DD95" s="29"/>
      <c r="DE95" s="29"/>
      <c r="DF95" s="29"/>
      <c r="DG95" s="29"/>
      <c r="DH95" s="27"/>
      <c r="DI95" s="29"/>
      <c r="DJ95" s="29"/>
      <c r="DK95" s="29"/>
      <c r="DL95" s="29"/>
      <c r="DM95" s="29"/>
      <c r="DO95" s="218">
        <f t="shared" si="276"/>
        <v>0</v>
      </c>
      <c r="DP95" s="218">
        <f t="shared" si="276"/>
        <v>0</v>
      </c>
      <c r="DQ95" s="218">
        <f t="shared" si="276"/>
        <v>0</v>
      </c>
      <c r="DR95" s="218">
        <f t="shared" si="276"/>
        <v>0</v>
      </c>
      <c r="DS95" s="218">
        <f t="shared" si="276"/>
        <v>0</v>
      </c>
      <c r="DU95" s="218">
        <f t="shared" si="277"/>
        <v>0</v>
      </c>
      <c r="DV95" s="218">
        <f t="shared" si="277"/>
        <v>0</v>
      </c>
      <c r="DW95" s="218">
        <f t="shared" si="277"/>
        <v>0</v>
      </c>
      <c r="DX95" s="218">
        <f t="shared" si="277"/>
        <v>0</v>
      </c>
      <c r="DY95" s="218">
        <f t="shared" si="277"/>
        <v>0</v>
      </c>
      <c r="EA95" s="29"/>
      <c r="EB95" s="210">
        <f t="shared" si="278"/>
        <v>0</v>
      </c>
      <c r="EC95" s="210">
        <f t="shared" si="218"/>
        <v>0</v>
      </c>
      <c r="ED95" s="210">
        <f t="shared" si="218"/>
        <v>0</v>
      </c>
      <c r="EE95" s="210">
        <f t="shared" si="218"/>
        <v>0</v>
      </c>
      <c r="EG95" s="29"/>
      <c r="EH95" s="210">
        <f t="shared" si="279"/>
        <v>0</v>
      </c>
      <c r="EI95" s="210">
        <f t="shared" si="219"/>
        <v>0</v>
      </c>
      <c r="EJ95" s="210">
        <f t="shared" si="219"/>
        <v>0</v>
      </c>
      <c r="EK95" s="210">
        <f t="shared" si="219"/>
        <v>0</v>
      </c>
      <c r="EL95" s="27"/>
      <c r="EM95" s="29"/>
      <c r="EN95" s="29"/>
      <c r="EO95" s="29"/>
      <c r="EP95" s="29"/>
      <c r="EQ95" s="29"/>
      <c r="ER95" s="27"/>
      <c r="ES95" s="29"/>
      <c r="ET95" s="29"/>
      <c r="EU95" s="29"/>
      <c r="EV95" s="29"/>
      <c r="EW95" s="29"/>
    </row>
    <row r="96" spans="2:153" ht="14.65" thickBot="1">
      <c r="B96" s="357">
        <v>22</v>
      </c>
      <c r="C96" s="360" t="s">
        <v>36</v>
      </c>
      <c r="D96" s="160" t="s">
        <v>11</v>
      </c>
      <c r="E96" s="14" t="s">
        <v>139</v>
      </c>
      <c r="F96" s="9" t="str">
        <f>F92</f>
        <v>Low - C4</v>
      </c>
      <c r="G96" s="380"/>
      <c r="H96" s="381"/>
      <c r="I96" s="381"/>
      <c r="J96" s="381"/>
      <c r="K96" s="382"/>
      <c r="L96" s="205"/>
      <c r="M96" s="380"/>
      <c r="N96" s="381"/>
      <c r="O96" s="381"/>
      <c r="P96" s="381"/>
      <c r="Q96" s="382"/>
      <c r="R96" s="205"/>
      <c r="S96" s="380"/>
      <c r="T96" s="381"/>
      <c r="U96" s="381"/>
      <c r="V96" s="381"/>
      <c r="W96" s="382"/>
      <c r="X96" s="205"/>
      <c r="Y96" s="383"/>
      <c r="Z96" s="384"/>
      <c r="AA96" s="384"/>
      <c r="AB96" s="384"/>
      <c r="AC96" s="385"/>
      <c r="AD96" s="27"/>
      <c r="AE96" s="374"/>
      <c r="AF96" s="375"/>
      <c r="AG96" s="375"/>
      <c r="AH96" s="375"/>
      <c r="AI96" s="376"/>
      <c r="AJ96" s="27"/>
      <c r="AK96" s="374"/>
      <c r="AL96" s="375"/>
      <c r="AM96" s="375"/>
      <c r="AN96" s="375"/>
      <c r="AO96" s="376"/>
      <c r="AP96" s="27"/>
      <c r="AQ96" s="210">
        <f>SUM(Y97:AC139)</f>
        <v>-360693.05366697937</v>
      </c>
      <c r="AR96" s="210">
        <f>SUM(AE97:AI139)</f>
        <v>-360693.05366697937</v>
      </c>
      <c r="AS96" s="210">
        <f>IFERROR(AQ96-AR96, "-")</f>
        <v>0</v>
      </c>
      <c r="AU96" s="377"/>
      <c r="AV96" s="378"/>
      <c r="AW96" s="378"/>
      <c r="AX96" s="378"/>
      <c r="AY96" s="379"/>
      <c r="AZ96" s="27"/>
      <c r="BA96" s="377"/>
      <c r="BB96" s="378"/>
      <c r="BC96" s="378"/>
      <c r="BD96" s="378"/>
      <c r="BE96" s="379"/>
      <c r="BG96" s="371"/>
      <c r="BH96" s="372"/>
      <c r="BI96" s="372"/>
      <c r="BJ96" s="372"/>
      <c r="BK96" s="373"/>
      <c r="BM96" s="371"/>
      <c r="BN96" s="372"/>
      <c r="BO96" s="372"/>
      <c r="BP96" s="372"/>
      <c r="BQ96" s="373"/>
      <c r="BR96" s="27"/>
      <c r="BS96" s="374"/>
      <c r="BT96" s="375"/>
      <c r="BU96" s="375"/>
      <c r="BV96" s="375"/>
      <c r="BW96" s="376"/>
      <c r="BX96" s="27"/>
      <c r="BY96" s="374"/>
      <c r="BZ96" s="375"/>
      <c r="CA96" s="375"/>
      <c r="CB96" s="375"/>
      <c r="CC96" s="376"/>
      <c r="CE96" s="377"/>
      <c r="CF96" s="378"/>
      <c r="CG96" s="378"/>
      <c r="CH96" s="378"/>
      <c r="CI96" s="379"/>
      <c r="CK96" s="377"/>
      <c r="CL96" s="378"/>
      <c r="CM96" s="378"/>
      <c r="CN96" s="378"/>
      <c r="CO96" s="379"/>
      <c r="CQ96" s="371"/>
      <c r="CR96" s="372"/>
      <c r="CS96" s="372"/>
      <c r="CT96" s="372"/>
      <c r="CU96" s="373"/>
      <c r="CW96" s="371"/>
      <c r="CX96" s="372"/>
      <c r="CY96" s="372"/>
      <c r="CZ96" s="372"/>
      <c r="DA96" s="373"/>
      <c r="DB96" s="27"/>
      <c r="DC96" s="374"/>
      <c r="DD96" s="375"/>
      <c r="DE96" s="375"/>
      <c r="DF96" s="375"/>
      <c r="DG96" s="376"/>
      <c r="DH96" s="27"/>
      <c r="DI96" s="374"/>
      <c r="DJ96" s="375"/>
      <c r="DK96" s="375"/>
      <c r="DL96" s="375"/>
      <c r="DM96" s="376"/>
      <c r="DO96" s="377"/>
      <c r="DP96" s="378"/>
      <c r="DQ96" s="378"/>
      <c r="DR96" s="378"/>
      <c r="DS96" s="379"/>
      <c r="DU96" s="377"/>
      <c r="DV96" s="378"/>
      <c r="DW96" s="378"/>
      <c r="DX96" s="378"/>
      <c r="DY96" s="379"/>
      <c r="EA96" s="371"/>
      <c r="EB96" s="372"/>
      <c r="EC96" s="372"/>
      <c r="ED96" s="372"/>
      <c r="EE96" s="373"/>
      <c r="EG96" s="371"/>
      <c r="EH96" s="372"/>
      <c r="EI96" s="372"/>
      <c r="EJ96" s="372"/>
      <c r="EK96" s="373"/>
      <c r="EL96" s="27"/>
      <c r="EM96" s="374"/>
      <c r="EN96" s="375"/>
      <c r="EO96" s="375"/>
      <c r="EP96" s="375"/>
      <c r="EQ96" s="376"/>
      <c r="ER96" s="27"/>
      <c r="ES96" s="374"/>
      <c r="ET96" s="375"/>
      <c r="EU96" s="375"/>
      <c r="EV96" s="375"/>
      <c r="EW96" s="376"/>
    </row>
    <row r="97" spans="2:153" ht="14.65" thickBot="1">
      <c r="B97" s="358"/>
      <c r="C97" s="361"/>
      <c r="D97" s="12" t="s">
        <v>38</v>
      </c>
      <c r="E97" s="11" t="s">
        <v>139</v>
      </c>
      <c r="F97" s="13"/>
      <c r="G97" s="390">
        <f>'2.2 Rebased Targets_Monetised'!G97:G98</f>
        <v>0</v>
      </c>
      <c r="H97" s="386">
        <f>'2.2 Rebased Targets_Monetised'!H97:H98</f>
        <v>13811.2678057502</v>
      </c>
      <c r="I97" s="386">
        <f>'2.2 Rebased Targets_Monetised'!I97:I98</f>
        <v>0</v>
      </c>
      <c r="J97" s="386">
        <f>'2.2 Rebased Targets_Monetised'!J97:J98</f>
        <v>0</v>
      </c>
      <c r="K97" s="388">
        <f>'2.2 Rebased Targets_Monetised'!K97:K98</f>
        <v>0</v>
      </c>
      <c r="L97" s="205"/>
      <c r="M97" s="390">
        <f>'2.2 Rebased Targets_Monetised'!M97:M98</f>
        <v>0</v>
      </c>
      <c r="N97" s="386">
        <f>'2.2 Rebased Targets_Monetised'!N97:N98</f>
        <v>13143.9844627982</v>
      </c>
      <c r="O97" s="386">
        <f>'2.2 Rebased Targets_Monetised'!O97:O98</f>
        <v>0</v>
      </c>
      <c r="P97" s="386">
        <f>'2.2 Rebased Targets_Monetised'!P97:P98</f>
        <v>0</v>
      </c>
      <c r="Q97" s="388">
        <f>'2.2 Rebased Targets_Monetised'!Q97:Q98</f>
        <v>0</v>
      </c>
      <c r="R97" s="205"/>
      <c r="S97" s="390">
        <f>'2.2 Rebased Targets_Monetised'!S97:S98</f>
        <v>0</v>
      </c>
      <c r="T97" s="386">
        <f>'2.2 Rebased Targets_Monetised'!T97:T98</f>
        <v>14504.2744484375</v>
      </c>
      <c r="U97" s="386">
        <f>'2.2 Rebased Targets_Monetised'!U97:U98</f>
        <v>0</v>
      </c>
      <c r="V97" s="386">
        <f>'2.2 Rebased Targets_Monetised'!V97:V98</f>
        <v>0</v>
      </c>
      <c r="W97" s="388">
        <f>'2.2 Rebased Targets_Monetised'!W97:W98</f>
        <v>0</v>
      </c>
      <c r="X97" s="205"/>
      <c r="Y97" s="398">
        <f t="shared" ref="Y97:AC106" si="280">IFERROR(M97-S97, "-")</f>
        <v>0</v>
      </c>
      <c r="Z97" s="392">
        <f t="shared" si="280"/>
        <v>-1360.2899856392996</v>
      </c>
      <c r="AA97" s="392">
        <f t="shared" si="280"/>
        <v>0</v>
      </c>
      <c r="AB97" s="392">
        <f t="shared" si="280"/>
        <v>0</v>
      </c>
      <c r="AC97" s="394">
        <f t="shared" si="280"/>
        <v>0</v>
      </c>
      <c r="AD97" s="27"/>
      <c r="AE97" s="396">
        <f>Y97</f>
        <v>0</v>
      </c>
      <c r="AF97" s="396">
        <f t="shared" ref="AF97:AI102" si="281">Z97</f>
        <v>-1360.2899856392996</v>
      </c>
      <c r="AG97" s="396">
        <f t="shared" si="281"/>
        <v>0</v>
      </c>
      <c r="AH97" s="396">
        <f t="shared" si="281"/>
        <v>0</v>
      </c>
      <c r="AI97" s="396">
        <f t="shared" si="281"/>
        <v>0</v>
      </c>
      <c r="AJ97" s="27"/>
      <c r="AK97" s="400">
        <f t="shared" ref="AK97:AO106" si="282">IFERROR(Y97-AE97, "-")</f>
        <v>0</v>
      </c>
      <c r="AL97" s="400">
        <f t="shared" si="282"/>
        <v>0</v>
      </c>
      <c r="AM97" s="400">
        <f t="shared" si="282"/>
        <v>0</v>
      </c>
      <c r="AN97" s="400">
        <f t="shared" si="282"/>
        <v>0</v>
      </c>
      <c r="AO97" s="400">
        <f t="shared" si="282"/>
        <v>0</v>
      </c>
      <c r="AP97" s="27"/>
      <c r="AQ97" s="217" t="s">
        <v>107</v>
      </c>
      <c r="AR97" s="217" t="s">
        <v>107</v>
      </c>
      <c r="AS97" s="217" t="s">
        <v>107</v>
      </c>
      <c r="AU97" s="402">
        <v>0</v>
      </c>
      <c r="AV97" s="402">
        <v>9.2880000000000004E-2</v>
      </c>
      <c r="AW97" s="402">
        <v>0.18576100000000001</v>
      </c>
      <c r="AX97" s="402">
        <v>0.27864100000000003</v>
      </c>
      <c r="AY97" s="402">
        <v>0.37152099999999999</v>
      </c>
      <c r="AZ97" s="27"/>
      <c r="BA97" s="402">
        <v>7.1179999999999993E-2</v>
      </c>
      <c r="BB97" s="402">
        <v>0.15112</v>
      </c>
      <c r="BC97" s="402">
        <v>0.25458999999999998</v>
      </c>
      <c r="BD97" s="402">
        <v>0.30379</v>
      </c>
      <c r="BE97" s="402">
        <v>0.61294000000000004</v>
      </c>
      <c r="BG97" s="402">
        <v>0</v>
      </c>
      <c r="BH97" s="404">
        <f>BG97</f>
        <v>0</v>
      </c>
      <c r="BI97" s="404">
        <f t="shared" ref="BI97:BK106" si="283">BH97</f>
        <v>0</v>
      </c>
      <c r="BJ97" s="404">
        <f t="shared" si="283"/>
        <v>0</v>
      </c>
      <c r="BK97" s="404">
        <f t="shared" si="283"/>
        <v>0</v>
      </c>
      <c r="BM97" s="402">
        <v>5357</v>
      </c>
      <c r="BN97" s="404">
        <f>BM97</f>
        <v>5357</v>
      </c>
      <c r="BO97" s="404">
        <f t="shared" ref="BO97:BQ97" si="284">BN97</f>
        <v>5357</v>
      </c>
      <c r="BP97" s="404">
        <f t="shared" si="284"/>
        <v>5357</v>
      </c>
      <c r="BQ97" s="404">
        <f t="shared" si="284"/>
        <v>5357</v>
      </c>
      <c r="BR97" s="27"/>
      <c r="BS97" s="402">
        <v>6276</v>
      </c>
      <c r="BT97" s="402">
        <v>15150</v>
      </c>
      <c r="BU97" s="402">
        <v>0</v>
      </c>
      <c r="BV97" s="402">
        <v>0</v>
      </c>
      <c r="BW97" s="402">
        <v>0</v>
      </c>
      <c r="BX97" s="27"/>
      <c r="BY97" s="402">
        <v>6230</v>
      </c>
      <c r="BZ97" s="402">
        <v>6052</v>
      </c>
      <c r="CA97" s="402">
        <v>0</v>
      </c>
      <c r="CB97" s="402">
        <v>0</v>
      </c>
      <c r="CC97" s="402">
        <v>0</v>
      </c>
      <c r="CE97" s="402">
        <v>0</v>
      </c>
      <c r="CF97" s="402">
        <v>9.2880000000000004E-2</v>
      </c>
      <c r="CG97" s="402">
        <v>0.18576100000000001</v>
      </c>
      <c r="CH97" s="402">
        <v>0.27864100000000003</v>
      </c>
      <c r="CI97" s="402">
        <v>0.37152099999999999</v>
      </c>
      <c r="CK97" s="402">
        <v>5.8680000000000003E-2</v>
      </c>
      <c r="CL97" s="402">
        <v>0.15084</v>
      </c>
      <c r="CM97" s="402">
        <v>0.25906000000000001</v>
      </c>
      <c r="CN97" s="402"/>
      <c r="CO97" s="402">
        <v>0.85392000000000001</v>
      </c>
      <c r="CQ97" s="402">
        <v>0</v>
      </c>
      <c r="CR97" s="404">
        <f>CQ97</f>
        <v>0</v>
      </c>
      <c r="CS97" s="404">
        <f t="shared" ref="CS97:CU106" si="285">CR97</f>
        <v>0</v>
      </c>
      <c r="CT97" s="404">
        <f t="shared" si="285"/>
        <v>0</v>
      </c>
      <c r="CU97" s="404">
        <f t="shared" si="285"/>
        <v>0</v>
      </c>
      <c r="CW97" s="402">
        <v>4284</v>
      </c>
      <c r="CX97" s="404">
        <f>CW97</f>
        <v>4284</v>
      </c>
      <c r="CY97" s="404">
        <f t="shared" ref="CY97:DA106" si="286">CX97</f>
        <v>4284</v>
      </c>
      <c r="CZ97" s="404">
        <f t="shared" si="286"/>
        <v>4284</v>
      </c>
      <c r="DA97" s="404">
        <f t="shared" si="286"/>
        <v>4284</v>
      </c>
      <c r="DB97" s="27"/>
      <c r="DC97" s="402">
        <v>6553</v>
      </c>
      <c r="DD97" s="402">
        <v>14495</v>
      </c>
      <c r="DE97" s="402">
        <v>4654</v>
      </c>
      <c r="DF97" s="402">
        <v>0</v>
      </c>
      <c r="DG97" s="402">
        <v>0</v>
      </c>
      <c r="DH97" s="27"/>
      <c r="DI97" s="402">
        <v>8400</v>
      </c>
      <c r="DJ97" s="402">
        <v>6052</v>
      </c>
      <c r="DK97" s="402">
        <v>3279</v>
      </c>
      <c r="DL97" s="402">
        <v>0</v>
      </c>
      <c r="DM97" s="402">
        <v>0</v>
      </c>
      <c r="DO97" s="402">
        <v>0</v>
      </c>
      <c r="DP97" s="402">
        <v>9.2880000000000004E-2</v>
      </c>
      <c r="DQ97" s="402">
        <v>0.18576100000000001</v>
      </c>
      <c r="DR97" s="402">
        <v>0.27864100000000003</v>
      </c>
      <c r="DS97" s="402">
        <v>0.37152099999999999</v>
      </c>
      <c r="DU97" s="402">
        <v>6.797333333333333E-2</v>
      </c>
      <c r="DV97" s="402">
        <v>0.16811381818181814</v>
      </c>
      <c r="DW97" s="402"/>
      <c r="DX97" s="402">
        <v>0.28781200000000001</v>
      </c>
      <c r="DY97" s="402">
        <v>0.85722739999999997</v>
      </c>
      <c r="EA97" s="402">
        <v>0</v>
      </c>
      <c r="EB97" s="404">
        <f>EA97</f>
        <v>0</v>
      </c>
      <c r="EC97" s="404">
        <f t="shared" ref="EC97:EE106" si="287">EB97</f>
        <v>0</v>
      </c>
      <c r="ED97" s="404">
        <f t="shared" si="287"/>
        <v>0</v>
      </c>
      <c r="EE97" s="404">
        <f t="shared" si="287"/>
        <v>0</v>
      </c>
      <c r="EG97" s="402">
        <v>4744.4760666666662</v>
      </c>
      <c r="EH97" s="404">
        <f>EG97</f>
        <v>4744.4760666666662</v>
      </c>
      <c r="EI97" s="404">
        <f t="shared" ref="EI97:EK106" si="288">EH97</f>
        <v>4744.4760666666662</v>
      </c>
      <c r="EJ97" s="404">
        <f t="shared" si="288"/>
        <v>4744.4760666666662</v>
      </c>
      <c r="EK97" s="404">
        <f t="shared" si="288"/>
        <v>4744.4760666666662</v>
      </c>
      <c r="EL97" s="27"/>
      <c r="EM97" s="402">
        <v>6111.1039999999994</v>
      </c>
      <c r="EN97" s="402">
        <v>8122.3242</v>
      </c>
      <c r="EO97" s="402">
        <v>0</v>
      </c>
      <c r="EP97" s="402">
        <v>0</v>
      </c>
      <c r="EQ97" s="402">
        <v>0</v>
      </c>
      <c r="ER97" s="27"/>
      <c r="ES97" s="402">
        <v>6230.6445000000003</v>
      </c>
      <c r="ET97" s="402">
        <v>3752.1173000000008</v>
      </c>
      <c r="EU97" s="402">
        <v>0</v>
      </c>
      <c r="EV97" s="402">
        <v>0</v>
      </c>
      <c r="EW97" s="402">
        <v>0</v>
      </c>
    </row>
    <row r="98" spans="2:153" ht="14.65" thickBot="1">
      <c r="B98" s="358"/>
      <c r="C98" s="361"/>
      <c r="D98" s="12" t="s">
        <v>39</v>
      </c>
      <c r="E98" s="11" t="s">
        <v>139</v>
      </c>
      <c r="F98" s="13"/>
      <c r="G98" s="391"/>
      <c r="H98" s="387"/>
      <c r="I98" s="387"/>
      <c r="J98" s="387"/>
      <c r="K98" s="389"/>
      <c r="L98" s="205"/>
      <c r="M98" s="391"/>
      <c r="N98" s="387"/>
      <c r="O98" s="387"/>
      <c r="P98" s="387"/>
      <c r="Q98" s="389"/>
      <c r="R98" s="205"/>
      <c r="S98" s="391"/>
      <c r="T98" s="387"/>
      <c r="U98" s="387"/>
      <c r="V98" s="387"/>
      <c r="W98" s="389"/>
      <c r="X98" s="205"/>
      <c r="Y98" s="399"/>
      <c r="Z98" s="393">
        <f t="shared" si="280"/>
        <v>0</v>
      </c>
      <c r="AA98" s="393">
        <f t="shared" si="280"/>
        <v>0</v>
      </c>
      <c r="AB98" s="393">
        <f t="shared" si="280"/>
        <v>0</v>
      </c>
      <c r="AC98" s="395">
        <f t="shared" si="280"/>
        <v>0</v>
      </c>
      <c r="AD98" s="27"/>
      <c r="AE98" s="397"/>
      <c r="AF98" s="397">
        <f t="shared" si="281"/>
        <v>0</v>
      </c>
      <c r="AG98" s="397">
        <f t="shared" si="281"/>
        <v>0</v>
      </c>
      <c r="AH98" s="397">
        <f t="shared" si="281"/>
        <v>0</v>
      </c>
      <c r="AI98" s="397">
        <f t="shared" si="281"/>
        <v>0</v>
      </c>
      <c r="AJ98" s="27"/>
      <c r="AK98" s="401">
        <f t="shared" si="282"/>
        <v>0</v>
      </c>
      <c r="AL98" s="401">
        <f t="shared" si="282"/>
        <v>0</v>
      </c>
      <c r="AM98" s="401">
        <f t="shared" si="282"/>
        <v>0</v>
      </c>
      <c r="AN98" s="401">
        <f t="shared" si="282"/>
        <v>0</v>
      </c>
      <c r="AO98" s="401">
        <f t="shared" si="282"/>
        <v>0</v>
      </c>
      <c r="AP98" s="27"/>
      <c r="AQ98" s="217" t="s">
        <v>107</v>
      </c>
      <c r="AR98" s="217" t="s">
        <v>107</v>
      </c>
      <c r="AS98" s="217" t="s">
        <v>107</v>
      </c>
      <c r="AU98" s="403"/>
      <c r="AV98" s="403"/>
      <c r="AW98" s="403"/>
      <c r="AX98" s="403"/>
      <c r="AY98" s="403"/>
      <c r="AZ98" s="27"/>
      <c r="BA98" s="403"/>
      <c r="BB98" s="403"/>
      <c r="BC98" s="403"/>
      <c r="BD98" s="403"/>
      <c r="BE98" s="403"/>
      <c r="BG98" s="403"/>
      <c r="BH98" s="405"/>
      <c r="BI98" s="405">
        <f t="shared" si="283"/>
        <v>0</v>
      </c>
      <c r="BJ98" s="405">
        <f t="shared" si="283"/>
        <v>0</v>
      </c>
      <c r="BK98" s="405">
        <f t="shared" si="283"/>
        <v>0</v>
      </c>
      <c r="BM98" s="403"/>
      <c r="BN98" s="405">
        <f t="shared" ref="BN98:BQ106" si="289">BM98</f>
        <v>0</v>
      </c>
      <c r="BO98" s="405">
        <f t="shared" si="289"/>
        <v>0</v>
      </c>
      <c r="BP98" s="405">
        <f t="shared" si="289"/>
        <v>0</v>
      </c>
      <c r="BQ98" s="405">
        <f t="shared" si="289"/>
        <v>0</v>
      </c>
      <c r="BR98" s="27"/>
      <c r="BS98" s="403"/>
      <c r="BT98" s="403"/>
      <c r="BU98" s="403"/>
      <c r="BV98" s="403"/>
      <c r="BW98" s="403"/>
      <c r="BX98" s="27"/>
      <c r="BY98" s="403"/>
      <c r="BZ98" s="403"/>
      <c r="CA98" s="403"/>
      <c r="CB98" s="403"/>
      <c r="CC98" s="403"/>
      <c r="CE98" s="403"/>
      <c r="CF98" s="403"/>
      <c r="CG98" s="403"/>
      <c r="CH98" s="403"/>
      <c r="CI98" s="403"/>
      <c r="CK98" s="403"/>
      <c r="CL98" s="403"/>
      <c r="CM98" s="403"/>
      <c r="CN98" s="403"/>
      <c r="CO98" s="403"/>
      <c r="CQ98" s="403"/>
      <c r="CR98" s="405"/>
      <c r="CS98" s="405">
        <f t="shared" si="285"/>
        <v>0</v>
      </c>
      <c r="CT98" s="405">
        <f t="shared" si="285"/>
        <v>0</v>
      </c>
      <c r="CU98" s="405">
        <f t="shared" si="285"/>
        <v>0</v>
      </c>
      <c r="CW98" s="403"/>
      <c r="CX98" s="405">
        <f t="shared" ref="CX98:CX106" si="290">CW98</f>
        <v>0</v>
      </c>
      <c r="CY98" s="405">
        <f t="shared" si="286"/>
        <v>0</v>
      </c>
      <c r="CZ98" s="405">
        <f t="shared" si="286"/>
        <v>0</v>
      </c>
      <c r="DA98" s="405">
        <f t="shared" si="286"/>
        <v>0</v>
      </c>
      <c r="DB98" s="27"/>
      <c r="DC98" s="403"/>
      <c r="DD98" s="403"/>
      <c r="DE98" s="403"/>
      <c r="DF98" s="403"/>
      <c r="DG98" s="403"/>
      <c r="DH98" s="27"/>
      <c r="DI98" s="403"/>
      <c r="DJ98" s="403"/>
      <c r="DK98" s="403"/>
      <c r="DL98" s="403"/>
      <c r="DM98" s="403"/>
      <c r="DO98" s="403"/>
      <c r="DP98" s="403"/>
      <c r="DQ98" s="403"/>
      <c r="DR98" s="403"/>
      <c r="DS98" s="403"/>
      <c r="DU98" s="403"/>
      <c r="DV98" s="403"/>
      <c r="DW98" s="403"/>
      <c r="DX98" s="403"/>
      <c r="DY98" s="403"/>
      <c r="EA98" s="403"/>
      <c r="EB98" s="405"/>
      <c r="EC98" s="405">
        <f t="shared" si="287"/>
        <v>0</v>
      </c>
      <c r="ED98" s="405">
        <f t="shared" si="287"/>
        <v>0</v>
      </c>
      <c r="EE98" s="405">
        <f t="shared" si="287"/>
        <v>0</v>
      </c>
      <c r="EG98" s="403"/>
      <c r="EH98" s="405">
        <f t="shared" ref="EH98:EH106" si="291">EG98</f>
        <v>0</v>
      </c>
      <c r="EI98" s="405">
        <f t="shared" si="288"/>
        <v>0</v>
      </c>
      <c r="EJ98" s="405">
        <f t="shared" si="288"/>
        <v>0</v>
      </c>
      <c r="EK98" s="405">
        <f t="shared" si="288"/>
        <v>0</v>
      </c>
      <c r="EL98" s="27"/>
      <c r="EM98" s="403"/>
      <c r="EN98" s="403"/>
      <c r="EO98" s="403"/>
      <c r="EP98" s="403"/>
      <c r="EQ98" s="403"/>
      <c r="ER98" s="27"/>
      <c r="ES98" s="403"/>
      <c r="ET98" s="403"/>
      <c r="EU98" s="403"/>
      <c r="EV98" s="403"/>
      <c r="EW98" s="403"/>
    </row>
    <row r="99" spans="2:153" ht="15.75" customHeight="1" thickBot="1">
      <c r="B99" s="358"/>
      <c r="C99" s="361"/>
      <c r="D99" s="12" t="s">
        <v>40</v>
      </c>
      <c r="E99" s="11" t="s">
        <v>139</v>
      </c>
      <c r="F99" s="13"/>
      <c r="G99" s="232">
        <f>'2.2 Rebased Targets_Monetised'!G99</f>
        <v>0</v>
      </c>
      <c r="H99" s="233">
        <f>'2.2 Rebased Targets_Monetised'!H99</f>
        <v>9316.8218234560809</v>
      </c>
      <c r="I99" s="233">
        <f>'2.2 Rebased Targets_Monetised'!I99</f>
        <v>0</v>
      </c>
      <c r="J99" s="233">
        <f>'2.2 Rebased Targets_Monetised'!J99</f>
        <v>0</v>
      </c>
      <c r="K99" s="234">
        <f>'2.2 Rebased Targets_Monetised'!K99</f>
        <v>0</v>
      </c>
      <c r="L99" s="205"/>
      <c r="M99" s="232">
        <f>'2.2 Rebased Targets_Monetised'!M99</f>
        <v>13346.708272128661</v>
      </c>
      <c r="N99" s="233">
        <f>'2.2 Rebased Targets_Monetised'!N99</f>
        <v>6830.4105354160702</v>
      </c>
      <c r="O99" s="233">
        <f>'2.2 Rebased Targets_Monetised'!O99</f>
        <v>0</v>
      </c>
      <c r="P99" s="233">
        <f>'2.2 Rebased Targets_Monetised'!P99</f>
        <v>0</v>
      </c>
      <c r="Q99" s="234">
        <f>'2.2 Rebased Targets_Monetised'!Q99</f>
        <v>0</v>
      </c>
      <c r="R99" s="205"/>
      <c r="S99" s="232">
        <f>'2.2 Rebased Targets_Monetised'!S99</f>
        <v>0</v>
      </c>
      <c r="T99" s="233">
        <f>'2.2 Rebased Targets_Monetised'!T99</f>
        <v>9757.5012127202899</v>
      </c>
      <c r="U99" s="233">
        <f>'2.2 Rebased Targets_Monetised'!U99</f>
        <v>0</v>
      </c>
      <c r="V99" s="233">
        <f>'2.2 Rebased Targets_Monetised'!V99</f>
        <v>0</v>
      </c>
      <c r="W99" s="234">
        <f>'2.2 Rebased Targets_Monetised'!W99</f>
        <v>0</v>
      </c>
      <c r="X99" s="205"/>
      <c r="Y99" s="235">
        <f t="shared" si="280"/>
        <v>13346.708272128661</v>
      </c>
      <c r="Z99" s="236">
        <f t="shared" si="280"/>
        <v>-2927.0906773042198</v>
      </c>
      <c r="AA99" s="236">
        <f t="shared" si="280"/>
        <v>0</v>
      </c>
      <c r="AB99" s="236">
        <f t="shared" si="280"/>
        <v>0</v>
      </c>
      <c r="AC99" s="237">
        <f t="shared" si="280"/>
        <v>0</v>
      </c>
      <c r="AD99" s="27"/>
      <c r="AE99" s="253">
        <f t="shared" ref="AE99:AE102" si="292">Y99</f>
        <v>13346.708272128661</v>
      </c>
      <c r="AF99" s="253">
        <f t="shared" si="281"/>
        <v>-2927.0906773042198</v>
      </c>
      <c r="AG99" s="253">
        <f t="shared" si="281"/>
        <v>0</v>
      </c>
      <c r="AH99" s="253">
        <f t="shared" si="281"/>
        <v>0</v>
      </c>
      <c r="AI99" s="253">
        <f t="shared" si="281"/>
        <v>0</v>
      </c>
      <c r="AJ99" s="27"/>
      <c r="AK99" s="254">
        <f t="shared" si="282"/>
        <v>0</v>
      </c>
      <c r="AL99" s="254">
        <f t="shared" si="282"/>
        <v>0</v>
      </c>
      <c r="AM99" s="254">
        <f t="shared" si="282"/>
        <v>0</v>
      </c>
      <c r="AN99" s="254">
        <f t="shared" si="282"/>
        <v>0</v>
      </c>
      <c r="AO99" s="254">
        <f t="shared" si="282"/>
        <v>0</v>
      </c>
      <c r="AP99" s="27"/>
      <c r="AQ99" s="217" t="s">
        <v>107</v>
      </c>
      <c r="AR99" s="217" t="s">
        <v>107</v>
      </c>
      <c r="AS99" s="217" t="s">
        <v>107</v>
      </c>
      <c r="AU99" s="25">
        <v>0</v>
      </c>
      <c r="AV99" s="25">
        <v>7.6270000000000004E-2</v>
      </c>
      <c r="AW99" s="25">
        <v>0.15254100000000001</v>
      </c>
      <c r="AX99" s="25">
        <v>0.22881099999999999</v>
      </c>
      <c r="AY99" s="25">
        <v>0.30508200000000002</v>
      </c>
      <c r="AZ99" s="27"/>
      <c r="BA99" s="25"/>
      <c r="BB99" s="25">
        <v>7.6960000000000001E-2</v>
      </c>
      <c r="BC99" s="25">
        <v>0.15392</v>
      </c>
      <c r="BD99" s="25">
        <v>0</v>
      </c>
      <c r="BE99" s="25">
        <v>0.49928</v>
      </c>
      <c r="BG99" s="29">
        <v>0</v>
      </c>
      <c r="BH99" s="210">
        <f t="shared" ref="BH99:BH106" si="293">BG99</f>
        <v>0</v>
      </c>
      <c r="BI99" s="210">
        <f t="shared" si="283"/>
        <v>0</v>
      </c>
      <c r="BJ99" s="210">
        <f t="shared" si="283"/>
        <v>0</v>
      </c>
      <c r="BK99" s="210">
        <f t="shared" si="283"/>
        <v>0</v>
      </c>
      <c r="BM99" s="29">
        <v>3848</v>
      </c>
      <c r="BN99" s="210">
        <f t="shared" si="289"/>
        <v>3848</v>
      </c>
      <c r="BO99" s="210">
        <f t="shared" si="289"/>
        <v>3848</v>
      </c>
      <c r="BP99" s="210">
        <f t="shared" si="289"/>
        <v>3848</v>
      </c>
      <c r="BQ99" s="210">
        <f t="shared" si="289"/>
        <v>3848</v>
      </c>
      <c r="BR99" s="27"/>
      <c r="BS99" s="29">
        <v>0</v>
      </c>
      <c r="BT99" s="29">
        <v>7697</v>
      </c>
      <c r="BU99" s="29">
        <v>0</v>
      </c>
      <c r="BV99" s="29">
        <v>0</v>
      </c>
      <c r="BW99" s="29">
        <v>0</v>
      </c>
      <c r="BX99" s="27"/>
      <c r="BY99" s="29">
        <v>0</v>
      </c>
      <c r="BZ99" s="29">
        <v>6206</v>
      </c>
      <c r="CA99" s="29">
        <v>0</v>
      </c>
      <c r="CB99" s="29">
        <v>0</v>
      </c>
      <c r="CC99" s="29">
        <v>0</v>
      </c>
      <c r="CE99" s="25">
        <v>0</v>
      </c>
      <c r="CF99" s="25">
        <v>7.6270000000000004E-2</v>
      </c>
      <c r="CG99" s="25">
        <v>0.15254100000000001</v>
      </c>
      <c r="CH99" s="25">
        <v>0.22881099999999999</v>
      </c>
      <c r="CI99" s="25">
        <v>0.30508200000000002</v>
      </c>
      <c r="CK99" s="25"/>
      <c r="CL99" s="25">
        <v>7.6960000000000001E-2</v>
      </c>
      <c r="CM99" s="25">
        <v>0.15391999999999997</v>
      </c>
      <c r="CN99" s="25"/>
      <c r="CO99" s="25">
        <v>0.49927499999999997</v>
      </c>
      <c r="CQ99" s="29">
        <v>0</v>
      </c>
      <c r="CR99" s="210">
        <f t="shared" ref="CR99:CR106" si="294">CQ99</f>
        <v>0</v>
      </c>
      <c r="CS99" s="210">
        <f t="shared" si="285"/>
        <v>0</v>
      </c>
      <c r="CT99" s="210">
        <f t="shared" si="285"/>
        <v>0</v>
      </c>
      <c r="CU99" s="210">
        <f t="shared" si="285"/>
        <v>0</v>
      </c>
      <c r="CW99" s="29">
        <v>3769.3417666666669</v>
      </c>
      <c r="CX99" s="210">
        <f t="shared" si="290"/>
        <v>3769.3417666666669</v>
      </c>
      <c r="CY99" s="210">
        <f t="shared" si="286"/>
        <v>3769.3417666666669</v>
      </c>
      <c r="CZ99" s="210">
        <f t="shared" si="286"/>
        <v>3769.3417666666669</v>
      </c>
      <c r="DA99" s="210">
        <f t="shared" si="286"/>
        <v>3769.3417666666669</v>
      </c>
      <c r="DB99" s="27"/>
      <c r="DC99" s="29">
        <v>0</v>
      </c>
      <c r="DD99" s="29">
        <v>11308.025300000001</v>
      </c>
      <c r="DE99" s="29">
        <v>0</v>
      </c>
      <c r="DF99" s="29">
        <v>0</v>
      </c>
      <c r="DG99" s="29">
        <v>0</v>
      </c>
      <c r="DH99" s="27"/>
      <c r="DI99" s="29">
        <v>0</v>
      </c>
      <c r="DJ99" s="29">
        <v>9025.7382999999973</v>
      </c>
      <c r="DK99" s="29">
        <v>0</v>
      </c>
      <c r="DL99" s="29">
        <v>0</v>
      </c>
      <c r="DM99" s="29">
        <v>0</v>
      </c>
      <c r="DO99" s="25">
        <v>0</v>
      </c>
      <c r="DP99" s="25">
        <v>7.6270000000000004E-2</v>
      </c>
      <c r="DQ99" s="25">
        <v>0.15254100000000001</v>
      </c>
      <c r="DR99" s="25">
        <v>0.22881099999999999</v>
      </c>
      <c r="DS99" s="25">
        <v>0.30508200000000002</v>
      </c>
      <c r="DU99" s="25"/>
      <c r="DV99" s="25">
        <v>7.6960000000000001E-2</v>
      </c>
      <c r="DW99" s="25">
        <v>0.19696</v>
      </c>
      <c r="DX99" s="25"/>
      <c r="DY99" s="25">
        <v>0.57965</v>
      </c>
      <c r="EA99" s="29">
        <v>0</v>
      </c>
      <c r="EB99" s="210">
        <f t="shared" ref="EB99:EB106" si="295">EA99</f>
        <v>0</v>
      </c>
      <c r="EC99" s="210">
        <f t="shared" si="287"/>
        <v>0</v>
      </c>
      <c r="ED99" s="210">
        <f t="shared" si="287"/>
        <v>0</v>
      </c>
      <c r="EE99" s="210">
        <f t="shared" si="287"/>
        <v>0</v>
      </c>
      <c r="EG99" s="29">
        <v>4259</v>
      </c>
      <c r="EH99" s="210">
        <f t="shared" si="291"/>
        <v>4259</v>
      </c>
      <c r="EI99" s="210">
        <f t="shared" si="288"/>
        <v>4259</v>
      </c>
      <c r="EJ99" s="210">
        <f t="shared" si="288"/>
        <v>4259</v>
      </c>
      <c r="EK99" s="210">
        <f t="shared" si="288"/>
        <v>4259</v>
      </c>
      <c r="EL99" s="27"/>
      <c r="EM99" s="29">
        <v>0</v>
      </c>
      <c r="EN99" s="29">
        <v>8519</v>
      </c>
      <c r="EO99" s="29">
        <v>0</v>
      </c>
      <c r="EP99" s="29">
        <v>0</v>
      </c>
      <c r="EQ99" s="29">
        <v>0</v>
      </c>
      <c r="ER99" s="27"/>
      <c r="ES99" s="29">
        <v>0</v>
      </c>
      <c r="ET99" s="29">
        <v>6206</v>
      </c>
      <c r="EU99" s="29">
        <v>0</v>
      </c>
      <c r="EV99" s="29">
        <v>0</v>
      </c>
      <c r="EW99" s="29">
        <v>0</v>
      </c>
    </row>
    <row r="100" spans="2:153" ht="15.75" customHeight="1" thickBot="1">
      <c r="B100" s="358"/>
      <c r="C100" s="361"/>
      <c r="D100" s="12" t="s">
        <v>41</v>
      </c>
      <c r="E100" s="11" t="s">
        <v>139</v>
      </c>
      <c r="F100" s="13"/>
      <c r="G100" s="232">
        <f>'2.2 Rebased Targets_Monetised'!G100</f>
        <v>0</v>
      </c>
      <c r="H100" s="233">
        <f>'2.2 Rebased Targets_Monetised'!H100</f>
        <v>38150.659404834005</v>
      </c>
      <c r="I100" s="233">
        <f>'2.2 Rebased Targets_Monetised'!I100</f>
        <v>0</v>
      </c>
      <c r="J100" s="233">
        <f>'2.2 Rebased Targets_Monetised'!J100</f>
        <v>0</v>
      </c>
      <c r="K100" s="234">
        <f>'2.2 Rebased Targets_Monetised'!K100</f>
        <v>0</v>
      </c>
      <c r="L100" s="205"/>
      <c r="M100" s="232">
        <f>'2.2 Rebased Targets_Monetised'!M100</f>
        <v>27934.592189448209</v>
      </c>
      <c r="N100" s="233">
        <f>'2.2 Rebased Targets_Monetised'!N100</f>
        <v>13365.143942779399</v>
      </c>
      <c r="O100" s="233">
        <f>'2.2 Rebased Targets_Monetised'!O100</f>
        <v>0</v>
      </c>
      <c r="P100" s="233">
        <f>'2.2 Rebased Targets_Monetised'!P100</f>
        <v>0</v>
      </c>
      <c r="Q100" s="234">
        <f>'2.2 Rebased Targets_Monetised'!Q100</f>
        <v>0</v>
      </c>
      <c r="R100" s="205"/>
      <c r="S100" s="232">
        <f>'2.2 Rebased Targets_Monetised'!S100</f>
        <v>0</v>
      </c>
      <c r="T100" s="233">
        <f>'2.2 Rebased Targets_Monetised'!T100</f>
        <v>0</v>
      </c>
      <c r="U100" s="233">
        <f>'2.2 Rebased Targets_Monetised'!U100</f>
        <v>0</v>
      </c>
      <c r="V100" s="233">
        <f>'2.2 Rebased Targets_Monetised'!V100</f>
        <v>0</v>
      </c>
      <c r="W100" s="234">
        <f>'2.2 Rebased Targets_Monetised'!W100</f>
        <v>0</v>
      </c>
      <c r="X100" s="205"/>
      <c r="Y100" s="235">
        <f t="shared" si="280"/>
        <v>27934.592189448209</v>
      </c>
      <c r="Z100" s="236">
        <f t="shared" si="280"/>
        <v>13365.143942779399</v>
      </c>
      <c r="AA100" s="236">
        <f t="shared" si="280"/>
        <v>0</v>
      </c>
      <c r="AB100" s="236">
        <f t="shared" si="280"/>
        <v>0</v>
      </c>
      <c r="AC100" s="237">
        <f t="shared" si="280"/>
        <v>0</v>
      </c>
      <c r="AD100" s="27"/>
      <c r="AE100" s="253">
        <f t="shared" si="292"/>
        <v>27934.592189448209</v>
      </c>
      <c r="AF100" s="253">
        <f t="shared" si="281"/>
        <v>13365.143942779399</v>
      </c>
      <c r="AG100" s="253">
        <f t="shared" si="281"/>
        <v>0</v>
      </c>
      <c r="AH100" s="253">
        <f t="shared" si="281"/>
        <v>0</v>
      </c>
      <c r="AI100" s="253">
        <f t="shared" si="281"/>
        <v>0</v>
      </c>
      <c r="AJ100" s="27"/>
      <c r="AK100" s="254">
        <f t="shared" si="282"/>
        <v>0</v>
      </c>
      <c r="AL100" s="254">
        <f t="shared" si="282"/>
        <v>0</v>
      </c>
      <c r="AM100" s="254">
        <f t="shared" si="282"/>
        <v>0</v>
      </c>
      <c r="AN100" s="254">
        <f t="shared" si="282"/>
        <v>0</v>
      </c>
      <c r="AO100" s="254">
        <f t="shared" si="282"/>
        <v>0</v>
      </c>
      <c r="AP100" s="27"/>
      <c r="AQ100" s="217" t="s">
        <v>107</v>
      </c>
      <c r="AR100" s="217" t="s">
        <v>107</v>
      </c>
      <c r="AS100" s="217" t="s">
        <v>107</v>
      </c>
      <c r="AU100" s="25">
        <v>0</v>
      </c>
      <c r="AV100" s="25">
        <v>0.92692378666666664</v>
      </c>
      <c r="AW100" s="25">
        <v>1.8538475733333333</v>
      </c>
      <c r="AX100" s="25">
        <v>2.7807713600000001</v>
      </c>
      <c r="AY100" s="25">
        <v>3.7076951466666666</v>
      </c>
      <c r="AZ100" s="27"/>
      <c r="BA100" s="25">
        <v>0.22680350000000002</v>
      </c>
      <c r="BB100" s="25">
        <v>1.4489599999999998</v>
      </c>
      <c r="BC100" s="25">
        <v>2.1581170000000003</v>
      </c>
      <c r="BD100" s="25">
        <v>3.3033923333333335</v>
      </c>
      <c r="BE100" s="25">
        <v>6.5605100000000007</v>
      </c>
      <c r="BG100" s="29">
        <v>0</v>
      </c>
      <c r="BH100" s="210">
        <f t="shared" si="293"/>
        <v>0</v>
      </c>
      <c r="BI100" s="210">
        <f t="shared" si="283"/>
        <v>0</v>
      </c>
      <c r="BJ100" s="210">
        <f t="shared" si="283"/>
        <v>0</v>
      </c>
      <c r="BK100" s="210">
        <f t="shared" si="283"/>
        <v>0</v>
      </c>
      <c r="BM100" s="29">
        <v>67717.561111111107</v>
      </c>
      <c r="BN100" s="210">
        <f t="shared" si="289"/>
        <v>67717.561111111107</v>
      </c>
      <c r="BO100" s="210">
        <f t="shared" si="289"/>
        <v>67717.561111111107</v>
      </c>
      <c r="BP100" s="210">
        <f t="shared" si="289"/>
        <v>67717.561111111107</v>
      </c>
      <c r="BQ100" s="210">
        <f t="shared" si="289"/>
        <v>67717.561111111107</v>
      </c>
      <c r="BR100" s="27"/>
      <c r="BS100" s="29">
        <v>147159.78</v>
      </c>
      <c r="BT100" s="29">
        <v>80278.59</v>
      </c>
      <c r="BU100" s="29">
        <v>48848.600000000006</v>
      </c>
      <c r="BV100" s="29">
        <v>176266.01</v>
      </c>
      <c r="BW100" s="29">
        <v>156905.07</v>
      </c>
      <c r="BX100" s="27"/>
      <c r="BY100" s="29">
        <v>16333.440000000002</v>
      </c>
      <c r="BZ100" s="29">
        <v>5637.3399999999965</v>
      </c>
      <c r="CA100" s="29">
        <v>4693.3699999999953</v>
      </c>
      <c r="CB100" s="29">
        <v>8709.8699999999953</v>
      </c>
      <c r="CC100" s="29">
        <v>11978.339999999997</v>
      </c>
      <c r="CE100" s="25">
        <v>0</v>
      </c>
      <c r="CF100" s="25">
        <v>0.92692378666666664</v>
      </c>
      <c r="CG100" s="25">
        <v>1.8538475733333333</v>
      </c>
      <c r="CH100" s="25">
        <v>2.7807713600000001</v>
      </c>
      <c r="CI100" s="25">
        <v>3.7076951466666666</v>
      </c>
      <c r="CK100" s="25">
        <v>7.9080555555555543E-2</v>
      </c>
      <c r="CL100" s="25"/>
      <c r="CM100" s="25">
        <v>1.988866</v>
      </c>
      <c r="CN100" s="25">
        <v>3.6507329999999998</v>
      </c>
      <c r="CO100" s="25">
        <v>6.4287743333333331</v>
      </c>
      <c r="CQ100" s="29">
        <v>0</v>
      </c>
      <c r="CR100" s="210">
        <f t="shared" si="294"/>
        <v>0</v>
      </c>
      <c r="CS100" s="210">
        <f t="shared" si="285"/>
        <v>0</v>
      </c>
      <c r="CT100" s="210">
        <f t="shared" si="285"/>
        <v>0</v>
      </c>
      <c r="CU100" s="210">
        <f t="shared" si="285"/>
        <v>0</v>
      </c>
      <c r="CW100" s="29">
        <v>40960.91066666667</v>
      </c>
      <c r="CX100" s="210">
        <f t="shared" si="290"/>
        <v>40960.91066666667</v>
      </c>
      <c r="CY100" s="210">
        <f t="shared" si="286"/>
        <v>40960.91066666667</v>
      </c>
      <c r="CZ100" s="210">
        <f t="shared" si="286"/>
        <v>40960.91066666667</v>
      </c>
      <c r="DA100" s="210">
        <f t="shared" si="286"/>
        <v>40960.91066666667</v>
      </c>
      <c r="DB100" s="27"/>
      <c r="DC100" s="29">
        <v>43263.329999999994</v>
      </c>
      <c r="DD100" s="29">
        <v>0</v>
      </c>
      <c r="DE100" s="29">
        <v>234906.71000000002</v>
      </c>
      <c r="DF100" s="29">
        <v>48462.34</v>
      </c>
      <c r="DG100" s="29">
        <v>287781.28000000003</v>
      </c>
      <c r="DH100" s="27"/>
      <c r="DI100" s="29">
        <v>55862.910000000011</v>
      </c>
      <c r="DJ100" s="29">
        <v>0</v>
      </c>
      <c r="DK100" s="29">
        <v>14347.570000000007</v>
      </c>
      <c r="DL100" s="29">
        <v>6119.75</v>
      </c>
      <c r="DM100" s="29">
        <v>14600.889999999956</v>
      </c>
      <c r="DO100" s="25">
        <v>0</v>
      </c>
      <c r="DP100" s="25">
        <v>0.92692378666666664</v>
      </c>
      <c r="DQ100" s="25">
        <v>1.8538475733333333</v>
      </c>
      <c r="DR100" s="25">
        <v>2.7807713600000001</v>
      </c>
      <c r="DS100" s="25">
        <v>3.7076951466666666</v>
      </c>
      <c r="DU100" s="25">
        <v>0.25987025000000002</v>
      </c>
      <c r="DV100" s="25"/>
      <c r="DW100" s="25">
        <v>2.1577394999999999</v>
      </c>
      <c r="DX100" s="25">
        <v>3.4408216666666664</v>
      </c>
      <c r="DY100" s="25">
        <v>5.23726175</v>
      </c>
      <c r="EA100" s="29">
        <v>0</v>
      </c>
      <c r="EB100" s="210">
        <f t="shared" si="295"/>
        <v>0</v>
      </c>
      <c r="EC100" s="210">
        <f t="shared" si="287"/>
        <v>0</v>
      </c>
      <c r="ED100" s="210">
        <f t="shared" si="287"/>
        <v>0</v>
      </c>
      <c r="EE100" s="210">
        <f t="shared" si="287"/>
        <v>0</v>
      </c>
      <c r="EG100" s="29">
        <v>51527.355555555558</v>
      </c>
      <c r="EH100" s="210">
        <f t="shared" si="291"/>
        <v>51527.355555555558</v>
      </c>
      <c r="EI100" s="210">
        <f t="shared" si="288"/>
        <v>51527.355555555558</v>
      </c>
      <c r="EJ100" s="210">
        <f t="shared" si="288"/>
        <v>51527.355555555558</v>
      </c>
      <c r="EK100" s="210">
        <f t="shared" si="288"/>
        <v>51527.355555555558</v>
      </c>
      <c r="EL100" s="27"/>
      <c r="EM100" s="29">
        <v>200526.99000000002</v>
      </c>
      <c r="EN100" s="29">
        <v>0</v>
      </c>
      <c r="EO100" s="29">
        <v>26155.29</v>
      </c>
      <c r="EP100" s="29">
        <v>110995.19</v>
      </c>
      <c r="EQ100" s="29">
        <v>126068.73000000001</v>
      </c>
      <c r="ER100" s="27"/>
      <c r="ES100" s="29">
        <v>20086.359999999986</v>
      </c>
      <c r="ET100" s="29">
        <v>0</v>
      </c>
      <c r="EU100" s="29">
        <v>3694.8199999999997</v>
      </c>
      <c r="EV100" s="29">
        <v>8742.2999999999884</v>
      </c>
      <c r="EW100" s="29">
        <v>14829.649999999994</v>
      </c>
    </row>
    <row r="101" spans="2:153" ht="15.75" customHeight="1" thickBot="1">
      <c r="B101" s="358"/>
      <c r="C101" s="361"/>
      <c r="D101" s="12" t="s">
        <v>42</v>
      </c>
      <c r="E101" s="11" t="s">
        <v>139</v>
      </c>
      <c r="F101" s="13"/>
      <c r="G101" s="232">
        <f>'2.2 Rebased Targets_Monetised'!G101</f>
        <v>0</v>
      </c>
      <c r="H101" s="233">
        <f>'2.2 Rebased Targets_Monetised'!H101</f>
        <v>53436.748310405201</v>
      </c>
      <c r="I101" s="233">
        <f>'2.2 Rebased Targets_Monetised'!I101</f>
        <v>0</v>
      </c>
      <c r="J101" s="233">
        <f>'2.2 Rebased Targets_Monetised'!J101</f>
        <v>0</v>
      </c>
      <c r="K101" s="234">
        <f>'2.2 Rebased Targets_Monetised'!K101</f>
        <v>67348.8248986369</v>
      </c>
      <c r="L101" s="205"/>
      <c r="M101" s="232">
        <f>'2.2 Rebased Targets_Monetised'!M101</f>
        <v>0</v>
      </c>
      <c r="N101" s="233">
        <f>'2.2 Rebased Targets_Monetised'!N101</f>
        <v>0</v>
      </c>
      <c r="O101" s="233">
        <f>'2.2 Rebased Targets_Monetised'!O101</f>
        <v>0</v>
      </c>
      <c r="P101" s="233">
        <f>'2.2 Rebased Targets_Monetised'!P101</f>
        <v>0</v>
      </c>
      <c r="Q101" s="234">
        <f>'2.2 Rebased Targets_Monetised'!Q101</f>
        <v>0</v>
      </c>
      <c r="R101" s="205"/>
      <c r="S101" s="232">
        <f>'2.2 Rebased Targets_Monetised'!S101</f>
        <v>0</v>
      </c>
      <c r="T101" s="233">
        <f>'2.2 Rebased Targets_Monetised'!T101</f>
        <v>0</v>
      </c>
      <c r="U101" s="233">
        <f>'2.2 Rebased Targets_Monetised'!U101</f>
        <v>0</v>
      </c>
      <c r="V101" s="233">
        <f>'2.2 Rebased Targets_Monetised'!V101</f>
        <v>0</v>
      </c>
      <c r="W101" s="234">
        <f>'2.2 Rebased Targets_Monetised'!W101</f>
        <v>0</v>
      </c>
      <c r="X101" s="205"/>
      <c r="Y101" s="235">
        <f t="shared" si="280"/>
        <v>0</v>
      </c>
      <c r="Z101" s="236">
        <f t="shared" si="280"/>
        <v>0</v>
      </c>
      <c r="AA101" s="236">
        <f t="shared" si="280"/>
        <v>0</v>
      </c>
      <c r="AB101" s="236">
        <f t="shared" si="280"/>
        <v>0</v>
      </c>
      <c r="AC101" s="237">
        <f t="shared" si="280"/>
        <v>0</v>
      </c>
      <c r="AD101" s="27"/>
      <c r="AE101" s="253">
        <f t="shared" si="292"/>
        <v>0</v>
      </c>
      <c r="AF101" s="253">
        <f t="shared" si="281"/>
        <v>0</v>
      </c>
      <c r="AG101" s="253">
        <f t="shared" si="281"/>
        <v>0</v>
      </c>
      <c r="AH101" s="253">
        <f t="shared" si="281"/>
        <v>0</v>
      </c>
      <c r="AI101" s="253">
        <f t="shared" si="281"/>
        <v>0</v>
      </c>
      <c r="AJ101" s="27"/>
      <c r="AK101" s="254">
        <f t="shared" si="282"/>
        <v>0</v>
      </c>
      <c r="AL101" s="254">
        <f t="shared" si="282"/>
        <v>0</v>
      </c>
      <c r="AM101" s="254">
        <f t="shared" si="282"/>
        <v>0</v>
      </c>
      <c r="AN101" s="254">
        <f t="shared" si="282"/>
        <v>0</v>
      </c>
      <c r="AO101" s="254">
        <f t="shared" si="282"/>
        <v>0</v>
      </c>
      <c r="AP101" s="27"/>
      <c r="AQ101" s="217" t="s">
        <v>107</v>
      </c>
      <c r="AR101" s="217" t="s">
        <v>107</v>
      </c>
      <c r="AS101" s="217" t="s">
        <v>107</v>
      </c>
      <c r="AU101" s="25">
        <v>0</v>
      </c>
      <c r="AV101" s="25">
        <v>1.9432481391304355</v>
      </c>
      <c r="AW101" s="25">
        <v>3.886496278260871</v>
      </c>
      <c r="AX101" s="25">
        <v>5.8297444173913062</v>
      </c>
      <c r="AY101" s="25">
        <v>7.7729925565217419</v>
      </c>
      <c r="AZ101" s="27"/>
      <c r="BA101" s="25"/>
      <c r="BB101" s="25">
        <v>3.2671160000000001</v>
      </c>
      <c r="BC101" s="25">
        <v>4.5684584999999984</v>
      </c>
      <c r="BD101" s="25">
        <v>7.5642139999999998</v>
      </c>
      <c r="BE101" s="25">
        <v>8.7501270000000009</v>
      </c>
      <c r="BG101" s="29">
        <v>0</v>
      </c>
      <c r="BH101" s="210">
        <f t="shared" si="293"/>
        <v>0</v>
      </c>
      <c r="BI101" s="210">
        <f t="shared" si="283"/>
        <v>0</v>
      </c>
      <c r="BJ101" s="210">
        <f t="shared" si="283"/>
        <v>0</v>
      </c>
      <c r="BK101" s="210">
        <f t="shared" si="283"/>
        <v>0</v>
      </c>
      <c r="BM101" s="29">
        <v>70293.608627272741</v>
      </c>
      <c r="BN101" s="210">
        <f t="shared" si="289"/>
        <v>70293.608627272741</v>
      </c>
      <c r="BO101" s="210">
        <f t="shared" si="289"/>
        <v>70293.608627272741</v>
      </c>
      <c r="BP101" s="210">
        <f t="shared" si="289"/>
        <v>70293.608627272741</v>
      </c>
      <c r="BQ101" s="210">
        <f t="shared" si="289"/>
        <v>70293.608627272741</v>
      </c>
      <c r="BR101" s="27"/>
      <c r="BS101" s="29">
        <v>0</v>
      </c>
      <c r="BT101" s="29">
        <v>155681.0858</v>
      </c>
      <c r="BU101" s="29">
        <v>497941.23149999999</v>
      </c>
      <c r="BV101" s="29">
        <v>119607.37760000001</v>
      </c>
      <c r="BW101" s="29">
        <v>0</v>
      </c>
      <c r="BX101" s="27"/>
      <c r="BY101" s="29">
        <v>0</v>
      </c>
      <c r="BZ101" s="29">
        <v>10111.006800000003</v>
      </c>
      <c r="CA101" s="29">
        <v>40471.728899999987</v>
      </c>
      <c r="CB101" s="29">
        <v>4677.1401999999944</v>
      </c>
      <c r="CC101" s="29">
        <v>0</v>
      </c>
      <c r="CE101" s="25">
        <v>0</v>
      </c>
      <c r="CF101" s="25">
        <v>1.9432481391304355</v>
      </c>
      <c r="CG101" s="25">
        <v>3.886496278260871</v>
      </c>
      <c r="CH101" s="25">
        <v>5.8297444173913062</v>
      </c>
      <c r="CI101" s="25">
        <v>7.7729925565217419</v>
      </c>
      <c r="CK101" s="25">
        <v>1.1845944210526316</v>
      </c>
      <c r="CL101" s="25">
        <v>2.1422884999999998</v>
      </c>
      <c r="CM101" s="25"/>
      <c r="CN101" s="25"/>
      <c r="CO101" s="25"/>
      <c r="CQ101" s="29">
        <v>0</v>
      </c>
      <c r="CR101" s="210">
        <f t="shared" si="294"/>
        <v>0</v>
      </c>
      <c r="CS101" s="210">
        <f t="shared" si="285"/>
        <v>0</v>
      </c>
      <c r="CT101" s="210">
        <f t="shared" si="285"/>
        <v>0</v>
      </c>
      <c r="CU101" s="210">
        <f t="shared" si="285"/>
        <v>0</v>
      </c>
      <c r="CW101" s="29">
        <v>57817.046430000002</v>
      </c>
      <c r="CX101" s="210">
        <f t="shared" si="290"/>
        <v>57817.046430000002</v>
      </c>
      <c r="CY101" s="210">
        <f t="shared" si="286"/>
        <v>57817.046430000002</v>
      </c>
      <c r="CZ101" s="210">
        <f t="shared" si="286"/>
        <v>57817.046430000002</v>
      </c>
      <c r="DA101" s="210">
        <f t="shared" si="286"/>
        <v>57817.046430000002</v>
      </c>
      <c r="DB101" s="27"/>
      <c r="DC101" s="29">
        <v>980551.57569999981</v>
      </c>
      <c r="DD101" s="29">
        <v>175789.3529</v>
      </c>
      <c r="DE101" s="29">
        <v>0</v>
      </c>
      <c r="DF101" s="29">
        <v>0</v>
      </c>
      <c r="DG101" s="29">
        <v>0</v>
      </c>
      <c r="DH101" s="27"/>
      <c r="DI101" s="29">
        <v>205358.28140000009</v>
      </c>
      <c r="DJ101" s="29">
        <v>11888.406599999988</v>
      </c>
      <c r="DK101" s="29">
        <v>0</v>
      </c>
      <c r="DL101" s="29">
        <v>0</v>
      </c>
      <c r="DM101" s="29">
        <v>0</v>
      </c>
      <c r="DO101" s="25">
        <v>0</v>
      </c>
      <c r="DP101" s="25">
        <v>1.9432481391304355</v>
      </c>
      <c r="DQ101" s="25">
        <v>3.886496278260871</v>
      </c>
      <c r="DR101" s="25">
        <v>5.8297444173913062</v>
      </c>
      <c r="DS101" s="25">
        <v>7.7729925565217419</v>
      </c>
      <c r="DU101" s="25"/>
      <c r="DV101" s="25">
        <v>3.2671160000000001</v>
      </c>
      <c r="DW101" s="25">
        <v>4.5684584999999984</v>
      </c>
      <c r="DX101" s="25">
        <v>7.5642139999999998</v>
      </c>
      <c r="DY101" s="25">
        <v>8.7501270000000009</v>
      </c>
      <c r="EA101" s="29">
        <v>0</v>
      </c>
      <c r="EB101" s="210">
        <f t="shared" si="295"/>
        <v>0</v>
      </c>
      <c r="EC101" s="210">
        <f t="shared" si="287"/>
        <v>0</v>
      </c>
      <c r="ED101" s="210">
        <f t="shared" si="287"/>
        <v>0</v>
      </c>
      <c r="EE101" s="210">
        <f t="shared" si="287"/>
        <v>0</v>
      </c>
      <c r="EG101" s="29">
        <v>70293.608627272741</v>
      </c>
      <c r="EH101" s="210">
        <f t="shared" si="291"/>
        <v>70293.608627272741</v>
      </c>
      <c r="EI101" s="210">
        <f t="shared" si="288"/>
        <v>70293.608627272741</v>
      </c>
      <c r="EJ101" s="210">
        <f t="shared" si="288"/>
        <v>70293.608627272741</v>
      </c>
      <c r="EK101" s="210">
        <f t="shared" si="288"/>
        <v>70293.608627272741</v>
      </c>
      <c r="EL101" s="27"/>
      <c r="EM101" s="29">
        <v>0</v>
      </c>
      <c r="EN101" s="29">
        <v>155681.0858</v>
      </c>
      <c r="EO101" s="29">
        <v>497941.23149999999</v>
      </c>
      <c r="EP101" s="29">
        <v>119607.37760000001</v>
      </c>
      <c r="EQ101" s="29">
        <v>0</v>
      </c>
      <c r="ER101" s="27"/>
      <c r="ES101" s="29">
        <v>0</v>
      </c>
      <c r="ET101" s="29">
        <v>10111.006800000003</v>
      </c>
      <c r="EU101" s="29">
        <v>40471.728899999987</v>
      </c>
      <c r="EV101" s="29">
        <v>4677.1401999999944</v>
      </c>
      <c r="EW101" s="29">
        <v>0</v>
      </c>
    </row>
    <row r="102" spans="2:153" ht="15.75" customHeight="1" thickBot="1">
      <c r="B102" s="358"/>
      <c r="C102" s="361"/>
      <c r="D102" s="12" t="s">
        <v>43</v>
      </c>
      <c r="E102" s="11" t="s">
        <v>139</v>
      </c>
      <c r="F102" s="13"/>
      <c r="G102" s="232">
        <f>'2.2 Rebased Targets_Monetised'!G102</f>
        <v>0</v>
      </c>
      <c r="H102" s="233">
        <f>'2.2 Rebased Targets_Monetised'!H102</f>
        <v>0</v>
      </c>
      <c r="I102" s="233">
        <f>'2.2 Rebased Targets_Monetised'!I102</f>
        <v>0</v>
      </c>
      <c r="J102" s="233">
        <f>'2.2 Rebased Targets_Monetised'!J102</f>
        <v>0</v>
      </c>
      <c r="K102" s="234">
        <f>'2.2 Rebased Targets_Monetised'!K102</f>
        <v>0</v>
      </c>
      <c r="L102" s="205"/>
      <c r="M102" s="232">
        <f>'2.2 Rebased Targets_Monetised'!M102</f>
        <v>0</v>
      </c>
      <c r="N102" s="233">
        <f>'2.2 Rebased Targets_Monetised'!N102</f>
        <v>0</v>
      </c>
      <c r="O102" s="233">
        <f>'2.2 Rebased Targets_Monetised'!O102</f>
        <v>0</v>
      </c>
      <c r="P102" s="233">
        <f>'2.2 Rebased Targets_Monetised'!P102</f>
        <v>0</v>
      </c>
      <c r="Q102" s="234">
        <f>'2.2 Rebased Targets_Monetised'!Q102</f>
        <v>0</v>
      </c>
      <c r="R102" s="205"/>
      <c r="S102" s="232">
        <f>'2.2 Rebased Targets_Monetised'!S102</f>
        <v>0</v>
      </c>
      <c r="T102" s="233">
        <f>'2.2 Rebased Targets_Monetised'!T102</f>
        <v>0</v>
      </c>
      <c r="U102" s="233">
        <f>'2.2 Rebased Targets_Monetised'!U102</f>
        <v>0</v>
      </c>
      <c r="V102" s="233">
        <f>'2.2 Rebased Targets_Monetised'!V102</f>
        <v>0</v>
      </c>
      <c r="W102" s="234">
        <f>'2.2 Rebased Targets_Monetised'!W102</f>
        <v>0</v>
      </c>
      <c r="X102" s="205"/>
      <c r="Y102" s="235">
        <f t="shared" si="280"/>
        <v>0</v>
      </c>
      <c r="Z102" s="236">
        <f t="shared" si="280"/>
        <v>0</v>
      </c>
      <c r="AA102" s="236">
        <f t="shared" si="280"/>
        <v>0</v>
      </c>
      <c r="AB102" s="236">
        <f t="shared" si="280"/>
        <v>0</v>
      </c>
      <c r="AC102" s="237">
        <f t="shared" si="280"/>
        <v>0</v>
      </c>
      <c r="AD102" s="27"/>
      <c r="AE102" s="253">
        <f t="shared" si="292"/>
        <v>0</v>
      </c>
      <c r="AF102" s="253">
        <f t="shared" si="281"/>
        <v>0</v>
      </c>
      <c r="AG102" s="253">
        <f t="shared" si="281"/>
        <v>0</v>
      </c>
      <c r="AH102" s="253">
        <f t="shared" si="281"/>
        <v>0</v>
      </c>
      <c r="AI102" s="253">
        <f t="shared" si="281"/>
        <v>0</v>
      </c>
      <c r="AJ102" s="27"/>
      <c r="AK102" s="254">
        <f t="shared" si="282"/>
        <v>0</v>
      </c>
      <c r="AL102" s="254">
        <f t="shared" si="282"/>
        <v>0</v>
      </c>
      <c r="AM102" s="254">
        <f t="shared" si="282"/>
        <v>0</v>
      </c>
      <c r="AN102" s="254">
        <f t="shared" si="282"/>
        <v>0</v>
      </c>
      <c r="AO102" s="254">
        <f t="shared" si="282"/>
        <v>0</v>
      </c>
      <c r="AP102" s="27"/>
      <c r="AQ102" s="217" t="s">
        <v>107</v>
      </c>
      <c r="AR102" s="217" t="s">
        <v>107</v>
      </c>
      <c r="AS102" s="217" t="s">
        <v>107</v>
      </c>
      <c r="AU102" s="25">
        <v>0</v>
      </c>
      <c r="AV102" s="25">
        <v>0.75398751666666675</v>
      </c>
      <c r="AW102" s="25">
        <v>1.5079750333333335</v>
      </c>
      <c r="AX102" s="25">
        <v>2.2619625500000002</v>
      </c>
      <c r="AY102" s="25">
        <v>3.015950066666667</v>
      </c>
      <c r="AZ102" s="27"/>
      <c r="BA102" s="25"/>
      <c r="BB102" s="25">
        <v>1.3398323333333335</v>
      </c>
      <c r="BC102" s="25">
        <v>1.8214900000000005</v>
      </c>
      <c r="BD102" s="25">
        <v>2.9628580000000002</v>
      </c>
      <c r="BE102" s="25">
        <v>3.6485859999999999</v>
      </c>
      <c r="BG102" s="29">
        <v>0</v>
      </c>
      <c r="BH102" s="210">
        <f t="shared" si="293"/>
        <v>0</v>
      </c>
      <c r="BI102" s="210">
        <f t="shared" si="283"/>
        <v>0</v>
      </c>
      <c r="BJ102" s="210">
        <f t="shared" si="283"/>
        <v>0</v>
      </c>
      <c r="BK102" s="210">
        <f t="shared" si="283"/>
        <v>0</v>
      </c>
      <c r="BM102" s="29">
        <v>21377.146383333333</v>
      </c>
      <c r="BN102" s="210">
        <f t="shared" si="289"/>
        <v>21377.146383333333</v>
      </c>
      <c r="BO102" s="210">
        <f t="shared" si="289"/>
        <v>21377.146383333333</v>
      </c>
      <c r="BP102" s="210">
        <f t="shared" si="289"/>
        <v>21377.146383333333</v>
      </c>
      <c r="BQ102" s="210">
        <f t="shared" si="289"/>
        <v>21377.146383333333</v>
      </c>
      <c r="BR102" s="27"/>
      <c r="BS102" s="29">
        <v>0</v>
      </c>
      <c r="BT102" s="29">
        <v>20802.0772</v>
      </c>
      <c r="BU102" s="29">
        <v>235723.67939999999</v>
      </c>
      <c r="BV102" s="29">
        <v>0</v>
      </c>
      <c r="BW102" s="29">
        <v>0</v>
      </c>
      <c r="BX102" s="27"/>
      <c r="BY102" s="29">
        <v>0</v>
      </c>
      <c r="BZ102" s="29">
        <v>2617.1039000000019</v>
      </c>
      <c r="CA102" s="29">
        <v>24890.070100000012</v>
      </c>
      <c r="CB102" s="29">
        <v>0</v>
      </c>
      <c r="CC102" s="29">
        <v>0</v>
      </c>
      <c r="CE102" s="25">
        <v>0</v>
      </c>
      <c r="CF102" s="25">
        <v>0.75398751666666675</v>
      </c>
      <c r="CG102" s="25">
        <v>1.5079750333333335</v>
      </c>
      <c r="CH102" s="25">
        <v>2.2619625500000002</v>
      </c>
      <c r="CI102" s="25">
        <v>3.015950066666667</v>
      </c>
      <c r="CK102" s="25">
        <v>0.69460666666666671</v>
      </c>
      <c r="CL102" s="25">
        <v>0.86994869999999991</v>
      </c>
      <c r="CM102" s="25">
        <v>1.7098500000000001</v>
      </c>
      <c r="CN102" s="25"/>
      <c r="CO102" s="25"/>
      <c r="CQ102" s="29">
        <v>0</v>
      </c>
      <c r="CR102" s="210">
        <f t="shared" si="294"/>
        <v>0</v>
      </c>
      <c r="CS102" s="210">
        <f t="shared" si="285"/>
        <v>0</v>
      </c>
      <c r="CT102" s="210">
        <f t="shared" si="285"/>
        <v>0</v>
      </c>
      <c r="CU102" s="210">
        <f t="shared" si="285"/>
        <v>0</v>
      </c>
      <c r="CW102" s="29">
        <v>21072.675837499999</v>
      </c>
      <c r="CX102" s="210">
        <f t="shared" si="290"/>
        <v>21072.675837499999</v>
      </c>
      <c r="CY102" s="210">
        <f t="shared" si="286"/>
        <v>21072.675837499999</v>
      </c>
      <c r="CZ102" s="210">
        <f t="shared" si="286"/>
        <v>21072.675837499999</v>
      </c>
      <c r="DA102" s="210">
        <f t="shared" si="286"/>
        <v>21072.675837499999</v>
      </c>
      <c r="DB102" s="27"/>
      <c r="DC102" s="29">
        <v>12134.819499999998</v>
      </c>
      <c r="DD102" s="29">
        <v>325027.9939</v>
      </c>
      <c r="DE102" s="29">
        <v>0</v>
      </c>
      <c r="DF102" s="29">
        <v>0</v>
      </c>
      <c r="DG102" s="29">
        <v>0</v>
      </c>
      <c r="DH102" s="27"/>
      <c r="DI102" s="29">
        <v>2617.0822000000007</v>
      </c>
      <c r="DJ102" s="29">
        <v>36805.771200000076</v>
      </c>
      <c r="DK102" s="29">
        <v>0</v>
      </c>
      <c r="DL102" s="29">
        <v>0</v>
      </c>
      <c r="DM102" s="29">
        <v>0</v>
      </c>
      <c r="DO102" s="25">
        <v>0</v>
      </c>
      <c r="DP102" s="25">
        <v>0.75398751666666675</v>
      </c>
      <c r="DQ102" s="25">
        <v>1.5079750333333335</v>
      </c>
      <c r="DR102" s="25">
        <v>2.2619625500000002</v>
      </c>
      <c r="DS102" s="25">
        <v>3.015950066666667</v>
      </c>
      <c r="DU102" s="25"/>
      <c r="DV102" s="25">
        <v>1.175648</v>
      </c>
      <c r="DW102" s="25">
        <v>1.8216523500000004</v>
      </c>
      <c r="DX102" s="25">
        <v>2.9628580000000002</v>
      </c>
      <c r="DY102" s="25">
        <v>3.6485859999999999</v>
      </c>
      <c r="EA102" s="29">
        <v>0</v>
      </c>
      <c r="EB102" s="210">
        <f t="shared" si="295"/>
        <v>0</v>
      </c>
      <c r="EC102" s="210">
        <f t="shared" si="287"/>
        <v>0</v>
      </c>
      <c r="ED102" s="210">
        <f t="shared" si="287"/>
        <v>0</v>
      </c>
      <c r="EE102" s="210">
        <f t="shared" si="287"/>
        <v>0</v>
      </c>
      <c r="EG102" s="29">
        <v>21318.999281818178</v>
      </c>
      <c r="EH102" s="210">
        <f t="shared" si="291"/>
        <v>21318.999281818178</v>
      </c>
      <c r="EI102" s="210">
        <f t="shared" si="288"/>
        <v>21318.999281818178</v>
      </c>
      <c r="EJ102" s="210">
        <f t="shared" si="288"/>
        <v>21318.999281818178</v>
      </c>
      <c r="EK102" s="210">
        <f t="shared" si="288"/>
        <v>21318.999281818178</v>
      </c>
      <c r="EL102" s="27"/>
      <c r="EM102" s="29">
        <v>0</v>
      </c>
      <c r="EN102" s="29">
        <v>38693.036499999995</v>
      </c>
      <c r="EO102" s="29">
        <v>195815.95559999999</v>
      </c>
      <c r="EP102" s="29">
        <v>0</v>
      </c>
      <c r="EQ102" s="29">
        <v>0</v>
      </c>
      <c r="ER102" s="27"/>
      <c r="ES102" s="29">
        <v>0</v>
      </c>
      <c r="ET102" s="29">
        <v>2617.1039000000019</v>
      </c>
      <c r="EU102" s="29">
        <v>22623.569200000027</v>
      </c>
      <c r="EV102" s="29">
        <v>0</v>
      </c>
      <c r="EW102" s="29">
        <v>0</v>
      </c>
    </row>
    <row r="103" spans="2:153" ht="15.75" customHeight="1" thickBot="1">
      <c r="B103" s="358"/>
      <c r="C103" s="361"/>
      <c r="D103" s="12" t="s">
        <v>44</v>
      </c>
      <c r="E103" s="11" t="s">
        <v>139</v>
      </c>
      <c r="F103" s="13"/>
      <c r="G103" s="232">
        <f>'2.2 Rebased Targets_Monetised'!G103</f>
        <v>0</v>
      </c>
      <c r="H103" s="233">
        <f>'2.2 Rebased Targets_Monetised'!H103</f>
        <v>0</v>
      </c>
      <c r="I103" s="233">
        <f>'2.2 Rebased Targets_Monetised'!I103</f>
        <v>0</v>
      </c>
      <c r="J103" s="233">
        <f>'2.2 Rebased Targets_Monetised'!J103</f>
        <v>0</v>
      </c>
      <c r="K103" s="234">
        <f>'2.2 Rebased Targets_Monetised'!K103</f>
        <v>0</v>
      </c>
      <c r="L103" s="205"/>
      <c r="M103" s="232">
        <f>'2.2 Rebased Targets_Monetised'!M103</f>
        <v>0</v>
      </c>
      <c r="N103" s="233">
        <f>'2.2 Rebased Targets_Monetised'!N103</f>
        <v>0</v>
      </c>
      <c r="O103" s="233">
        <f>'2.2 Rebased Targets_Monetised'!O103</f>
        <v>0</v>
      </c>
      <c r="P103" s="233">
        <f>'2.2 Rebased Targets_Monetised'!P103</f>
        <v>0</v>
      </c>
      <c r="Q103" s="234">
        <f>'2.2 Rebased Targets_Monetised'!Q103</f>
        <v>0</v>
      </c>
      <c r="R103" s="205"/>
      <c r="S103" s="232">
        <f>'2.2 Rebased Targets_Monetised'!S103</f>
        <v>0</v>
      </c>
      <c r="T103" s="233">
        <f>'2.2 Rebased Targets_Monetised'!T103</f>
        <v>0</v>
      </c>
      <c r="U103" s="233">
        <f>'2.2 Rebased Targets_Monetised'!U103</f>
        <v>0</v>
      </c>
      <c r="V103" s="233">
        <f>'2.2 Rebased Targets_Monetised'!V103</f>
        <v>0</v>
      </c>
      <c r="W103" s="234">
        <f>'2.2 Rebased Targets_Monetised'!W103</f>
        <v>0</v>
      </c>
      <c r="X103" s="205"/>
      <c r="Y103" s="235">
        <f t="shared" si="280"/>
        <v>0</v>
      </c>
      <c r="Z103" s="236">
        <f t="shared" si="280"/>
        <v>0</v>
      </c>
      <c r="AA103" s="236">
        <f t="shared" si="280"/>
        <v>0</v>
      </c>
      <c r="AB103" s="236">
        <f t="shared" si="280"/>
        <v>0</v>
      </c>
      <c r="AC103" s="237">
        <f t="shared" si="280"/>
        <v>0</v>
      </c>
      <c r="AD103" s="27"/>
      <c r="AE103" s="253"/>
      <c r="AF103" s="253"/>
      <c r="AG103" s="253"/>
      <c r="AH103" s="253"/>
      <c r="AI103" s="253"/>
      <c r="AJ103" s="27"/>
      <c r="AK103" s="254">
        <f t="shared" si="282"/>
        <v>0</v>
      </c>
      <c r="AL103" s="254">
        <f t="shared" si="282"/>
        <v>0</v>
      </c>
      <c r="AM103" s="254">
        <f t="shared" si="282"/>
        <v>0</v>
      </c>
      <c r="AN103" s="254">
        <f t="shared" si="282"/>
        <v>0</v>
      </c>
      <c r="AO103" s="254">
        <f t="shared" si="282"/>
        <v>0</v>
      </c>
      <c r="AP103" s="27"/>
      <c r="AQ103" s="217" t="s">
        <v>107</v>
      </c>
      <c r="AR103" s="217" t="s">
        <v>107</v>
      </c>
      <c r="AS103" s="217" t="s">
        <v>107</v>
      </c>
      <c r="AU103" s="25"/>
      <c r="AV103" s="25"/>
      <c r="AW103" s="25"/>
      <c r="AX103" s="25"/>
      <c r="AY103" s="25"/>
      <c r="AZ103" s="27"/>
      <c r="BA103" s="25"/>
      <c r="BB103" s="25"/>
      <c r="BC103" s="25"/>
      <c r="BD103" s="25"/>
      <c r="BE103" s="25"/>
      <c r="BG103" s="29"/>
      <c r="BH103" s="210">
        <f t="shared" si="293"/>
        <v>0</v>
      </c>
      <c r="BI103" s="210">
        <f t="shared" si="283"/>
        <v>0</v>
      </c>
      <c r="BJ103" s="210">
        <f t="shared" si="283"/>
        <v>0</v>
      </c>
      <c r="BK103" s="210">
        <f t="shared" si="283"/>
        <v>0</v>
      </c>
      <c r="BM103" s="29"/>
      <c r="BN103" s="210">
        <f t="shared" si="289"/>
        <v>0</v>
      </c>
      <c r="BO103" s="210">
        <f t="shared" si="289"/>
        <v>0</v>
      </c>
      <c r="BP103" s="210">
        <f t="shared" si="289"/>
        <v>0</v>
      </c>
      <c r="BQ103" s="210">
        <f t="shared" si="289"/>
        <v>0</v>
      </c>
      <c r="BR103" s="27"/>
      <c r="BS103" s="29"/>
      <c r="BT103" s="29"/>
      <c r="BU103" s="29"/>
      <c r="BV103" s="29"/>
      <c r="BW103" s="29"/>
      <c r="BX103" s="27"/>
      <c r="BY103" s="29"/>
      <c r="BZ103" s="29"/>
      <c r="CA103" s="29"/>
      <c r="CB103" s="29"/>
      <c r="CC103" s="29"/>
      <c r="CE103" s="25"/>
      <c r="CF103" s="25"/>
      <c r="CG103" s="25"/>
      <c r="CH103" s="25"/>
      <c r="CI103" s="25"/>
      <c r="CK103" s="25"/>
      <c r="CL103" s="25"/>
      <c r="CM103" s="25"/>
      <c r="CN103" s="25"/>
      <c r="CO103" s="25"/>
      <c r="CQ103" s="29"/>
      <c r="CR103" s="210">
        <f t="shared" si="294"/>
        <v>0</v>
      </c>
      <c r="CS103" s="210">
        <f t="shared" si="285"/>
        <v>0</v>
      </c>
      <c r="CT103" s="210">
        <f t="shared" si="285"/>
        <v>0</v>
      </c>
      <c r="CU103" s="210">
        <f t="shared" si="285"/>
        <v>0</v>
      </c>
      <c r="CW103" s="29"/>
      <c r="CX103" s="210">
        <f t="shared" si="290"/>
        <v>0</v>
      </c>
      <c r="CY103" s="210">
        <f t="shared" si="286"/>
        <v>0</v>
      </c>
      <c r="CZ103" s="210">
        <f t="shared" si="286"/>
        <v>0</v>
      </c>
      <c r="DA103" s="210">
        <f t="shared" si="286"/>
        <v>0</v>
      </c>
      <c r="DB103" s="27"/>
      <c r="DC103" s="29"/>
      <c r="DD103" s="29"/>
      <c r="DE103" s="29"/>
      <c r="DF103" s="29"/>
      <c r="DG103" s="29"/>
      <c r="DH103" s="27"/>
      <c r="DI103" s="29"/>
      <c r="DJ103" s="29"/>
      <c r="DK103" s="29"/>
      <c r="DL103" s="29"/>
      <c r="DM103" s="29"/>
      <c r="DO103" s="25"/>
      <c r="DP103" s="25"/>
      <c r="DQ103" s="25"/>
      <c r="DR103" s="25"/>
      <c r="DS103" s="25"/>
      <c r="DU103" s="25"/>
      <c r="DV103" s="25"/>
      <c r="DW103" s="25"/>
      <c r="DX103" s="25"/>
      <c r="DY103" s="25"/>
      <c r="EA103" s="29"/>
      <c r="EB103" s="210">
        <f t="shared" si="295"/>
        <v>0</v>
      </c>
      <c r="EC103" s="210">
        <f t="shared" si="287"/>
        <v>0</v>
      </c>
      <c r="ED103" s="210">
        <f t="shared" si="287"/>
        <v>0</v>
      </c>
      <c r="EE103" s="210">
        <f t="shared" si="287"/>
        <v>0</v>
      </c>
      <c r="EG103" s="29"/>
      <c r="EH103" s="210">
        <f t="shared" si="291"/>
        <v>0</v>
      </c>
      <c r="EI103" s="210">
        <f t="shared" si="288"/>
        <v>0</v>
      </c>
      <c r="EJ103" s="210">
        <f t="shared" si="288"/>
        <v>0</v>
      </c>
      <c r="EK103" s="210">
        <f t="shared" si="288"/>
        <v>0</v>
      </c>
      <c r="EL103" s="27"/>
      <c r="EM103" s="29"/>
      <c r="EN103" s="29"/>
      <c r="EO103" s="29"/>
      <c r="EP103" s="29"/>
      <c r="EQ103" s="29"/>
      <c r="ER103" s="27"/>
      <c r="ES103" s="29"/>
      <c r="ET103" s="29"/>
      <c r="EU103" s="29"/>
      <c r="EV103" s="29"/>
      <c r="EW103" s="29"/>
    </row>
    <row r="104" spans="2:153" ht="14.85" customHeight="1" thickBot="1">
      <c r="B104" s="358"/>
      <c r="C104" s="361"/>
      <c r="D104" s="12" t="s">
        <v>45</v>
      </c>
      <c r="E104" s="11" t="s">
        <v>139</v>
      </c>
      <c r="F104" s="13"/>
      <c r="G104" s="232">
        <f>'2.2 Rebased Targets_Monetised'!G104</f>
        <v>0</v>
      </c>
      <c r="H104" s="233">
        <f>'2.2 Rebased Targets_Monetised'!H104</f>
        <v>0</v>
      </c>
      <c r="I104" s="233">
        <f>'2.2 Rebased Targets_Monetised'!I104</f>
        <v>0</v>
      </c>
      <c r="J104" s="233">
        <f>'2.2 Rebased Targets_Monetised'!J104</f>
        <v>0</v>
      </c>
      <c r="K104" s="234">
        <f>'2.2 Rebased Targets_Monetised'!K104</f>
        <v>0</v>
      </c>
      <c r="L104" s="205"/>
      <c r="M104" s="232">
        <f>'2.2 Rebased Targets_Monetised'!M104</f>
        <v>0</v>
      </c>
      <c r="N104" s="233">
        <f>'2.2 Rebased Targets_Monetised'!N104</f>
        <v>0</v>
      </c>
      <c r="O104" s="233">
        <f>'2.2 Rebased Targets_Monetised'!O104</f>
        <v>0</v>
      </c>
      <c r="P104" s="233">
        <f>'2.2 Rebased Targets_Monetised'!P104</f>
        <v>0</v>
      </c>
      <c r="Q104" s="234">
        <f>'2.2 Rebased Targets_Monetised'!Q104</f>
        <v>0</v>
      </c>
      <c r="R104" s="205"/>
      <c r="S104" s="232">
        <f>'2.2 Rebased Targets_Monetised'!S104</f>
        <v>0</v>
      </c>
      <c r="T104" s="233">
        <f>'2.2 Rebased Targets_Monetised'!T104</f>
        <v>0</v>
      </c>
      <c r="U104" s="233">
        <f>'2.2 Rebased Targets_Monetised'!U104</f>
        <v>0</v>
      </c>
      <c r="V104" s="233">
        <f>'2.2 Rebased Targets_Monetised'!V104</f>
        <v>0</v>
      </c>
      <c r="W104" s="234">
        <f>'2.2 Rebased Targets_Monetised'!W104</f>
        <v>0</v>
      </c>
      <c r="X104" s="205"/>
      <c r="Y104" s="235">
        <f t="shared" si="280"/>
        <v>0</v>
      </c>
      <c r="Z104" s="236">
        <f t="shared" si="280"/>
        <v>0</v>
      </c>
      <c r="AA104" s="236">
        <f t="shared" si="280"/>
        <v>0</v>
      </c>
      <c r="AB104" s="236">
        <f t="shared" si="280"/>
        <v>0</v>
      </c>
      <c r="AC104" s="237">
        <f t="shared" si="280"/>
        <v>0</v>
      </c>
      <c r="AD104" s="27"/>
      <c r="AE104" s="253"/>
      <c r="AF104" s="253"/>
      <c r="AG104" s="253"/>
      <c r="AH104" s="253"/>
      <c r="AI104" s="253"/>
      <c r="AJ104" s="27"/>
      <c r="AK104" s="254">
        <f t="shared" si="282"/>
        <v>0</v>
      </c>
      <c r="AL104" s="254">
        <f t="shared" si="282"/>
        <v>0</v>
      </c>
      <c r="AM104" s="254">
        <f t="shared" si="282"/>
        <v>0</v>
      </c>
      <c r="AN104" s="254">
        <f t="shared" si="282"/>
        <v>0</v>
      </c>
      <c r="AO104" s="254">
        <f t="shared" si="282"/>
        <v>0</v>
      </c>
      <c r="AP104" s="27"/>
      <c r="AQ104" s="217" t="s">
        <v>107</v>
      </c>
      <c r="AR104" s="217" t="s">
        <v>107</v>
      </c>
      <c r="AS104" s="217" t="s">
        <v>107</v>
      </c>
      <c r="AU104" s="25"/>
      <c r="AV104" s="25"/>
      <c r="AW104" s="25"/>
      <c r="AX104" s="25"/>
      <c r="AY104" s="25"/>
      <c r="AZ104" s="27"/>
      <c r="BA104" s="25"/>
      <c r="BB104" s="25"/>
      <c r="BC104" s="25"/>
      <c r="BD104" s="25"/>
      <c r="BE104" s="25"/>
      <c r="BG104" s="29"/>
      <c r="BH104" s="210">
        <f t="shared" si="293"/>
        <v>0</v>
      </c>
      <c r="BI104" s="210">
        <f t="shared" si="283"/>
        <v>0</v>
      </c>
      <c r="BJ104" s="210">
        <f t="shared" si="283"/>
        <v>0</v>
      </c>
      <c r="BK104" s="210">
        <f t="shared" si="283"/>
        <v>0</v>
      </c>
      <c r="BM104" s="29"/>
      <c r="BN104" s="210">
        <f t="shared" si="289"/>
        <v>0</v>
      </c>
      <c r="BO104" s="210">
        <f t="shared" si="289"/>
        <v>0</v>
      </c>
      <c r="BP104" s="210">
        <f t="shared" si="289"/>
        <v>0</v>
      </c>
      <c r="BQ104" s="210">
        <f t="shared" si="289"/>
        <v>0</v>
      </c>
      <c r="BR104" s="27"/>
      <c r="BS104" s="29"/>
      <c r="BT104" s="29"/>
      <c r="BU104" s="29"/>
      <c r="BV104" s="29"/>
      <c r="BW104" s="29"/>
      <c r="BX104" s="27"/>
      <c r="BY104" s="29"/>
      <c r="BZ104" s="29"/>
      <c r="CA104" s="29"/>
      <c r="CB104" s="29"/>
      <c r="CC104" s="29"/>
      <c r="CE104" s="25"/>
      <c r="CF104" s="25"/>
      <c r="CG104" s="25"/>
      <c r="CH104" s="25"/>
      <c r="CI104" s="25"/>
      <c r="CK104" s="25"/>
      <c r="CL104" s="25"/>
      <c r="CM104" s="25"/>
      <c r="CN104" s="25"/>
      <c r="CO104" s="25"/>
      <c r="CQ104" s="29"/>
      <c r="CR104" s="210">
        <f t="shared" si="294"/>
        <v>0</v>
      </c>
      <c r="CS104" s="210">
        <f t="shared" si="285"/>
        <v>0</v>
      </c>
      <c r="CT104" s="210">
        <f t="shared" si="285"/>
        <v>0</v>
      </c>
      <c r="CU104" s="210">
        <f t="shared" si="285"/>
        <v>0</v>
      </c>
      <c r="CW104" s="29"/>
      <c r="CX104" s="210">
        <f t="shared" si="290"/>
        <v>0</v>
      </c>
      <c r="CY104" s="210">
        <f t="shared" si="286"/>
        <v>0</v>
      </c>
      <c r="CZ104" s="210">
        <f t="shared" si="286"/>
        <v>0</v>
      </c>
      <c r="DA104" s="210">
        <f t="shared" si="286"/>
        <v>0</v>
      </c>
      <c r="DB104" s="27"/>
      <c r="DC104" s="29"/>
      <c r="DD104" s="29"/>
      <c r="DE104" s="29"/>
      <c r="DF104" s="29"/>
      <c r="DG104" s="29"/>
      <c r="DH104" s="27"/>
      <c r="DI104" s="29"/>
      <c r="DJ104" s="29"/>
      <c r="DK104" s="29"/>
      <c r="DL104" s="29"/>
      <c r="DM104" s="29"/>
      <c r="DO104" s="25"/>
      <c r="DP104" s="25"/>
      <c r="DQ104" s="25"/>
      <c r="DR104" s="25"/>
      <c r="DS104" s="25"/>
      <c r="DU104" s="25"/>
      <c r="DV104" s="25"/>
      <c r="DW104" s="25"/>
      <c r="DX104" s="25"/>
      <c r="DY104" s="25"/>
      <c r="EA104" s="29"/>
      <c r="EB104" s="210">
        <f t="shared" si="295"/>
        <v>0</v>
      </c>
      <c r="EC104" s="210">
        <f t="shared" si="287"/>
        <v>0</v>
      </c>
      <c r="ED104" s="210">
        <f t="shared" si="287"/>
        <v>0</v>
      </c>
      <c r="EE104" s="210">
        <f t="shared" si="287"/>
        <v>0</v>
      </c>
      <c r="EG104" s="29"/>
      <c r="EH104" s="210">
        <f t="shared" si="291"/>
        <v>0</v>
      </c>
      <c r="EI104" s="210">
        <f t="shared" si="288"/>
        <v>0</v>
      </c>
      <c r="EJ104" s="210">
        <f t="shared" si="288"/>
        <v>0</v>
      </c>
      <c r="EK104" s="210">
        <f t="shared" si="288"/>
        <v>0</v>
      </c>
      <c r="EL104" s="27"/>
      <c r="EM104" s="29"/>
      <c r="EN104" s="29"/>
      <c r="EO104" s="29"/>
      <c r="EP104" s="29"/>
      <c r="EQ104" s="29"/>
      <c r="ER104" s="27"/>
      <c r="ES104" s="29"/>
      <c r="ET104" s="29"/>
      <c r="EU104" s="29"/>
      <c r="EV104" s="29"/>
      <c r="EW104" s="29"/>
    </row>
    <row r="105" spans="2:153" ht="15.75" customHeight="1" thickBot="1">
      <c r="B105" s="358"/>
      <c r="C105" s="361"/>
      <c r="D105" s="12" t="s">
        <v>46</v>
      </c>
      <c r="E105" s="11" t="s">
        <v>139</v>
      </c>
      <c r="F105" s="13"/>
      <c r="G105" s="232">
        <f>'2.2 Rebased Targets_Monetised'!G105</f>
        <v>0</v>
      </c>
      <c r="H105" s="233">
        <f>'2.2 Rebased Targets_Monetised'!H105</f>
        <v>0</v>
      </c>
      <c r="I105" s="233">
        <f>'2.2 Rebased Targets_Monetised'!I105</f>
        <v>0</v>
      </c>
      <c r="J105" s="233">
        <f>'2.2 Rebased Targets_Monetised'!J105</f>
        <v>0</v>
      </c>
      <c r="K105" s="234">
        <f>'2.2 Rebased Targets_Monetised'!K105</f>
        <v>0</v>
      </c>
      <c r="L105" s="205"/>
      <c r="M105" s="232">
        <f>'2.2 Rebased Targets_Monetised'!M105</f>
        <v>0</v>
      </c>
      <c r="N105" s="233">
        <f>'2.2 Rebased Targets_Monetised'!N105</f>
        <v>0</v>
      </c>
      <c r="O105" s="233">
        <f>'2.2 Rebased Targets_Monetised'!O105</f>
        <v>0</v>
      </c>
      <c r="P105" s="233">
        <f>'2.2 Rebased Targets_Monetised'!P105</f>
        <v>0</v>
      </c>
      <c r="Q105" s="234">
        <f>'2.2 Rebased Targets_Monetised'!Q105</f>
        <v>0</v>
      </c>
      <c r="R105" s="205"/>
      <c r="S105" s="232">
        <f>'2.2 Rebased Targets_Monetised'!S105</f>
        <v>0</v>
      </c>
      <c r="T105" s="233">
        <f>'2.2 Rebased Targets_Monetised'!T105</f>
        <v>0</v>
      </c>
      <c r="U105" s="233">
        <f>'2.2 Rebased Targets_Monetised'!U105</f>
        <v>0</v>
      </c>
      <c r="V105" s="233">
        <f>'2.2 Rebased Targets_Monetised'!V105</f>
        <v>0</v>
      </c>
      <c r="W105" s="234">
        <f>'2.2 Rebased Targets_Monetised'!W105</f>
        <v>0</v>
      </c>
      <c r="X105" s="205"/>
      <c r="Y105" s="235">
        <f t="shared" si="280"/>
        <v>0</v>
      </c>
      <c r="Z105" s="236">
        <f t="shared" si="280"/>
        <v>0</v>
      </c>
      <c r="AA105" s="236">
        <f t="shared" si="280"/>
        <v>0</v>
      </c>
      <c r="AB105" s="236">
        <f t="shared" si="280"/>
        <v>0</v>
      </c>
      <c r="AC105" s="237">
        <f t="shared" si="280"/>
        <v>0</v>
      </c>
      <c r="AD105" s="27"/>
      <c r="AE105" s="253"/>
      <c r="AF105" s="253"/>
      <c r="AG105" s="253"/>
      <c r="AH105" s="253"/>
      <c r="AI105" s="253"/>
      <c r="AJ105" s="27"/>
      <c r="AK105" s="254">
        <f t="shared" si="282"/>
        <v>0</v>
      </c>
      <c r="AL105" s="254">
        <f t="shared" si="282"/>
        <v>0</v>
      </c>
      <c r="AM105" s="254">
        <f t="shared" si="282"/>
        <v>0</v>
      </c>
      <c r="AN105" s="254">
        <f t="shared" si="282"/>
        <v>0</v>
      </c>
      <c r="AO105" s="254">
        <f t="shared" si="282"/>
        <v>0</v>
      </c>
      <c r="AP105" s="27"/>
      <c r="AQ105" s="217" t="s">
        <v>107</v>
      </c>
      <c r="AR105" s="217" t="s">
        <v>107</v>
      </c>
      <c r="AS105" s="217" t="s">
        <v>107</v>
      </c>
      <c r="AU105" s="25"/>
      <c r="AV105" s="25"/>
      <c r="AW105" s="25"/>
      <c r="AX105" s="25"/>
      <c r="AY105" s="25"/>
      <c r="AZ105" s="27"/>
      <c r="BA105" s="25"/>
      <c r="BB105" s="25"/>
      <c r="BC105" s="25"/>
      <c r="BD105" s="25"/>
      <c r="BE105" s="25"/>
      <c r="BG105" s="29"/>
      <c r="BH105" s="210">
        <f t="shared" si="293"/>
        <v>0</v>
      </c>
      <c r="BI105" s="210">
        <f t="shared" si="283"/>
        <v>0</v>
      </c>
      <c r="BJ105" s="210">
        <f t="shared" si="283"/>
        <v>0</v>
      </c>
      <c r="BK105" s="210">
        <f t="shared" si="283"/>
        <v>0</v>
      </c>
      <c r="BM105" s="29"/>
      <c r="BN105" s="210">
        <f t="shared" si="289"/>
        <v>0</v>
      </c>
      <c r="BO105" s="210">
        <f t="shared" si="289"/>
        <v>0</v>
      </c>
      <c r="BP105" s="210">
        <f t="shared" si="289"/>
        <v>0</v>
      </c>
      <c r="BQ105" s="210">
        <f t="shared" si="289"/>
        <v>0</v>
      </c>
      <c r="BR105" s="27"/>
      <c r="BS105" s="29"/>
      <c r="BT105" s="29"/>
      <c r="BU105" s="29"/>
      <c r="BV105" s="29"/>
      <c r="BW105" s="29"/>
      <c r="BX105" s="27"/>
      <c r="BY105" s="29"/>
      <c r="BZ105" s="29"/>
      <c r="CA105" s="29"/>
      <c r="CB105" s="29"/>
      <c r="CC105" s="29"/>
      <c r="CE105" s="25"/>
      <c r="CF105" s="25"/>
      <c r="CG105" s="25"/>
      <c r="CH105" s="25"/>
      <c r="CI105" s="25"/>
      <c r="CK105" s="25"/>
      <c r="CL105" s="25"/>
      <c r="CM105" s="25"/>
      <c r="CN105" s="25"/>
      <c r="CO105" s="25"/>
      <c r="CQ105" s="29"/>
      <c r="CR105" s="210">
        <f t="shared" si="294"/>
        <v>0</v>
      </c>
      <c r="CS105" s="210">
        <f t="shared" si="285"/>
        <v>0</v>
      </c>
      <c r="CT105" s="210">
        <f t="shared" si="285"/>
        <v>0</v>
      </c>
      <c r="CU105" s="210">
        <f t="shared" si="285"/>
        <v>0</v>
      </c>
      <c r="CW105" s="29"/>
      <c r="CX105" s="210">
        <f t="shared" si="290"/>
        <v>0</v>
      </c>
      <c r="CY105" s="210">
        <f t="shared" si="286"/>
        <v>0</v>
      </c>
      <c r="CZ105" s="210">
        <f t="shared" si="286"/>
        <v>0</v>
      </c>
      <c r="DA105" s="210">
        <f t="shared" si="286"/>
        <v>0</v>
      </c>
      <c r="DB105" s="27"/>
      <c r="DC105" s="29"/>
      <c r="DD105" s="29"/>
      <c r="DE105" s="29"/>
      <c r="DF105" s="29"/>
      <c r="DG105" s="29"/>
      <c r="DH105" s="27"/>
      <c r="DI105" s="29"/>
      <c r="DJ105" s="29"/>
      <c r="DK105" s="29"/>
      <c r="DL105" s="29"/>
      <c r="DM105" s="29"/>
      <c r="DO105" s="25"/>
      <c r="DP105" s="25"/>
      <c r="DQ105" s="25"/>
      <c r="DR105" s="25"/>
      <c r="DS105" s="25"/>
      <c r="DU105" s="25"/>
      <c r="DV105" s="25"/>
      <c r="DW105" s="25"/>
      <c r="DX105" s="25"/>
      <c r="DY105" s="25"/>
      <c r="EA105" s="29"/>
      <c r="EB105" s="210">
        <f t="shared" si="295"/>
        <v>0</v>
      </c>
      <c r="EC105" s="210">
        <f t="shared" si="287"/>
        <v>0</v>
      </c>
      <c r="ED105" s="210">
        <f t="shared" si="287"/>
        <v>0</v>
      </c>
      <c r="EE105" s="210">
        <f t="shared" si="287"/>
        <v>0</v>
      </c>
      <c r="EG105" s="29"/>
      <c r="EH105" s="210">
        <f t="shared" si="291"/>
        <v>0</v>
      </c>
      <c r="EI105" s="210">
        <f t="shared" si="288"/>
        <v>0</v>
      </c>
      <c r="EJ105" s="210">
        <f t="shared" si="288"/>
        <v>0</v>
      </c>
      <c r="EK105" s="210">
        <f t="shared" si="288"/>
        <v>0</v>
      </c>
      <c r="EL105" s="27"/>
      <c r="EM105" s="29"/>
      <c r="EN105" s="29"/>
      <c r="EO105" s="29"/>
      <c r="EP105" s="29"/>
      <c r="EQ105" s="29"/>
      <c r="ER105" s="27"/>
      <c r="ES105" s="29"/>
      <c r="ET105" s="29"/>
      <c r="EU105" s="29"/>
      <c r="EV105" s="29"/>
      <c r="EW105" s="29"/>
    </row>
    <row r="106" spans="2:153" ht="15.75" customHeight="1" thickBot="1">
      <c r="B106" s="358"/>
      <c r="C106" s="361"/>
      <c r="D106" s="12" t="s">
        <v>48</v>
      </c>
      <c r="E106" s="11" t="s">
        <v>139</v>
      </c>
      <c r="F106" s="13"/>
      <c r="G106" s="255">
        <f>'2.2 Rebased Targets_Monetised'!G106</f>
        <v>0</v>
      </c>
      <c r="H106" s="256">
        <f>'2.2 Rebased Targets_Monetised'!H106</f>
        <v>0</v>
      </c>
      <c r="I106" s="256">
        <f>'2.2 Rebased Targets_Monetised'!I106</f>
        <v>0</v>
      </c>
      <c r="J106" s="256">
        <f>'2.2 Rebased Targets_Monetised'!J106</f>
        <v>0</v>
      </c>
      <c r="K106" s="257">
        <f>'2.2 Rebased Targets_Monetised'!K106</f>
        <v>0</v>
      </c>
      <c r="L106" s="205"/>
      <c r="M106" s="255">
        <f>'2.2 Rebased Targets_Monetised'!M106</f>
        <v>0</v>
      </c>
      <c r="N106" s="256">
        <f>'2.2 Rebased Targets_Monetised'!N106</f>
        <v>0</v>
      </c>
      <c r="O106" s="256">
        <f>'2.2 Rebased Targets_Monetised'!O106</f>
        <v>0</v>
      </c>
      <c r="P106" s="256">
        <f>'2.2 Rebased Targets_Monetised'!P106</f>
        <v>0</v>
      </c>
      <c r="Q106" s="257">
        <f>'2.2 Rebased Targets_Monetised'!Q106</f>
        <v>0</v>
      </c>
      <c r="R106" s="205"/>
      <c r="S106" s="255">
        <f>'2.2 Rebased Targets_Monetised'!S106</f>
        <v>0</v>
      </c>
      <c r="T106" s="256">
        <f>'2.2 Rebased Targets_Monetised'!T106</f>
        <v>0</v>
      </c>
      <c r="U106" s="256">
        <f>'2.2 Rebased Targets_Monetised'!U106</f>
        <v>0</v>
      </c>
      <c r="V106" s="256">
        <f>'2.2 Rebased Targets_Monetised'!V106</f>
        <v>0</v>
      </c>
      <c r="W106" s="257">
        <f>'2.2 Rebased Targets_Monetised'!W106</f>
        <v>0</v>
      </c>
      <c r="X106" s="205"/>
      <c r="Y106" s="235">
        <f t="shared" si="280"/>
        <v>0</v>
      </c>
      <c r="Z106" s="236">
        <f t="shared" si="280"/>
        <v>0</v>
      </c>
      <c r="AA106" s="236">
        <f t="shared" si="280"/>
        <v>0</v>
      </c>
      <c r="AB106" s="236">
        <f t="shared" si="280"/>
        <v>0</v>
      </c>
      <c r="AC106" s="237">
        <f t="shared" si="280"/>
        <v>0</v>
      </c>
      <c r="AD106" s="27"/>
      <c r="AE106" s="253"/>
      <c r="AF106" s="253"/>
      <c r="AG106" s="253"/>
      <c r="AH106" s="253"/>
      <c r="AI106" s="253"/>
      <c r="AJ106" s="27"/>
      <c r="AK106" s="254">
        <f t="shared" si="282"/>
        <v>0</v>
      </c>
      <c r="AL106" s="254">
        <f t="shared" si="282"/>
        <v>0</v>
      </c>
      <c r="AM106" s="254">
        <f t="shared" si="282"/>
        <v>0</v>
      </c>
      <c r="AN106" s="254">
        <f t="shared" si="282"/>
        <v>0</v>
      </c>
      <c r="AO106" s="254">
        <f t="shared" si="282"/>
        <v>0</v>
      </c>
      <c r="AP106" s="27"/>
      <c r="AQ106" s="217" t="s">
        <v>107</v>
      </c>
      <c r="AR106" s="217" t="s">
        <v>107</v>
      </c>
      <c r="AS106" s="217" t="s">
        <v>107</v>
      </c>
      <c r="AU106" s="25"/>
      <c r="AV106" s="25"/>
      <c r="AW106" s="25"/>
      <c r="AX106" s="25"/>
      <c r="AY106" s="25"/>
      <c r="AZ106" s="27"/>
      <c r="BA106" s="25"/>
      <c r="BB106" s="25"/>
      <c r="BC106" s="25"/>
      <c r="BD106" s="25"/>
      <c r="BE106" s="25"/>
      <c r="BG106" s="29"/>
      <c r="BH106" s="210">
        <f t="shared" si="293"/>
        <v>0</v>
      </c>
      <c r="BI106" s="210">
        <f t="shared" si="283"/>
        <v>0</v>
      </c>
      <c r="BJ106" s="210">
        <f t="shared" si="283"/>
        <v>0</v>
      </c>
      <c r="BK106" s="210">
        <f t="shared" si="283"/>
        <v>0</v>
      </c>
      <c r="BM106" s="29"/>
      <c r="BN106" s="210">
        <f t="shared" si="289"/>
        <v>0</v>
      </c>
      <c r="BO106" s="210">
        <f t="shared" si="289"/>
        <v>0</v>
      </c>
      <c r="BP106" s="210">
        <f t="shared" si="289"/>
        <v>0</v>
      </c>
      <c r="BQ106" s="210">
        <f t="shared" si="289"/>
        <v>0</v>
      </c>
      <c r="BR106" s="27"/>
      <c r="BS106" s="29"/>
      <c r="BT106" s="29"/>
      <c r="BU106" s="29"/>
      <c r="BV106" s="29"/>
      <c r="BW106" s="29"/>
      <c r="BX106" s="27"/>
      <c r="BY106" s="29"/>
      <c r="BZ106" s="29"/>
      <c r="CA106" s="29"/>
      <c r="CB106" s="29"/>
      <c r="CC106" s="29"/>
      <c r="CE106" s="25"/>
      <c r="CF106" s="25"/>
      <c r="CG106" s="25"/>
      <c r="CH106" s="25"/>
      <c r="CI106" s="25"/>
      <c r="CK106" s="25"/>
      <c r="CL106" s="25"/>
      <c r="CM106" s="25"/>
      <c r="CN106" s="25"/>
      <c r="CO106" s="25"/>
      <c r="CQ106" s="29"/>
      <c r="CR106" s="210">
        <f t="shared" si="294"/>
        <v>0</v>
      </c>
      <c r="CS106" s="210">
        <f t="shared" si="285"/>
        <v>0</v>
      </c>
      <c r="CT106" s="210">
        <f t="shared" si="285"/>
        <v>0</v>
      </c>
      <c r="CU106" s="210">
        <f t="shared" si="285"/>
        <v>0</v>
      </c>
      <c r="CW106" s="29"/>
      <c r="CX106" s="210">
        <f t="shared" si="290"/>
        <v>0</v>
      </c>
      <c r="CY106" s="210">
        <f t="shared" si="286"/>
        <v>0</v>
      </c>
      <c r="CZ106" s="210">
        <f t="shared" si="286"/>
        <v>0</v>
      </c>
      <c r="DA106" s="210">
        <f t="shared" si="286"/>
        <v>0</v>
      </c>
      <c r="DB106" s="27"/>
      <c r="DC106" s="29"/>
      <c r="DD106" s="29"/>
      <c r="DE106" s="29"/>
      <c r="DF106" s="29"/>
      <c r="DG106" s="29"/>
      <c r="DH106" s="27"/>
      <c r="DI106" s="29"/>
      <c r="DJ106" s="29"/>
      <c r="DK106" s="29"/>
      <c r="DL106" s="29"/>
      <c r="DM106" s="29"/>
      <c r="DO106" s="25"/>
      <c r="DP106" s="25"/>
      <c r="DQ106" s="25"/>
      <c r="DR106" s="25"/>
      <c r="DS106" s="25"/>
      <c r="DU106" s="25"/>
      <c r="DV106" s="25"/>
      <c r="DW106" s="25"/>
      <c r="DX106" s="25"/>
      <c r="DY106" s="25"/>
      <c r="EA106" s="29"/>
      <c r="EB106" s="210">
        <f t="shared" si="295"/>
        <v>0</v>
      </c>
      <c r="EC106" s="210">
        <f t="shared" si="287"/>
        <v>0</v>
      </c>
      <c r="ED106" s="210">
        <f t="shared" si="287"/>
        <v>0</v>
      </c>
      <c r="EE106" s="210">
        <f t="shared" si="287"/>
        <v>0</v>
      </c>
      <c r="EG106" s="29"/>
      <c r="EH106" s="210">
        <f t="shared" si="291"/>
        <v>0</v>
      </c>
      <c r="EI106" s="210">
        <f t="shared" si="288"/>
        <v>0</v>
      </c>
      <c r="EJ106" s="210">
        <f t="shared" si="288"/>
        <v>0</v>
      </c>
      <c r="EK106" s="210">
        <f t="shared" si="288"/>
        <v>0</v>
      </c>
      <c r="EL106" s="27"/>
      <c r="EM106" s="29"/>
      <c r="EN106" s="29"/>
      <c r="EO106" s="29"/>
      <c r="EP106" s="29"/>
      <c r="EQ106" s="29"/>
      <c r="ER106" s="27"/>
      <c r="ES106" s="29"/>
      <c r="ET106" s="29"/>
      <c r="EU106" s="29"/>
      <c r="EV106" s="29"/>
      <c r="EW106" s="29"/>
    </row>
    <row r="107" spans="2:153" ht="14.65" thickBot="1">
      <c r="B107" s="358"/>
      <c r="C107" s="361"/>
      <c r="D107" s="15" t="s">
        <v>11</v>
      </c>
      <c r="E107" s="14" t="s">
        <v>139</v>
      </c>
      <c r="F107" s="8" t="str">
        <f>F93</f>
        <v>Medium - C3</v>
      </c>
      <c r="G107" s="380"/>
      <c r="H107" s="381"/>
      <c r="I107" s="381"/>
      <c r="J107" s="381"/>
      <c r="K107" s="382"/>
      <c r="L107" s="205"/>
      <c r="M107" s="380"/>
      <c r="N107" s="381"/>
      <c r="O107" s="381"/>
      <c r="P107" s="381"/>
      <c r="Q107" s="382"/>
      <c r="R107" s="205"/>
      <c r="S107" s="380"/>
      <c r="T107" s="381"/>
      <c r="U107" s="381"/>
      <c r="V107" s="381"/>
      <c r="W107" s="382"/>
      <c r="X107" s="205"/>
      <c r="Y107" s="383"/>
      <c r="Z107" s="384"/>
      <c r="AA107" s="384"/>
      <c r="AB107" s="384"/>
      <c r="AC107" s="385"/>
      <c r="AD107" s="27"/>
      <c r="AE107" s="406"/>
      <c r="AF107" s="407"/>
      <c r="AG107" s="407"/>
      <c r="AH107" s="407"/>
      <c r="AI107" s="408"/>
      <c r="AJ107" s="27"/>
      <c r="AK107" s="406"/>
      <c r="AL107" s="407"/>
      <c r="AM107" s="407"/>
      <c r="AN107" s="407"/>
      <c r="AO107" s="408"/>
      <c r="AP107" s="27"/>
      <c r="AQ107" s="217" t="s">
        <v>107</v>
      </c>
      <c r="AR107" s="217" t="s">
        <v>107</v>
      </c>
      <c r="AS107" s="217" t="s">
        <v>107</v>
      </c>
      <c r="AU107" s="377"/>
      <c r="AV107" s="378"/>
      <c r="AW107" s="378"/>
      <c r="AX107" s="378"/>
      <c r="AY107" s="379"/>
      <c r="AZ107" s="27"/>
      <c r="BA107" s="377"/>
      <c r="BB107" s="378"/>
      <c r="BC107" s="378"/>
      <c r="BD107" s="378"/>
      <c r="BE107" s="379"/>
      <c r="BG107" s="374"/>
      <c r="BH107" s="375"/>
      <c r="BI107" s="375"/>
      <c r="BJ107" s="375"/>
      <c r="BK107" s="376"/>
      <c r="BM107" s="374"/>
      <c r="BN107" s="375"/>
      <c r="BO107" s="375"/>
      <c r="BP107" s="375"/>
      <c r="BQ107" s="376"/>
      <c r="BR107" s="27"/>
      <c r="BS107" s="258"/>
      <c r="BT107" s="176"/>
      <c r="BU107" s="176"/>
      <c r="BV107" s="176"/>
      <c r="BW107" s="259"/>
      <c r="BX107" s="27"/>
      <c r="BY107" s="258"/>
      <c r="BZ107" s="176"/>
      <c r="CA107" s="176"/>
      <c r="CB107" s="176"/>
      <c r="CC107" s="259"/>
      <c r="CE107" s="377"/>
      <c r="CF107" s="378"/>
      <c r="CG107" s="378"/>
      <c r="CH107" s="378"/>
      <c r="CI107" s="379"/>
      <c r="CK107" s="377"/>
      <c r="CL107" s="378"/>
      <c r="CM107" s="378"/>
      <c r="CN107" s="378"/>
      <c r="CO107" s="379"/>
      <c r="CQ107" s="374"/>
      <c r="CR107" s="375"/>
      <c r="CS107" s="375"/>
      <c r="CT107" s="375"/>
      <c r="CU107" s="376"/>
      <c r="CW107" s="374"/>
      <c r="CX107" s="375"/>
      <c r="CY107" s="375"/>
      <c r="CZ107" s="375"/>
      <c r="DA107" s="376"/>
      <c r="DB107" s="27"/>
      <c r="DC107" s="258"/>
      <c r="DD107" s="176"/>
      <c r="DE107" s="176"/>
      <c r="DF107" s="176"/>
      <c r="DG107" s="259"/>
      <c r="DH107" s="27"/>
      <c r="DI107" s="374"/>
      <c r="DJ107" s="375"/>
      <c r="DK107" s="375"/>
      <c r="DL107" s="375"/>
      <c r="DM107" s="376"/>
      <c r="DO107" s="377"/>
      <c r="DP107" s="378"/>
      <c r="DQ107" s="378"/>
      <c r="DR107" s="378"/>
      <c r="DS107" s="379"/>
      <c r="DU107" s="377"/>
      <c r="DV107" s="378"/>
      <c r="DW107" s="378"/>
      <c r="DX107" s="378"/>
      <c r="DY107" s="379"/>
      <c r="EA107" s="374"/>
      <c r="EB107" s="375"/>
      <c r="EC107" s="375"/>
      <c r="ED107" s="375"/>
      <c r="EE107" s="376"/>
      <c r="EG107" s="374"/>
      <c r="EH107" s="375"/>
      <c r="EI107" s="375"/>
      <c r="EJ107" s="375"/>
      <c r="EK107" s="376"/>
      <c r="EL107" s="27"/>
      <c r="EM107" s="374"/>
      <c r="EN107" s="375"/>
      <c r="EO107" s="375"/>
      <c r="EP107" s="375"/>
      <c r="EQ107" s="376"/>
      <c r="ER107" s="27"/>
      <c r="ES107" s="374"/>
      <c r="ET107" s="375"/>
      <c r="EU107" s="375"/>
      <c r="EV107" s="375"/>
      <c r="EW107" s="376"/>
    </row>
    <row r="108" spans="2:153" ht="14.65" thickBot="1">
      <c r="B108" s="358"/>
      <c r="C108" s="361"/>
      <c r="D108" s="12" t="s">
        <v>38</v>
      </c>
      <c r="E108" s="11" t="s">
        <v>139</v>
      </c>
      <c r="F108" s="13"/>
      <c r="G108" s="390">
        <f>'2.2 Rebased Targets_Monetised'!G108:G109</f>
        <v>0</v>
      </c>
      <c r="H108" s="386">
        <f>'2.2 Rebased Targets_Monetised'!H108:H109</f>
        <v>54719.890915489697</v>
      </c>
      <c r="I108" s="386">
        <f>'2.2 Rebased Targets_Monetised'!I108:I109</f>
        <v>36933.072657126599</v>
      </c>
      <c r="J108" s="386">
        <f>'2.2 Rebased Targets_Monetised'!J108:J109</f>
        <v>24143.8141101523</v>
      </c>
      <c r="K108" s="388">
        <f>'2.2 Rebased Targets_Monetised'!K108:K109</f>
        <v>0</v>
      </c>
      <c r="L108" s="205"/>
      <c r="M108" s="390">
        <f>'2.2 Rebased Targets_Monetised'!M108:M109</f>
        <v>0</v>
      </c>
      <c r="N108" s="386">
        <f>'2.2 Rebased Targets_Monetised'!N108:N109</f>
        <v>16113.027942828399</v>
      </c>
      <c r="O108" s="386">
        <f>'2.2 Rebased Targets_Monetised'!O108:O109</f>
        <v>17603.029267989201</v>
      </c>
      <c r="P108" s="386">
        <f>'2.2 Rebased Targets_Monetised'!P108:P109</f>
        <v>0</v>
      </c>
      <c r="Q108" s="388">
        <f>'2.2 Rebased Targets_Monetised'!Q108:Q109</f>
        <v>23616.013306081699</v>
      </c>
      <c r="R108" s="205"/>
      <c r="S108" s="390">
        <f>'2.2 Rebased Targets_Monetised'!S108:S109</f>
        <v>0</v>
      </c>
      <c r="T108" s="386">
        <f>'2.2 Rebased Targets_Monetised'!T108:T109</f>
        <v>28253.924195989101</v>
      </c>
      <c r="U108" s="386">
        <f>'2.2 Rebased Targets_Monetised'!U108:U109</f>
        <v>39124.775075689002</v>
      </c>
      <c r="V108" s="386">
        <f>'2.2 Rebased Targets_Monetised'!V108:V109</f>
        <v>25648.286953727202</v>
      </c>
      <c r="W108" s="388">
        <f>'2.2 Rebased Targets_Monetised'!W108:W109</f>
        <v>0</v>
      </c>
      <c r="X108" s="205"/>
      <c r="Y108" s="398">
        <f t="shared" ref="Y108:AC117" si="296">IFERROR(M108-S108, "-")</f>
        <v>0</v>
      </c>
      <c r="Z108" s="392">
        <f t="shared" si="296"/>
        <v>-12140.896253160701</v>
      </c>
      <c r="AA108" s="392">
        <f t="shared" si="296"/>
        <v>-21521.745807699801</v>
      </c>
      <c r="AB108" s="392">
        <f t="shared" si="296"/>
        <v>-25648.286953727202</v>
      </c>
      <c r="AC108" s="394">
        <f t="shared" si="296"/>
        <v>23616.013306081699</v>
      </c>
      <c r="AD108" s="27"/>
      <c r="AE108" s="396">
        <f>Y108</f>
        <v>0</v>
      </c>
      <c r="AF108" s="396">
        <f t="shared" ref="AF108:AI113" si="297">Z108</f>
        <v>-12140.896253160701</v>
      </c>
      <c r="AG108" s="396">
        <f t="shared" si="297"/>
        <v>-21521.745807699801</v>
      </c>
      <c r="AH108" s="396">
        <f t="shared" si="297"/>
        <v>-25648.286953727202</v>
      </c>
      <c r="AI108" s="396">
        <f t="shared" si="297"/>
        <v>23616.013306081699</v>
      </c>
      <c r="AJ108" s="27"/>
      <c r="AK108" s="400">
        <f t="shared" ref="AK108:AO117" si="298">IFERROR(Y108-AE108, "-")</f>
        <v>0</v>
      </c>
      <c r="AL108" s="400">
        <f t="shared" si="298"/>
        <v>0</v>
      </c>
      <c r="AM108" s="400">
        <f t="shared" si="298"/>
        <v>0</v>
      </c>
      <c r="AN108" s="400">
        <f t="shared" si="298"/>
        <v>0</v>
      </c>
      <c r="AO108" s="400">
        <f t="shared" si="298"/>
        <v>0</v>
      </c>
      <c r="AP108" s="27"/>
      <c r="AQ108" s="217" t="s">
        <v>107</v>
      </c>
      <c r="AR108" s="217" t="s">
        <v>107</v>
      </c>
      <c r="AS108" s="217" t="s">
        <v>107</v>
      </c>
      <c r="AU108" s="409">
        <f t="shared" ref="AU108:AY117" si="299">AU97</f>
        <v>0</v>
      </c>
      <c r="AV108" s="409">
        <f t="shared" si="299"/>
        <v>9.2880000000000004E-2</v>
      </c>
      <c r="AW108" s="409">
        <f t="shared" si="299"/>
        <v>0.18576100000000001</v>
      </c>
      <c r="AX108" s="409">
        <f t="shared" si="299"/>
        <v>0.27864100000000003</v>
      </c>
      <c r="AY108" s="409">
        <f t="shared" si="299"/>
        <v>0.37152099999999999</v>
      </c>
      <c r="AZ108" s="27"/>
      <c r="BA108" s="409">
        <f t="shared" ref="BA108:BE117" si="300">BA97</f>
        <v>7.1179999999999993E-2</v>
      </c>
      <c r="BB108" s="409">
        <f t="shared" si="300"/>
        <v>0.15112</v>
      </c>
      <c r="BC108" s="409">
        <f t="shared" si="300"/>
        <v>0.25458999999999998</v>
      </c>
      <c r="BD108" s="409">
        <f t="shared" si="300"/>
        <v>0.30379</v>
      </c>
      <c r="BE108" s="409">
        <f t="shared" si="300"/>
        <v>0.61294000000000004</v>
      </c>
      <c r="BG108" s="402">
        <v>8758.009</v>
      </c>
      <c r="BH108" s="404">
        <f>BG108</f>
        <v>8758.009</v>
      </c>
      <c r="BI108" s="404">
        <f t="shared" ref="BI108:BK117" si="301">BH108</f>
        <v>8758.009</v>
      </c>
      <c r="BJ108" s="404">
        <f t="shared" si="301"/>
        <v>8758.009</v>
      </c>
      <c r="BK108" s="404">
        <f t="shared" si="301"/>
        <v>8758.009</v>
      </c>
      <c r="BM108" s="402">
        <v>12740</v>
      </c>
      <c r="BN108" s="404">
        <f>BM108</f>
        <v>12740</v>
      </c>
      <c r="BO108" s="404">
        <f t="shared" ref="BO108:BQ108" si="302">BN108</f>
        <v>12740</v>
      </c>
      <c r="BP108" s="404">
        <f t="shared" si="302"/>
        <v>12740</v>
      </c>
      <c r="BQ108" s="404">
        <f t="shared" si="302"/>
        <v>12740</v>
      </c>
      <c r="BR108" s="27"/>
      <c r="BS108" s="402">
        <v>13248</v>
      </c>
      <c r="BT108" s="402">
        <v>96614</v>
      </c>
      <c r="BU108" s="402">
        <v>13863</v>
      </c>
      <c r="BV108" s="402">
        <v>16020</v>
      </c>
      <c r="BW108" s="402">
        <v>38610</v>
      </c>
      <c r="BX108" s="27"/>
      <c r="BY108" s="402">
        <v>3639</v>
      </c>
      <c r="BZ108" s="402">
        <v>24581</v>
      </c>
      <c r="CA108" s="402">
        <v>2312</v>
      </c>
      <c r="CB108" s="402">
        <v>2642</v>
      </c>
      <c r="CC108" s="402">
        <v>8078</v>
      </c>
      <c r="CE108" s="409">
        <f t="shared" ref="CE108:CI117" si="303">CE97</f>
        <v>0</v>
      </c>
      <c r="CF108" s="409">
        <f t="shared" si="303"/>
        <v>9.2880000000000004E-2</v>
      </c>
      <c r="CG108" s="409">
        <f t="shared" si="303"/>
        <v>0.18576100000000001</v>
      </c>
      <c r="CH108" s="409">
        <f t="shared" si="303"/>
        <v>0.27864100000000003</v>
      </c>
      <c r="CI108" s="409">
        <f t="shared" si="303"/>
        <v>0.37152099999999999</v>
      </c>
      <c r="CK108" s="409">
        <f t="shared" ref="CK108:CO117" si="304">CK97</f>
        <v>5.8680000000000003E-2</v>
      </c>
      <c r="CL108" s="409">
        <f t="shared" si="304"/>
        <v>0.15084</v>
      </c>
      <c r="CM108" s="409">
        <f t="shared" si="304"/>
        <v>0.25906000000000001</v>
      </c>
      <c r="CN108" s="409">
        <f t="shared" si="304"/>
        <v>0</v>
      </c>
      <c r="CO108" s="409">
        <f t="shared" si="304"/>
        <v>0.85392000000000001</v>
      </c>
      <c r="CQ108" s="402">
        <v>8758.009</v>
      </c>
      <c r="CR108" s="404">
        <f>CQ108</f>
        <v>8758.009</v>
      </c>
      <c r="CS108" s="404">
        <f t="shared" ref="CS108:CU117" si="305">CR108</f>
        <v>8758.009</v>
      </c>
      <c r="CT108" s="404">
        <f t="shared" si="305"/>
        <v>8758.009</v>
      </c>
      <c r="CU108" s="404">
        <f t="shared" si="305"/>
        <v>8758.009</v>
      </c>
      <c r="CW108" s="402">
        <v>11947</v>
      </c>
      <c r="CX108" s="404">
        <f>CW108</f>
        <v>11947</v>
      </c>
      <c r="CY108" s="404">
        <f t="shared" ref="CY108:DA117" si="306">CX108</f>
        <v>11947</v>
      </c>
      <c r="CZ108" s="404">
        <f t="shared" si="306"/>
        <v>11947</v>
      </c>
      <c r="DA108" s="404">
        <f t="shared" si="306"/>
        <v>11947</v>
      </c>
      <c r="DB108" s="27"/>
      <c r="DC108" s="402">
        <v>11665</v>
      </c>
      <c r="DD108" s="402">
        <v>76425</v>
      </c>
      <c r="DE108" s="402">
        <v>29211</v>
      </c>
      <c r="DF108" s="402">
        <v>0</v>
      </c>
      <c r="DG108" s="402">
        <v>38010</v>
      </c>
      <c r="DH108" s="27"/>
      <c r="DI108" s="402">
        <v>3639</v>
      </c>
      <c r="DJ108" s="402">
        <v>22451</v>
      </c>
      <c r="DK108" s="402">
        <v>4415</v>
      </c>
      <c r="DL108" s="402">
        <v>0</v>
      </c>
      <c r="DM108" s="402">
        <v>6926</v>
      </c>
      <c r="DO108" s="409">
        <f t="shared" ref="DO108:DS117" si="307">DO97</f>
        <v>0</v>
      </c>
      <c r="DP108" s="409">
        <f t="shared" si="307"/>
        <v>9.2880000000000004E-2</v>
      </c>
      <c r="DQ108" s="409">
        <f t="shared" si="307"/>
        <v>0.18576100000000001</v>
      </c>
      <c r="DR108" s="409">
        <f t="shared" si="307"/>
        <v>0.27864100000000003</v>
      </c>
      <c r="DS108" s="409">
        <f t="shared" si="307"/>
        <v>0.37152099999999999</v>
      </c>
      <c r="DU108" s="409">
        <f t="shared" ref="DU108:DY117" si="308">DU97</f>
        <v>6.797333333333333E-2</v>
      </c>
      <c r="DV108" s="409">
        <f t="shared" si="308"/>
        <v>0.16811381818181814</v>
      </c>
      <c r="DW108" s="409">
        <f t="shared" si="308"/>
        <v>0</v>
      </c>
      <c r="DX108" s="409">
        <f t="shared" si="308"/>
        <v>0.28781200000000001</v>
      </c>
      <c r="DY108" s="409">
        <f t="shared" si="308"/>
        <v>0.85722739999999997</v>
      </c>
      <c r="EA108" s="402">
        <v>8758.009</v>
      </c>
      <c r="EB108" s="404">
        <f>EA108</f>
        <v>8758.009</v>
      </c>
      <c r="EC108" s="404">
        <f t="shared" ref="EC108:EE117" si="309">EB108</f>
        <v>8758.009</v>
      </c>
      <c r="ED108" s="404">
        <f t="shared" si="309"/>
        <v>8758.009</v>
      </c>
      <c r="EE108" s="404">
        <f t="shared" si="309"/>
        <v>8758.009</v>
      </c>
      <c r="EG108" s="402">
        <v>13264.040259999998</v>
      </c>
      <c r="EH108" s="404">
        <f>EG108</f>
        <v>13264.040259999998</v>
      </c>
      <c r="EI108" s="404">
        <f t="shared" ref="EI108:EK117" si="310">EH108</f>
        <v>13264.040259999998</v>
      </c>
      <c r="EJ108" s="404">
        <f t="shared" si="310"/>
        <v>13264.040259999998</v>
      </c>
      <c r="EK108" s="404">
        <f t="shared" si="310"/>
        <v>13264.040259999998</v>
      </c>
      <c r="EL108" s="27"/>
      <c r="EM108" s="402">
        <v>13971.072399999999</v>
      </c>
      <c r="EN108" s="402">
        <v>64562.572999999997</v>
      </c>
      <c r="EO108" s="402">
        <v>0</v>
      </c>
      <c r="EP108" s="402">
        <v>16418.9611</v>
      </c>
      <c r="EQ108" s="402">
        <v>37687.7961</v>
      </c>
      <c r="ER108" s="27"/>
      <c r="ES108" s="402">
        <v>3639.2684000000027</v>
      </c>
      <c r="ET108" s="402">
        <v>15204.7281</v>
      </c>
      <c r="EU108" s="402">
        <v>0</v>
      </c>
      <c r="EV108" s="402">
        <v>2312.0377000000008</v>
      </c>
      <c r="EW108" s="402">
        <v>7894.8615999999965</v>
      </c>
    </row>
    <row r="109" spans="2:153" ht="14.65" thickBot="1">
      <c r="B109" s="358"/>
      <c r="C109" s="361"/>
      <c r="D109" s="12" t="s">
        <v>39</v>
      </c>
      <c r="E109" s="11" t="s">
        <v>139</v>
      </c>
      <c r="F109" s="13"/>
      <c r="G109" s="391"/>
      <c r="H109" s="387"/>
      <c r="I109" s="387"/>
      <c r="J109" s="387"/>
      <c r="K109" s="389"/>
      <c r="L109" s="205"/>
      <c r="M109" s="391"/>
      <c r="N109" s="387"/>
      <c r="O109" s="387"/>
      <c r="P109" s="387"/>
      <c r="Q109" s="389"/>
      <c r="R109" s="205"/>
      <c r="S109" s="391"/>
      <c r="T109" s="387"/>
      <c r="U109" s="387"/>
      <c r="V109" s="387"/>
      <c r="W109" s="389"/>
      <c r="X109" s="205"/>
      <c r="Y109" s="399">
        <f t="shared" si="296"/>
        <v>0</v>
      </c>
      <c r="Z109" s="393">
        <f t="shared" si="296"/>
        <v>0</v>
      </c>
      <c r="AA109" s="393">
        <f t="shared" si="296"/>
        <v>0</v>
      </c>
      <c r="AB109" s="393">
        <f t="shared" si="296"/>
        <v>0</v>
      </c>
      <c r="AC109" s="395">
        <f t="shared" si="296"/>
        <v>0</v>
      </c>
      <c r="AD109" s="27"/>
      <c r="AE109" s="397">
        <f t="shared" ref="AE109:AE117" si="311">Y109</f>
        <v>0</v>
      </c>
      <c r="AF109" s="397">
        <f t="shared" si="297"/>
        <v>0</v>
      </c>
      <c r="AG109" s="397">
        <f t="shared" si="297"/>
        <v>0</v>
      </c>
      <c r="AH109" s="397">
        <f t="shared" si="297"/>
        <v>0</v>
      </c>
      <c r="AI109" s="397">
        <f t="shared" si="297"/>
        <v>0</v>
      </c>
      <c r="AJ109" s="27"/>
      <c r="AK109" s="401">
        <f t="shared" si="298"/>
        <v>0</v>
      </c>
      <c r="AL109" s="401">
        <f t="shared" si="298"/>
        <v>0</v>
      </c>
      <c r="AM109" s="401">
        <f t="shared" si="298"/>
        <v>0</v>
      </c>
      <c r="AN109" s="401">
        <f t="shared" si="298"/>
        <v>0</v>
      </c>
      <c r="AO109" s="401">
        <f t="shared" si="298"/>
        <v>0</v>
      </c>
      <c r="AP109" s="27"/>
      <c r="AQ109" s="217" t="s">
        <v>107</v>
      </c>
      <c r="AR109" s="217" t="s">
        <v>107</v>
      </c>
      <c r="AS109" s="217" t="s">
        <v>107</v>
      </c>
      <c r="AU109" s="410"/>
      <c r="AV109" s="410">
        <f t="shared" si="299"/>
        <v>0</v>
      </c>
      <c r="AW109" s="410">
        <f t="shared" si="299"/>
        <v>0</v>
      </c>
      <c r="AX109" s="410">
        <f t="shared" si="299"/>
        <v>0</v>
      </c>
      <c r="AY109" s="410">
        <f t="shared" si="299"/>
        <v>0</v>
      </c>
      <c r="AZ109" s="27"/>
      <c r="BA109" s="410">
        <f t="shared" si="300"/>
        <v>0</v>
      </c>
      <c r="BB109" s="410">
        <f t="shared" si="300"/>
        <v>0</v>
      </c>
      <c r="BC109" s="410">
        <f t="shared" si="300"/>
        <v>0</v>
      </c>
      <c r="BD109" s="410">
        <f t="shared" si="300"/>
        <v>0</v>
      </c>
      <c r="BE109" s="410">
        <f t="shared" si="300"/>
        <v>0</v>
      </c>
      <c r="BG109" s="403"/>
      <c r="BH109" s="405">
        <f t="shared" ref="BH109:BH117" si="312">BG109</f>
        <v>0</v>
      </c>
      <c r="BI109" s="405">
        <f t="shared" si="301"/>
        <v>0</v>
      </c>
      <c r="BJ109" s="405">
        <f t="shared" si="301"/>
        <v>0</v>
      </c>
      <c r="BK109" s="405">
        <f t="shared" si="301"/>
        <v>0</v>
      </c>
      <c r="BM109" s="403"/>
      <c r="BN109" s="405">
        <f t="shared" ref="BN109:BQ117" si="313">BM109</f>
        <v>0</v>
      </c>
      <c r="BO109" s="405">
        <f t="shared" si="313"/>
        <v>0</v>
      </c>
      <c r="BP109" s="405">
        <f t="shared" si="313"/>
        <v>0</v>
      </c>
      <c r="BQ109" s="405">
        <f t="shared" si="313"/>
        <v>0</v>
      </c>
      <c r="BR109" s="27"/>
      <c r="BS109" s="403"/>
      <c r="BT109" s="403"/>
      <c r="BU109" s="403"/>
      <c r="BV109" s="403"/>
      <c r="BW109" s="403"/>
      <c r="BX109" s="27"/>
      <c r="BY109" s="403"/>
      <c r="BZ109" s="403"/>
      <c r="CA109" s="403"/>
      <c r="CB109" s="403"/>
      <c r="CC109" s="403"/>
      <c r="CE109" s="410"/>
      <c r="CF109" s="410">
        <f t="shared" si="303"/>
        <v>0</v>
      </c>
      <c r="CG109" s="410">
        <f t="shared" si="303"/>
        <v>0</v>
      </c>
      <c r="CH109" s="410">
        <f t="shared" si="303"/>
        <v>0</v>
      </c>
      <c r="CI109" s="410">
        <f t="shared" si="303"/>
        <v>0</v>
      </c>
      <c r="CK109" s="410">
        <f t="shared" si="304"/>
        <v>0</v>
      </c>
      <c r="CL109" s="410">
        <f t="shared" si="304"/>
        <v>0</v>
      </c>
      <c r="CM109" s="410">
        <f t="shared" si="304"/>
        <v>0</v>
      </c>
      <c r="CN109" s="410">
        <f t="shared" si="304"/>
        <v>0</v>
      </c>
      <c r="CO109" s="410">
        <f t="shared" si="304"/>
        <v>0</v>
      </c>
      <c r="CQ109" s="403"/>
      <c r="CR109" s="405">
        <f t="shared" ref="CR109:CR117" si="314">CQ109</f>
        <v>0</v>
      </c>
      <c r="CS109" s="405">
        <f t="shared" si="305"/>
        <v>0</v>
      </c>
      <c r="CT109" s="405">
        <f t="shared" si="305"/>
        <v>0</v>
      </c>
      <c r="CU109" s="405">
        <f t="shared" si="305"/>
        <v>0</v>
      </c>
      <c r="CW109" s="403"/>
      <c r="CX109" s="405">
        <f t="shared" ref="CX109:CX117" si="315">CW109</f>
        <v>0</v>
      </c>
      <c r="CY109" s="405">
        <f t="shared" si="306"/>
        <v>0</v>
      </c>
      <c r="CZ109" s="405">
        <f t="shared" si="306"/>
        <v>0</v>
      </c>
      <c r="DA109" s="405">
        <f t="shared" si="306"/>
        <v>0</v>
      </c>
      <c r="DB109" s="27"/>
      <c r="DC109" s="403"/>
      <c r="DD109" s="403"/>
      <c r="DE109" s="403"/>
      <c r="DF109" s="403"/>
      <c r="DG109" s="403"/>
      <c r="DH109" s="27"/>
      <c r="DI109" s="403"/>
      <c r="DJ109" s="403"/>
      <c r="DK109" s="403"/>
      <c r="DL109" s="403"/>
      <c r="DM109" s="403"/>
      <c r="DO109" s="410"/>
      <c r="DP109" s="410">
        <f t="shared" si="307"/>
        <v>0</v>
      </c>
      <c r="DQ109" s="410">
        <f t="shared" si="307"/>
        <v>0</v>
      </c>
      <c r="DR109" s="410">
        <f t="shared" si="307"/>
        <v>0</v>
      </c>
      <c r="DS109" s="410">
        <f t="shared" si="307"/>
        <v>0</v>
      </c>
      <c r="DU109" s="410">
        <f t="shared" si="308"/>
        <v>0</v>
      </c>
      <c r="DV109" s="410">
        <f t="shared" si="308"/>
        <v>0</v>
      </c>
      <c r="DW109" s="410">
        <f t="shared" si="308"/>
        <v>0</v>
      </c>
      <c r="DX109" s="410">
        <f t="shared" si="308"/>
        <v>0</v>
      </c>
      <c r="DY109" s="410">
        <f t="shared" si="308"/>
        <v>0</v>
      </c>
      <c r="EA109" s="403"/>
      <c r="EB109" s="405">
        <f t="shared" ref="EB109:EB117" si="316">EA109</f>
        <v>0</v>
      </c>
      <c r="EC109" s="405">
        <f t="shared" si="309"/>
        <v>0</v>
      </c>
      <c r="ED109" s="405">
        <f t="shared" si="309"/>
        <v>0</v>
      </c>
      <c r="EE109" s="405">
        <f t="shared" si="309"/>
        <v>0</v>
      </c>
      <c r="EG109" s="403"/>
      <c r="EH109" s="405">
        <f t="shared" ref="EH109:EH117" si="317">EG109</f>
        <v>0</v>
      </c>
      <c r="EI109" s="405">
        <f t="shared" si="310"/>
        <v>0</v>
      </c>
      <c r="EJ109" s="405">
        <f t="shared" si="310"/>
        <v>0</v>
      </c>
      <c r="EK109" s="405">
        <f t="shared" si="310"/>
        <v>0</v>
      </c>
      <c r="EL109" s="27"/>
      <c r="EM109" s="403"/>
      <c r="EN109" s="403"/>
      <c r="EO109" s="403"/>
      <c r="EP109" s="403"/>
      <c r="EQ109" s="403"/>
      <c r="ER109" s="27"/>
      <c r="ES109" s="403"/>
      <c r="ET109" s="403"/>
      <c r="EU109" s="403"/>
      <c r="EV109" s="403"/>
      <c r="EW109" s="403"/>
    </row>
    <row r="110" spans="2:153" ht="15.75" customHeight="1" thickBot="1">
      <c r="B110" s="358"/>
      <c r="C110" s="361"/>
      <c r="D110" s="12" t="s">
        <v>40</v>
      </c>
      <c r="E110" s="11" t="s">
        <v>139</v>
      </c>
      <c r="F110" s="13"/>
      <c r="G110" s="232">
        <f>'2.2 Rebased Targets_Monetised'!G110</f>
        <v>0</v>
      </c>
      <c r="H110" s="233">
        <f>'2.2 Rebased Targets_Monetised'!H110</f>
        <v>24466.971314235401</v>
      </c>
      <c r="I110" s="233">
        <f>'2.2 Rebased Targets_Monetised'!I110</f>
        <v>12864.2210246207</v>
      </c>
      <c r="J110" s="233">
        <f>'2.2 Rebased Targets_Monetised'!J110</f>
        <v>0</v>
      </c>
      <c r="K110" s="234">
        <f>'2.2 Rebased Targets_Monetised'!K110</f>
        <v>18486.536877837301</v>
      </c>
      <c r="L110" s="205"/>
      <c r="M110" s="232">
        <f>'2.2 Rebased Targets_Monetised'!M110</f>
        <v>0</v>
      </c>
      <c r="N110" s="233">
        <f>'2.2 Rebased Targets_Monetised'!N110</f>
        <v>0</v>
      </c>
      <c r="O110" s="233">
        <f>'2.2 Rebased Targets_Monetised'!O110</f>
        <v>18929.185055627298</v>
      </c>
      <c r="P110" s="233">
        <f>'2.2 Rebased Targets_Monetised'!P110</f>
        <v>0</v>
      </c>
      <c r="Q110" s="234">
        <f>'2.2 Rebased Targets_Monetised'!Q110</f>
        <v>0</v>
      </c>
      <c r="R110" s="205"/>
      <c r="S110" s="232">
        <f>'2.2 Rebased Targets_Monetised'!S110</f>
        <v>0</v>
      </c>
      <c r="T110" s="233">
        <f>'2.2 Rebased Targets_Monetised'!T110</f>
        <v>25368.430874016798</v>
      </c>
      <c r="U110" s="233">
        <f>'2.2 Rebased Targets_Monetised'!U110</f>
        <v>13415.5112139751</v>
      </c>
      <c r="V110" s="233">
        <f>'2.2 Rebased Targets_Monetised'!V110</f>
        <v>0</v>
      </c>
      <c r="W110" s="234">
        <f>'2.2 Rebased Targets_Monetised'!W110</f>
        <v>19404.593652043</v>
      </c>
      <c r="X110" s="205"/>
      <c r="Y110" s="235">
        <f t="shared" si="296"/>
        <v>0</v>
      </c>
      <c r="Z110" s="236">
        <f t="shared" si="296"/>
        <v>-25368.430874016798</v>
      </c>
      <c r="AA110" s="236">
        <f t="shared" si="296"/>
        <v>5513.6738416521985</v>
      </c>
      <c r="AB110" s="236">
        <f t="shared" si="296"/>
        <v>0</v>
      </c>
      <c r="AC110" s="237">
        <f t="shared" si="296"/>
        <v>-19404.593652043</v>
      </c>
      <c r="AD110" s="27"/>
      <c r="AE110" s="253">
        <f t="shared" si="311"/>
        <v>0</v>
      </c>
      <c r="AF110" s="253">
        <f t="shared" si="297"/>
        <v>-25368.430874016798</v>
      </c>
      <c r="AG110" s="253">
        <f t="shared" si="297"/>
        <v>5513.6738416521985</v>
      </c>
      <c r="AH110" s="253">
        <f t="shared" si="297"/>
        <v>0</v>
      </c>
      <c r="AI110" s="253">
        <f t="shared" si="297"/>
        <v>-19404.593652043</v>
      </c>
      <c r="AJ110" s="27"/>
      <c r="AK110" s="254">
        <f t="shared" si="298"/>
        <v>0</v>
      </c>
      <c r="AL110" s="254">
        <f t="shared" si="298"/>
        <v>0</v>
      </c>
      <c r="AM110" s="254">
        <f t="shared" si="298"/>
        <v>0</v>
      </c>
      <c r="AN110" s="254">
        <f t="shared" si="298"/>
        <v>0</v>
      </c>
      <c r="AO110" s="254">
        <f t="shared" si="298"/>
        <v>0</v>
      </c>
      <c r="AP110" s="27"/>
      <c r="AQ110" s="217" t="s">
        <v>107</v>
      </c>
      <c r="AR110" s="217" t="s">
        <v>107</v>
      </c>
      <c r="AS110" s="217" t="s">
        <v>107</v>
      </c>
      <c r="AU110" s="218">
        <f t="shared" si="299"/>
        <v>0</v>
      </c>
      <c r="AV110" s="218">
        <f t="shared" si="299"/>
        <v>7.6270000000000004E-2</v>
      </c>
      <c r="AW110" s="218">
        <f t="shared" si="299"/>
        <v>0.15254100000000001</v>
      </c>
      <c r="AX110" s="218">
        <f t="shared" si="299"/>
        <v>0.22881099999999999</v>
      </c>
      <c r="AY110" s="218">
        <f t="shared" si="299"/>
        <v>0.30508200000000002</v>
      </c>
      <c r="AZ110" s="27"/>
      <c r="BA110" s="218">
        <f t="shared" si="300"/>
        <v>0</v>
      </c>
      <c r="BB110" s="218">
        <f t="shared" si="300"/>
        <v>7.6960000000000001E-2</v>
      </c>
      <c r="BC110" s="218">
        <f t="shared" si="300"/>
        <v>0.15392</v>
      </c>
      <c r="BD110" s="218">
        <f t="shared" si="300"/>
        <v>0</v>
      </c>
      <c r="BE110" s="218">
        <f t="shared" si="300"/>
        <v>0.49928</v>
      </c>
      <c r="BG110" s="29">
        <v>5861.04</v>
      </c>
      <c r="BH110" s="210">
        <f t="shared" si="312"/>
        <v>5861.04</v>
      </c>
      <c r="BI110" s="210">
        <f t="shared" si="301"/>
        <v>5861.04</v>
      </c>
      <c r="BJ110" s="210">
        <f t="shared" si="301"/>
        <v>5861.04</v>
      </c>
      <c r="BK110" s="210">
        <f t="shared" si="301"/>
        <v>5861.04</v>
      </c>
      <c r="BM110" s="29">
        <v>10544</v>
      </c>
      <c r="BN110" s="210">
        <f t="shared" si="313"/>
        <v>10544</v>
      </c>
      <c r="BO110" s="210">
        <f t="shared" si="313"/>
        <v>10544</v>
      </c>
      <c r="BP110" s="210">
        <f t="shared" si="313"/>
        <v>10544</v>
      </c>
      <c r="BQ110" s="210">
        <f t="shared" si="313"/>
        <v>10544</v>
      </c>
      <c r="BR110" s="27"/>
      <c r="BS110" s="29">
        <v>0</v>
      </c>
      <c r="BT110" s="29">
        <v>0</v>
      </c>
      <c r="BU110" s="29">
        <v>137073</v>
      </c>
      <c r="BV110" s="29">
        <v>0</v>
      </c>
      <c r="BW110" s="29">
        <v>0</v>
      </c>
      <c r="BX110" s="27"/>
      <c r="BY110" s="29">
        <v>0</v>
      </c>
      <c r="BZ110" s="29">
        <v>0</v>
      </c>
      <c r="CA110" s="29">
        <v>37166</v>
      </c>
      <c r="CB110" s="29">
        <v>0</v>
      </c>
      <c r="CC110" s="29">
        <v>0</v>
      </c>
      <c r="CE110" s="218">
        <f t="shared" si="303"/>
        <v>0</v>
      </c>
      <c r="CF110" s="218">
        <f t="shared" si="303"/>
        <v>7.6270000000000004E-2</v>
      </c>
      <c r="CG110" s="218">
        <f t="shared" si="303"/>
        <v>0.15254100000000001</v>
      </c>
      <c r="CH110" s="218">
        <f t="shared" si="303"/>
        <v>0.22881099999999999</v>
      </c>
      <c r="CI110" s="218">
        <f t="shared" si="303"/>
        <v>0.30508200000000002</v>
      </c>
      <c r="CK110" s="218">
        <f t="shared" si="304"/>
        <v>0</v>
      </c>
      <c r="CL110" s="218">
        <f t="shared" si="304"/>
        <v>7.6960000000000001E-2</v>
      </c>
      <c r="CM110" s="218">
        <f t="shared" si="304"/>
        <v>0.15391999999999997</v>
      </c>
      <c r="CN110" s="218">
        <f t="shared" si="304"/>
        <v>0</v>
      </c>
      <c r="CO110" s="218">
        <f t="shared" si="304"/>
        <v>0.49927499999999997</v>
      </c>
      <c r="CQ110" s="29">
        <v>5861.04</v>
      </c>
      <c r="CR110" s="210">
        <f t="shared" si="314"/>
        <v>5861.04</v>
      </c>
      <c r="CS110" s="210">
        <f t="shared" si="305"/>
        <v>5861.04</v>
      </c>
      <c r="CT110" s="210">
        <f t="shared" si="305"/>
        <v>5861.04</v>
      </c>
      <c r="CU110" s="210">
        <f t="shared" si="305"/>
        <v>5861.04</v>
      </c>
      <c r="CW110" s="29">
        <v>9023.0811857142853</v>
      </c>
      <c r="CX110" s="210">
        <f t="shared" si="315"/>
        <v>9023.0811857142853</v>
      </c>
      <c r="CY110" s="210">
        <f t="shared" si="306"/>
        <v>9023.0811857142853</v>
      </c>
      <c r="CZ110" s="210">
        <f t="shared" si="306"/>
        <v>9023.0811857142853</v>
      </c>
      <c r="DA110" s="210">
        <f t="shared" si="306"/>
        <v>9023.0811857142853</v>
      </c>
      <c r="DB110" s="27"/>
      <c r="DC110" s="29">
        <v>0</v>
      </c>
      <c r="DD110" s="29">
        <v>0</v>
      </c>
      <c r="DE110" s="29">
        <v>126323.13659999998</v>
      </c>
      <c r="DF110" s="29">
        <v>0</v>
      </c>
      <c r="DG110" s="29">
        <v>0</v>
      </c>
      <c r="DH110" s="27"/>
      <c r="DI110" s="29">
        <v>0</v>
      </c>
      <c r="DJ110" s="29">
        <v>0</v>
      </c>
      <c r="DK110" s="29">
        <v>39092.713599999974</v>
      </c>
      <c r="DL110" s="29">
        <v>0</v>
      </c>
      <c r="DM110" s="29">
        <v>0</v>
      </c>
      <c r="DO110" s="218">
        <f t="shared" si="307"/>
        <v>0</v>
      </c>
      <c r="DP110" s="218">
        <f t="shared" si="307"/>
        <v>7.6270000000000004E-2</v>
      </c>
      <c r="DQ110" s="218">
        <f t="shared" si="307"/>
        <v>0.15254100000000001</v>
      </c>
      <c r="DR110" s="218">
        <f t="shared" si="307"/>
        <v>0.22881099999999999</v>
      </c>
      <c r="DS110" s="218">
        <f t="shared" si="307"/>
        <v>0.30508200000000002</v>
      </c>
      <c r="DU110" s="218">
        <f t="shared" si="308"/>
        <v>0</v>
      </c>
      <c r="DV110" s="218">
        <f t="shared" si="308"/>
        <v>7.6960000000000001E-2</v>
      </c>
      <c r="DW110" s="218">
        <f t="shared" si="308"/>
        <v>0.19696</v>
      </c>
      <c r="DX110" s="218">
        <f t="shared" si="308"/>
        <v>0</v>
      </c>
      <c r="DY110" s="218">
        <f t="shared" si="308"/>
        <v>0.57965</v>
      </c>
      <c r="EA110" s="29">
        <v>5861.04</v>
      </c>
      <c r="EB110" s="210">
        <f t="shared" si="316"/>
        <v>5861.04</v>
      </c>
      <c r="EC110" s="210">
        <f t="shared" si="309"/>
        <v>5861.04</v>
      </c>
      <c r="ED110" s="210">
        <f t="shared" si="309"/>
        <v>5861.04</v>
      </c>
      <c r="EE110" s="210">
        <f t="shared" si="309"/>
        <v>5861.04</v>
      </c>
      <c r="EG110" s="29">
        <v>8422</v>
      </c>
      <c r="EH110" s="210">
        <f t="shared" si="317"/>
        <v>8422</v>
      </c>
      <c r="EI110" s="210">
        <f t="shared" si="310"/>
        <v>8422</v>
      </c>
      <c r="EJ110" s="210">
        <f t="shared" si="310"/>
        <v>8422</v>
      </c>
      <c r="EK110" s="210">
        <f t="shared" si="310"/>
        <v>8422</v>
      </c>
      <c r="EL110" s="27"/>
      <c r="EM110" s="29">
        <v>0</v>
      </c>
      <c r="EN110" s="29">
        <v>0</v>
      </c>
      <c r="EO110" s="29">
        <v>8422</v>
      </c>
      <c r="EP110" s="29">
        <v>0</v>
      </c>
      <c r="EQ110" s="29">
        <v>0</v>
      </c>
      <c r="ER110" s="27"/>
      <c r="ES110" s="29">
        <v>0</v>
      </c>
      <c r="ET110" s="29">
        <v>0</v>
      </c>
      <c r="EU110" s="29">
        <v>2593</v>
      </c>
      <c r="EV110" s="29">
        <v>0</v>
      </c>
      <c r="EW110" s="29">
        <v>0</v>
      </c>
    </row>
    <row r="111" spans="2:153" ht="15.75" customHeight="1" thickBot="1">
      <c r="B111" s="358"/>
      <c r="C111" s="361"/>
      <c r="D111" s="12" t="s">
        <v>41</v>
      </c>
      <c r="E111" s="11" t="s">
        <v>139</v>
      </c>
      <c r="F111" s="13"/>
      <c r="G111" s="232">
        <f>'2.2 Rebased Targets_Monetised'!G111</f>
        <v>0</v>
      </c>
      <c r="H111" s="233">
        <f>'2.2 Rebased Targets_Monetised'!H111</f>
        <v>0</v>
      </c>
      <c r="I111" s="233">
        <f>'2.2 Rebased Targets_Monetised'!I111</f>
        <v>0</v>
      </c>
      <c r="J111" s="233">
        <f>'2.2 Rebased Targets_Monetised'!J111</f>
        <v>0</v>
      </c>
      <c r="K111" s="234">
        <f>'2.2 Rebased Targets_Monetised'!K111</f>
        <v>23365.660045407501</v>
      </c>
      <c r="L111" s="205"/>
      <c r="M111" s="232">
        <f>'2.2 Rebased Targets_Monetised'!M111</f>
        <v>0</v>
      </c>
      <c r="N111" s="233">
        <f>'2.2 Rebased Targets_Monetised'!N111</f>
        <v>0</v>
      </c>
      <c r="O111" s="233">
        <f>'2.2 Rebased Targets_Monetised'!O111</f>
        <v>0</v>
      </c>
      <c r="P111" s="233">
        <f>'2.2 Rebased Targets_Monetised'!P111</f>
        <v>0</v>
      </c>
      <c r="Q111" s="234">
        <f>'2.2 Rebased Targets_Monetised'!Q111</f>
        <v>0</v>
      </c>
      <c r="R111" s="205"/>
      <c r="S111" s="232">
        <f>'2.2 Rebased Targets_Monetised'!S111</f>
        <v>0</v>
      </c>
      <c r="T111" s="233">
        <f>'2.2 Rebased Targets_Monetised'!T111</f>
        <v>0</v>
      </c>
      <c r="U111" s="233">
        <f>'2.2 Rebased Targets_Monetised'!U111</f>
        <v>0</v>
      </c>
      <c r="V111" s="233">
        <f>'2.2 Rebased Targets_Monetised'!V111</f>
        <v>0</v>
      </c>
      <c r="W111" s="234">
        <f>'2.2 Rebased Targets_Monetised'!W111</f>
        <v>59517.181857198899</v>
      </c>
      <c r="X111" s="205"/>
      <c r="Y111" s="235">
        <f t="shared" si="296"/>
        <v>0</v>
      </c>
      <c r="Z111" s="236">
        <f t="shared" si="296"/>
        <v>0</v>
      </c>
      <c r="AA111" s="236">
        <f t="shared" si="296"/>
        <v>0</v>
      </c>
      <c r="AB111" s="236">
        <f t="shared" si="296"/>
        <v>0</v>
      </c>
      <c r="AC111" s="237">
        <f t="shared" si="296"/>
        <v>-59517.181857198899</v>
      </c>
      <c r="AD111" s="27"/>
      <c r="AE111" s="253">
        <f t="shared" si="311"/>
        <v>0</v>
      </c>
      <c r="AF111" s="253">
        <f t="shared" si="297"/>
        <v>0</v>
      </c>
      <c r="AG111" s="253">
        <f t="shared" si="297"/>
        <v>0</v>
      </c>
      <c r="AH111" s="253">
        <f t="shared" si="297"/>
        <v>0</v>
      </c>
      <c r="AI111" s="253">
        <f t="shared" si="297"/>
        <v>-59517.181857198899</v>
      </c>
      <c r="AJ111" s="27"/>
      <c r="AK111" s="254">
        <f t="shared" si="298"/>
        <v>0</v>
      </c>
      <c r="AL111" s="254">
        <f t="shared" si="298"/>
        <v>0</v>
      </c>
      <c r="AM111" s="254">
        <f t="shared" si="298"/>
        <v>0</v>
      </c>
      <c r="AN111" s="254">
        <f t="shared" si="298"/>
        <v>0</v>
      </c>
      <c r="AO111" s="254">
        <f t="shared" si="298"/>
        <v>0</v>
      </c>
      <c r="AP111" s="27"/>
      <c r="AQ111" s="217" t="s">
        <v>107</v>
      </c>
      <c r="AR111" s="217" t="s">
        <v>107</v>
      </c>
      <c r="AS111" s="217" t="s">
        <v>107</v>
      </c>
      <c r="AU111" s="218">
        <f t="shared" si="299"/>
        <v>0</v>
      </c>
      <c r="AV111" s="218">
        <f t="shared" si="299"/>
        <v>0.92692378666666664</v>
      </c>
      <c r="AW111" s="218">
        <f t="shared" si="299"/>
        <v>1.8538475733333333</v>
      </c>
      <c r="AX111" s="218">
        <f t="shared" si="299"/>
        <v>2.7807713600000001</v>
      </c>
      <c r="AY111" s="218">
        <f t="shared" si="299"/>
        <v>3.7076951466666666</v>
      </c>
      <c r="AZ111" s="27"/>
      <c r="BA111" s="218">
        <f t="shared" si="300"/>
        <v>0.22680350000000002</v>
      </c>
      <c r="BB111" s="218">
        <f t="shared" si="300"/>
        <v>1.4489599999999998</v>
      </c>
      <c r="BC111" s="218">
        <f t="shared" si="300"/>
        <v>2.1581170000000003</v>
      </c>
      <c r="BD111" s="218">
        <f t="shared" si="300"/>
        <v>3.3033923333333335</v>
      </c>
      <c r="BE111" s="218">
        <f t="shared" si="300"/>
        <v>6.5605100000000007</v>
      </c>
      <c r="BG111" s="29">
        <v>312775.70799999993</v>
      </c>
      <c r="BH111" s="210">
        <f t="shared" si="312"/>
        <v>312775.70799999993</v>
      </c>
      <c r="BI111" s="210">
        <f t="shared" si="301"/>
        <v>312775.70799999993</v>
      </c>
      <c r="BJ111" s="210">
        <f t="shared" si="301"/>
        <v>312775.70799999993</v>
      </c>
      <c r="BK111" s="210">
        <f t="shared" si="301"/>
        <v>312775.70799999993</v>
      </c>
      <c r="BM111" s="29">
        <v>523015.85</v>
      </c>
      <c r="BN111" s="210">
        <f t="shared" si="313"/>
        <v>523015.85</v>
      </c>
      <c r="BO111" s="210">
        <f t="shared" si="313"/>
        <v>523015.85</v>
      </c>
      <c r="BP111" s="210">
        <f t="shared" si="313"/>
        <v>523015.85</v>
      </c>
      <c r="BQ111" s="210">
        <f t="shared" si="313"/>
        <v>523015.85</v>
      </c>
      <c r="BR111" s="27"/>
      <c r="BS111" s="29">
        <v>0</v>
      </c>
      <c r="BT111" s="29">
        <v>0</v>
      </c>
      <c r="BU111" s="29">
        <v>0</v>
      </c>
      <c r="BV111" s="29">
        <v>523015.85</v>
      </c>
      <c r="BW111" s="29">
        <v>0</v>
      </c>
      <c r="BX111" s="27"/>
      <c r="BY111" s="29">
        <v>0</v>
      </c>
      <c r="BZ111" s="29">
        <v>0</v>
      </c>
      <c r="CA111" s="29">
        <v>0</v>
      </c>
      <c r="CB111" s="29">
        <v>6167.1199999999953</v>
      </c>
      <c r="CC111" s="29">
        <v>0</v>
      </c>
      <c r="CE111" s="218">
        <f t="shared" si="303"/>
        <v>0</v>
      </c>
      <c r="CF111" s="218">
        <f t="shared" si="303"/>
        <v>0.92692378666666664</v>
      </c>
      <c r="CG111" s="218">
        <f t="shared" si="303"/>
        <v>1.8538475733333333</v>
      </c>
      <c r="CH111" s="218">
        <f t="shared" si="303"/>
        <v>2.7807713600000001</v>
      </c>
      <c r="CI111" s="218">
        <f t="shared" si="303"/>
        <v>3.7076951466666666</v>
      </c>
      <c r="CK111" s="218">
        <f t="shared" si="304"/>
        <v>7.9080555555555543E-2</v>
      </c>
      <c r="CL111" s="218">
        <f t="shared" si="304"/>
        <v>0</v>
      </c>
      <c r="CM111" s="218">
        <f t="shared" si="304"/>
        <v>1.988866</v>
      </c>
      <c r="CN111" s="218">
        <f t="shared" si="304"/>
        <v>3.6507329999999998</v>
      </c>
      <c r="CO111" s="218">
        <f t="shared" si="304"/>
        <v>6.4287743333333331</v>
      </c>
      <c r="CQ111" s="29">
        <v>312775.70799999993</v>
      </c>
      <c r="CR111" s="210">
        <f t="shared" si="314"/>
        <v>312775.70799999993</v>
      </c>
      <c r="CS111" s="210">
        <f t="shared" si="305"/>
        <v>312775.70799999993</v>
      </c>
      <c r="CT111" s="210">
        <f t="shared" si="305"/>
        <v>312775.70799999993</v>
      </c>
      <c r="CU111" s="210">
        <f t="shared" si="305"/>
        <v>312775.70799999993</v>
      </c>
      <c r="CW111" s="29"/>
      <c r="CX111" s="210">
        <f t="shared" si="315"/>
        <v>0</v>
      </c>
      <c r="CY111" s="210">
        <f t="shared" si="306"/>
        <v>0</v>
      </c>
      <c r="CZ111" s="210">
        <f t="shared" si="306"/>
        <v>0</v>
      </c>
      <c r="DA111" s="210">
        <f t="shared" si="306"/>
        <v>0</v>
      </c>
      <c r="DB111" s="27"/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7"/>
      <c r="DI111" s="29">
        <v>0</v>
      </c>
      <c r="DJ111" s="29">
        <v>0</v>
      </c>
      <c r="DK111" s="29">
        <v>0</v>
      </c>
      <c r="DL111" s="29">
        <v>0</v>
      </c>
      <c r="DM111" s="29">
        <v>0</v>
      </c>
      <c r="DO111" s="218">
        <f t="shared" si="307"/>
        <v>0</v>
      </c>
      <c r="DP111" s="218">
        <f t="shared" si="307"/>
        <v>0.92692378666666664</v>
      </c>
      <c r="DQ111" s="218">
        <f t="shared" si="307"/>
        <v>1.8538475733333333</v>
      </c>
      <c r="DR111" s="218">
        <f t="shared" si="307"/>
        <v>2.7807713600000001</v>
      </c>
      <c r="DS111" s="218">
        <f t="shared" si="307"/>
        <v>3.7076951466666666</v>
      </c>
      <c r="DU111" s="218">
        <f t="shared" si="308"/>
        <v>0.25987025000000002</v>
      </c>
      <c r="DV111" s="218">
        <f t="shared" si="308"/>
        <v>0</v>
      </c>
      <c r="DW111" s="218">
        <f t="shared" si="308"/>
        <v>2.1577394999999999</v>
      </c>
      <c r="DX111" s="218">
        <f t="shared" si="308"/>
        <v>3.4408216666666664</v>
      </c>
      <c r="DY111" s="218">
        <f t="shared" si="308"/>
        <v>5.23726175</v>
      </c>
      <c r="EA111" s="29">
        <v>312775.70799999993</v>
      </c>
      <c r="EB111" s="210">
        <f t="shared" si="316"/>
        <v>312775.70799999993</v>
      </c>
      <c r="EC111" s="210">
        <f t="shared" si="309"/>
        <v>312775.70799999993</v>
      </c>
      <c r="ED111" s="210">
        <f t="shared" si="309"/>
        <v>312775.70799999993</v>
      </c>
      <c r="EE111" s="210">
        <f t="shared" si="309"/>
        <v>312775.70799999993</v>
      </c>
      <c r="EG111" s="29"/>
      <c r="EH111" s="210">
        <f t="shared" si="317"/>
        <v>0</v>
      </c>
      <c r="EI111" s="210">
        <f t="shared" si="310"/>
        <v>0</v>
      </c>
      <c r="EJ111" s="210">
        <f t="shared" si="310"/>
        <v>0</v>
      </c>
      <c r="EK111" s="210">
        <f t="shared" si="310"/>
        <v>0</v>
      </c>
      <c r="EL111" s="27"/>
      <c r="EM111" s="29">
        <v>0</v>
      </c>
      <c r="EN111" s="29">
        <v>0</v>
      </c>
      <c r="EO111" s="29">
        <v>0</v>
      </c>
      <c r="EP111" s="29">
        <v>0</v>
      </c>
      <c r="EQ111" s="29">
        <v>0</v>
      </c>
      <c r="ER111" s="27"/>
      <c r="ES111" s="29">
        <v>0</v>
      </c>
      <c r="ET111" s="29">
        <v>0</v>
      </c>
      <c r="EU111" s="29">
        <v>0</v>
      </c>
      <c r="EV111" s="29">
        <v>0</v>
      </c>
      <c r="EW111" s="29">
        <v>0</v>
      </c>
    </row>
    <row r="112" spans="2:153" ht="15.75" customHeight="1" thickBot="1">
      <c r="B112" s="358"/>
      <c r="C112" s="361"/>
      <c r="D112" s="12" t="s">
        <v>42</v>
      </c>
      <c r="E112" s="11" t="s">
        <v>139</v>
      </c>
      <c r="F112" s="13"/>
      <c r="G112" s="232">
        <f>'2.2 Rebased Targets_Monetised'!G112</f>
        <v>0</v>
      </c>
      <c r="H112" s="233">
        <f>'2.2 Rebased Targets_Monetised'!H112</f>
        <v>0</v>
      </c>
      <c r="I112" s="233">
        <f>'2.2 Rebased Targets_Monetised'!I112</f>
        <v>0</v>
      </c>
      <c r="J112" s="233">
        <f>'2.2 Rebased Targets_Monetised'!J112</f>
        <v>0</v>
      </c>
      <c r="K112" s="234">
        <f>'2.2 Rebased Targets_Monetised'!K112</f>
        <v>0</v>
      </c>
      <c r="L112" s="205"/>
      <c r="M112" s="232">
        <f>'2.2 Rebased Targets_Monetised'!M112</f>
        <v>0</v>
      </c>
      <c r="N112" s="233">
        <f>'2.2 Rebased Targets_Monetised'!N112</f>
        <v>0</v>
      </c>
      <c r="O112" s="233">
        <f>'2.2 Rebased Targets_Monetised'!O112</f>
        <v>0</v>
      </c>
      <c r="P112" s="233">
        <f>'2.2 Rebased Targets_Monetised'!P112</f>
        <v>0</v>
      </c>
      <c r="Q112" s="234">
        <f>'2.2 Rebased Targets_Monetised'!Q112</f>
        <v>102992.084763166</v>
      </c>
      <c r="R112" s="205"/>
      <c r="S112" s="232">
        <f>'2.2 Rebased Targets_Monetised'!S112</f>
        <v>0</v>
      </c>
      <c r="T112" s="233">
        <f>'2.2 Rebased Targets_Monetised'!T112</f>
        <v>0</v>
      </c>
      <c r="U112" s="233">
        <f>'2.2 Rebased Targets_Monetised'!U112</f>
        <v>0</v>
      </c>
      <c r="V112" s="233">
        <f>'2.2 Rebased Targets_Monetised'!V112</f>
        <v>0</v>
      </c>
      <c r="W112" s="234">
        <f>'2.2 Rebased Targets_Monetised'!W112</f>
        <v>118463.59521620499</v>
      </c>
      <c r="X112" s="205"/>
      <c r="Y112" s="235">
        <f t="shared" si="296"/>
        <v>0</v>
      </c>
      <c r="Z112" s="236">
        <f t="shared" si="296"/>
        <v>0</v>
      </c>
      <c r="AA112" s="236">
        <f t="shared" si="296"/>
        <v>0</v>
      </c>
      <c r="AB112" s="236">
        <f t="shared" si="296"/>
        <v>0</v>
      </c>
      <c r="AC112" s="237">
        <f t="shared" si="296"/>
        <v>-15471.510453038994</v>
      </c>
      <c r="AD112" s="27"/>
      <c r="AE112" s="253">
        <f t="shared" si="311"/>
        <v>0</v>
      </c>
      <c r="AF112" s="253">
        <f t="shared" si="297"/>
        <v>0</v>
      </c>
      <c r="AG112" s="253">
        <f t="shared" si="297"/>
        <v>0</v>
      </c>
      <c r="AH112" s="253">
        <f t="shared" si="297"/>
        <v>0</v>
      </c>
      <c r="AI112" s="253">
        <f t="shared" si="297"/>
        <v>-15471.510453038994</v>
      </c>
      <c r="AJ112" s="27"/>
      <c r="AK112" s="254">
        <f t="shared" si="298"/>
        <v>0</v>
      </c>
      <c r="AL112" s="254">
        <f t="shared" si="298"/>
        <v>0</v>
      </c>
      <c r="AM112" s="254">
        <f t="shared" si="298"/>
        <v>0</v>
      </c>
      <c r="AN112" s="254">
        <f t="shared" si="298"/>
        <v>0</v>
      </c>
      <c r="AO112" s="254">
        <f t="shared" si="298"/>
        <v>0</v>
      </c>
      <c r="AP112" s="27"/>
      <c r="AQ112" s="217" t="s">
        <v>107</v>
      </c>
      <c r="AR112" s="217" t="s">
        <v>107</v>
      </c>
      <c r="AS112" s="217" t="s">
        <v>107</v>
      </c>
      <c r="AU112" s="218">
        <f t="shared" si="299"/>
        <v>0</v>
      </c>
      <c r="AV112" s="218">
        <f t="shared" si="299"/>
        <v>1.9432481391304355</v>
      </c>
      <c r="AW112" s="218">
        <f t="shared" si="299"/>
        <v>3.886496278260871</v>
      </c>
      <c r="AX112" s="218">
        <f t="shared" si="299"/>
        <v>5.8297444173913062</v>
      </c>
      <c r="AY112" s="218">
        <f t="shared" si="299"/>
        <v>7.7729925565217419</v>
      </c>
      <c r="AZ112" s="27"/>
      <c r="BA112" s="218">
        <f t="shared" si="300"/>
        <v>0</v>
      </c>
      <c r="BB112" s="218">
        <f t="shared" si="300"/>
        <v>3.2671160000000001</v>
      </c>
      <c r="BC112" s="218">
        <f t="shared" si="300"/>
        <v>4.5684584999999984</v>
      </c>
      <c r="BD112" s="218">
        <f t="shared" si="300"/>
        <v>7.5642139999999998</v>
      </c>
      <c r="BE112" s="218">
        <f t="shared" si="300"/>
        <v>8.7501270000000009</v>
      </c>
      <c r="BG112" s="29">
        <v>184643.40170652172</v>
      </c>
      <c r="BH112" s="210">
        <f t="shared" si="312"/>
        <v>184643.40170652172</v>
      </c>
      <c r="BI112" s="210">
        <f t="shared" si="301"/>
        <v>184643.40170652172</v>
      </c>
      <c r="BJ112" s="210">
        <f t="shared" si="301"/>
        <v>184643.40170652172</v>
      </c>
      <c r="BK112" s="210">
        <f t="shared" si="301"/>
        <v>184643.40170652172</v>
      </c>
      <c r="BM112" s="29">
        <v>259092.40262000001</v>
      </c>
      <c r="BN112" s="210">
        <f t="shared" si="313"/>
        <v>259092.40262000001</v>
      </c>
      <c r="BO112" s="210">
        <f t="shared" si="313"/>
        <v>259092.40262000001</v>
      </c>
      <c r="BP112" s="210">
        <f t="shared" si="313"/>
        <v>259092.40262000001</v>
      </c>
      <c r="BQ112" s="210">
        <f t="shared" si="313"/>
        <v>259092.40262000001</v>
      </c>
      <c r="BR112" s="27"/>
      <c r="BS112" s="29">
        <v>0</v>
      </c>
      <c r="BT112" s="29">
        <v>249682.85480000003</v>
      </c>
      <c r="BU112" s="29">
        <v>520325.89909999992</v>
      </c>
      <c r="BV112" s="29">
        <v>316759.02850000001</v>
      </c>
      <c r="BW112" s="29">
        <v>208694.23069999999</v>
      </c>
      <c r="BX112" s="27"/>
      <c r="BY112" s="29">
        <v>0</v>
      </c>
      <c r="BZ112" s="29">
        <v>12684.615099999995</v>
      </c>
      <c r="CA112" s="29">
        <v>25709.549800000037</v>
      </c>
      <c r="CB112" s="29">
        <v>2894.3787000000011</v>
      </c>
      <c r="CC112" s="29">
        <v>4317.0192000000097</v>
      </c>
      <c r="CE112" s="218">
        <f t="shared" si="303"/>
        <v>0</v>
      </c>
      <c r="CF112" s="218">
        <f t="shared" si="303"/>
        <v>1.9432481391304355</v>
      </c>
      <c r="CG112" s="218">
        <f t="shared" si="303"/>
        <v>3.886496278260871</v>
      </c>
      <c r="CH112" s="218">
        <f t="shared" si="303"/>
        <v>5.8297444173913062</v>
      </c>
      <c r="CI112" s="218">
        <f t="shared" si="303"/>
        <v>7.7729925565217419</v>
      </c>
      <c r="CK112" s="218">
        <f t="shared" si="304"/>
        <v>1.1845944210526316</v>
      </c>
      <c r="CL112" s="218">
        <f t="shared" si="304"/>
        <v>2.1422884999999998</v>
      </c>
      <c r="CM112" s="218">
        <f t="shared" si="304"/>
        <v>0</v>
      </c>
      <c r="CN112" s="218">
        <f t="shared" si="304"/>
        <v>0</v>
      </c>
      <c r="CO112" s="218">
        <f t="shared" si="304"/>
        <v>0</v>
      </c>
      <c r="CQ112" s="29">
        <v>184643.40170652172</v>
      </c>
      <c r="CR112" s="210">
        <f t="shared" si="314"/>
        <v>184643.40170652172</v>
      </c>
      <c r="CS112" s="210">
        <f t="shared" si="305"/>
        <v>184643.40170652172</v>
      </c>
      <c r="CT112" s="210">
        <f t="shared" si="305"/>
        <v>184643.40170652172</v>
      </c>
      <c r="CU112" s="210">
        <f t="shared" si="305"/>
        <v>184643.40170652172</v>
      </c>
      <c r="CW112" s="29">
        <v>359519.12689999997</v>
      </c>
      <c r="CX112" s="210">
        <f t="shared" si="315"/>
        <v>359519.12689999997</v>
      </c>
      <c r="CY112" s="210">
        <f t="shared" si="306"/>
        <v>359519.12689999997</v>
      </c>
      <c r="CZ112" s="210">
        <f t="shared" si="306"/>
        <v>359519.12689999997</v>
      </c>
      <c r="DA112" s="210">
        <f t="shared" si="306"/>
        <v>359519.12689999997</v>
      </c>
      <c r="DB112" s="27"/>
      <c r="DC112" s="29">
        <v>0</v>
      </c>
      <c r="DD112" s="29">
        <v>359519.12689999997</v>
      </c>
      <c r="DE112" s="29">
        <v>0</v>
      </c>
      <c r="DF112" s="29">
        <v>0</v>
      </c>
      <c r="DG112" s="29">
        <v>0</v>
      </c>
      <c r="DH112" s="27"/>
      <c r="DI112" s="29">
        <v>0</v>
      </c>
      <c r="DJ112" s="29">
        <v>20152.415500000003</v>
      </c>
      <c r="DK112" s="29">
        <v>0</v>
      </c>
      <c r="DL112" s="29">
        <v>0</v>
      </c>
      <c r="DM112" s="29">
        <v>0</v>
      </c>
      <c r="DO112" s="218">
        <f t="shared" si="307"/>
        <v>0</v>
      </c>
      <c r="DP112" s="218">
        <f t="shared" si="307"/>
        <v>1.9432481391304355</v>
      </c>
      <c r="DQ112" s="218">
        <f t="shared" si="307"/>
        <v>3.886496278260871</v>
      </c>
      <c r="DR112" s="218">
        <f t="shared" si="307"/>
        <v>5.8297444173913062</v>
      </c>
      <c r="DS112" s="218">
        <f t="shared" si="307"/>
        <v>7.7729925565217419</v>
      </c>
      <c r="DU112" s="218">
        <f t="shared" si="308"/>
        <v>0</v>
      </c>
      <c r="DV112" s="218">
        <f t="shared" si="308"/>
        <v>3.2671160000000001</v>
      </c>
      <c r="DW112" s="218">
        <f t="shared" si="308"/>
        <v>4.5684584999999984</v>
      </c>
      <c r="DX112" s="218">
        <f t="shared" si="308"/>
        <v>7.5642139999999998</v>
      </c>
      <c r="DY112" s="218">
        <f t="shared" si="308"/>
        <v>8.7501270000000009</v>
      </c>
      <c r="EA112" s="29">
        <v>184643.40170652172</v>
      </c>
      <c r="EB112" s="210">
        <f t="shared" si="316"/>
        <v>184643.40170652172</v>
      </c>
      <c r="EC112" s="210">
        <f t="shared" si="309"/>
        <v>184643.40170652172</v>
      </c>
      <c r="ED112" s="210">
        <f t="shared" si="309"/>
        <v>184643.40170652172</v>
      </c>
      <c r="EE112" s="210">
        <f t="shared" si="309"/>
        <v>184643.40170652172</v>
      </c>
      <c r="EG112" s="29">
        <v>259092.40262000001</v>
      </c>
      <c r="EH112" s="210">
        <f t="shared" si="317"/>
        <v>259092.40262000001</v>
      </c>
      <c r="EI112" s="210">
        <f t="shared" si="310"/>
        <v>259092.40262000001</v>
      </c>
      <c r="EJ112" s="210">
        <f t="shared" si="310"/>
        <v>259092.40262000001</v>
      </c>
      <c r="EK112" s="210">
        <f t="shared" si="310"/>
        <v>259092.40262000001</v>
      </c>
      <c r="EL112" s="27"/>
      <c r="EM112" s="29">
        <v>0</v>
      </c>
      <c r="EN112" s="29">
        <v>249682.85480000003</v>
      </c>
      <c r="EO112" s="29">
        <v>520325.89909999992</v>
      </c>
      <c r="EP112" s="29">
        <v>316759.02850000001</v>
      </c>
      <c r="EQ112" s="29">
        <v>208694.23069999999</v>
      </c>
      <c r="ER112" s="27"/>
      <c r="ES112" s="29">
        <v>0</v>
      </c>
      <c r="ET112" s="29">
        <v>12684.615099999995</v>
      </c>
      <c r="EU112" s="29">
        <v>25709.549800000037</v>
      </c>
      <c r="EV112" s="29">
        <v>2894.3787000000011</v>
      </c>
      <c r="EW112" s="29">
        <v>4317.0192000000097</v>
      </c>
    </row>
    <row r="113" spans="2:153" ht="15.75" customHeight="1" thickBot="1">
      <c r="B113" s="358"/>
      <c r="C113" s="361"/>
      <c r="D113" s="12" t="s">
        <v>43</v>
      </c>
      <c r="E113" s="11" t="s">
        <v>139</v>
      </c>
      <c r="F113" s="13"/>
      <c r="G113" s="232">
        <f>'2.2 Rebased Targets_Monetised'!G113</f>
        <v>0</v>
      </c>
      <c r="H113" s="233">
        <f>'2.2 Rebased Targets_Monetised'!H113</f>
        <v>0</v>
      </c>
      <c r="I113" s="233">
        <f>'2.2 Rebased Targets_Monetised'!I113</f>
        <v>0</v>
      </c>
      <c r="J113" s="233">
        <f>'2.2 Rebased Targets_Monetised'!J113</f>
        <v>0</v>
      </c>
      <c r="K113" s="234">
        <f>'2.2 Rebased Targets_Monetised'!K113</f>
        <v>0</v>
      </c>
      <c r="L113" s="205"/>
      <c r="M113" s="232">
        <f>'2.2 Rebased Targets_Monetised'!M113</f>
        <v>0</v>
      </c>
      <c r="N113" s="233">
        <f>'2.2 Rebased Targets_Monetised'!N113</f>
        <v>0</v>
      </c>
      <c r="O113" s="233">
        <f>'2.2 Rebased Targets_Monetised'!O113</f>
        <v>0</v>
      </c>
      <c r="P113" s="233">
        <f>'2.2 Rebased Targets_Monetised'!P113</f>
        <v>0</v>
      </c>
      <c r="Q113" s="234">
        <f>'2.2 Rebased Targets_Monetised'!Q113</f>
        <v>0</v>
      </c>
      <c r="R113" s="205"/>
      <c r="S113" s="232">
        <f>'2.2 Rebased Targets_Monetised'!S113</f>
        <v>0</v>
      </c>
      <c r="T113" s="233">
        <f>'2.2 Rebased Targets_Monetised'!T113</f>
        <v>0</v>
      </c>
      <c r="U113" s="233">
        <f>'2.2 Rebased Targets_Monetised'!U113</f>
        <v>0</v>
      </c>
      <c r="V113" s="233">
        <f>'2.2 Rebased Targets_Monetised'!V113</f>
        <v>0</v>
      </c>
      <c r="W113" s="234">
        <f>'2.2 Rebased Targets_Monetised'!W113</f>
        <v>0</v>
      </c>
      <c r="X113" s="205"/>
      <c r="Y113" s="235">
        <f t="shared" si="296"/>
        <v>0</v>
      </c>
      <c r="Z113" s="236">
        <f t="shared" si="296"/>
        <v>0</v>
      </c>
      <c r="AA113" s="236">
        <f t="shared" si="296"/>
        <v>0</v>
      </c>
      <c r="AB113" s="236">
        <f t="shared" si="296"/>
        <v>0</v>
      </c>
      <c r="AC113" s="237">
        <f t="shared" si="296"/>
        <v>0</v>
      </c>
      <c r="AD113" s="27"/>
      <c r="AE113" s="253">
        <f t="shared" si="311"/>
        <v>0</v>
      </c>
      <c r="AF113" s="253">
        <f t="shared" si="297"/>
        <v>0</v>
      </c>
      <c r="AG113" s="253">
        <f t="shared" si="297"/>
        <v>0</v>
      </c>
      <c r="AH113" s="253">
        <f t="shared" si="297"/>
        <v>0</v>
      </c>
      <c r="AI113" s="253">
        <f t="shared" si="297"/>
        <v>0</v>
      </c>
      <c r="AJ113" s="27"/>
      <c r="AK113" s="254">
        <f t="shared" si="298"/>
        <v>0</v>
      </c>
      <c r="AL113" s="254">
        <f t="shared" si="298"/>
        <v>0</v>
      </c>
      <c r="AM113" s="254">
        <f t="shared" si="298"/>
        <v>0</v>
      </c>
      <c r="AN113" s="254">
        <f t="shared" si="298"/>
        <v>0</v>
      </c>
      <c r="AO113" s="254">
        <f t="shared" si="298"/>
        <v>0</v>
      </c>
      <c r="AP113" s="27"/>
      <c r="AQ113" s="217" t="s">
        <v>107</v>
      </c>
      <c r="AR113" s="217" t="s">
        <v>107</v>
      </c>
      <c r="AS113" s="217" t="s">
        <v>107</v>
      </c>
      <c r="AU113" s="218">
        <f t="shared" si="299"/>
        <v>0</v>
      </c>
      <c r="AV113" s="218">
        <f t="shared" si="299"/>
        <v>0.75398751666666675</v>
      </c>
      <c r="AW113" s="218">
        <f t="shared" si="299"/>
        <v>1.5079750333333335</v>
      </c>
      <c r="AX113" s="218">
        <f t="shared" si="299"/>
        <v>2.2619625500000002</v>
      </c>
      <c r="AY113" s="218">
        <f t="shared" si="299"/>
        <v>3.015950066666667</v>
      </c>
      <c r="AZ113" s="27"/>
      <c r="BA113" s="218">
        <f t="shared" si="300"/>
        <v>0</v>
      </c>
      <c r="BB113" s="218">
        <f t="shared" si="300"/>
        <v>1.3398323333333335</v>
      </c>
      <c r="BC113" s="218">
        <f t="shared" si="300"/>
        <v>1.8214900000000005</v>
      </c>
      <c r="BD113" s="218">
        <f t="shared" si="300"/>
        <v>2.9628580000000002</v>
      </c>
      <c r="BE113" s="218">
        <f t="shared" si="300"/>
        <v>3.6485859999999999</v>
      </c>
      <c r="BG113" s="29">
        <v>81984.178649999973</v>
      </c>
      <c r="BH113" s="210">
        <f t="shared" si="312"/>
        <v>81984.178649999973</v>
      </c>
      <c r="BI113" s="210">
        <f t="shared" si="301"/>
        <v>81984.178649999973</v>
      </c>
      <c r="BJ113" s="210">
        <f t="shared" si="301"/>
        <v>81984.178649999973</v>
      </c>
      <c r="BK113" s="210">
        <f t="shared" si="301"/>
        <v>81984.178649999973</v>
      </c>
      <c r="BM113" s="29">
        <v>101505.88393333333</v>
      </c>
      <c r="BN113" s="210">
        <f t="shared" si="313"/>
        <v>101505.88393333333</v>
      </c>
      <c r="BO113" s="210">
        <f t="shared" si="313"/>
        <v>101505.88393333333</v>
      </c>
      <c r="BP113" s="210">
        <f t="shared" si="313"/>
        <v>101505.88393333333</v>
      </c>
      <c r="BQ113" s="210">
        <f t="shared" si="313"/>
        <v>101505.88393333333</v>
      </c>
      <c r="BR113" s="27"/>
      <c r="BS113" s="29">
        <v>0</v>
      </c>
      <c r="BT113" s="29">
        <v>0</v>
      </c>
      <c r="BU113" s="29">
        <v>304517.65179999999</v>
      </c>
      <c r="BV113" s="29">
        <v>0</v>
      </c>
      <c r="BW113" s="29">
        <v>0</v>
      </c>
      <c r="BX113" s="27"/>
      <c r="BY113" s="29">
        <v>0</v>
      </c>
      <c r="BZ113" s="29">
        <v>0</v>
      </c>
      <c r="CA113" s="29">
        <v>9811.4842000000062</v>
      </c>
      <c r="CB113" s="29">
        <v>0</v>
      </c>
      <c r="CC113" s="29">
        <v>0</v>
      </c>
      <c r="CE113" s="218">
        <f t="shared" si="303"/>
        <v>0</v>
      </c>
      <c r="CF113" s="218">
        <f t="shared" si="303"/>
        <v>0.75398751666666675</v>
      </c>
      <c r="CG113" s="218">
        <f t="shared" si="303"/>
        <v>1.5079750333333335</v>
      </c>
      <c r="CH113" s="218">
        <f t="shared" si="303"/>
        <v>2.2619625500000002</v>
      </c>
      <c r="CI113" s="218">
        <f t="shared" si="303"/>
        <v>3.015950066666667</v>
      </c>
      <c r="CK113" s="218">
        <f t="shared" si="304"/>
        <v>0.69460666666666671</v>
      </c>
      <c r="CL113" s="218">
        <f t="shared" si="304"/>
        <v>0.86994869999999991</v>
      </c>
      <c r="CM113" s="218">
        <f t="shared" si="304"/>
        <v>1.7098500000000001</v>
      </c>
      <c r="CN113" s="218">
        <f t="shared" si="304"/>
        <v>0</v>
      </c>
      <c r="CO113" s="218">
        <f t="shared" si="304"/>
        <v>0</v>
      </c>
      <c r="CQ113" s="29">
        <v>81984.178649999973</v>
      </c>
      <c r="CR113" s="210">
        <f t="shared" si="314"/>
        <v>81984.178649999973</v>
      </c>
      <c r="CS113" s="210">
        <f t="shared" si="305"/>
        <v>81984.178649999973</v>
      </c>
      <c r="CT113" s="210">
        <f t="shared" si="305"/>
        <v>81984.178649999973</v>
      </c>
      <c r="CU113" s="210">
        <f t="shared" si="305"/>
        <v>81984.178649999973</v>
      </c>
      <c r="CW113" s="29">
        <v>120672.253</v>
      </c>
      <c r="CX113" s="210">
        <f t="shared" si="315"/>
        <v>120672.253</v>
      </c>
      <c r="CY113" s="210">
        <f t="shared" si="306"/>
        <v>120672.253</v>
      </c>
      <c r="CZ113" s="210">
        <f t="shared" si="306"/>
        <v>120672.253</v>
      </c>
      <c r="DA113" s="210">
        <f t="shared" si="306"/>
        <v>120672.253</v>
      </c>
      <c r="DB113" s="27"/>
      <c r="DC113" s="29">
        <v>257746.24459999998</v>
      </c>
      <c r="DD113" s="29">
        <v>345615.02040000004</v>
      </c>
      <c r="DE113" s="29">
        <v>0</v>
      </c>
      <c r="DF113" s="29">
        <v>0</v>
      </c>
      <c r="DG113" s="29">
        <v>0</v>
      </c>
      <c r="DH113" s="27"/>
      <c r="DI113" s="29">
        <v>6311.8296000000555</v>
      </c>
      <c r="DJ113" s="29">
        <v>6585.203600000008</v>
      </c>
      <c r="DK113" s="29">
        <v>0</v>
      </c>
      <c r="DL113" s="29">
        <v>0</v>
      </c>
      <c r="DM113" s="29">
        <v>0</v>
      </c>
      <c r="DO113" s="218">
        <f t="shared" si="307"/>
        <v>0</v>
      </c>
      <c r="DP113" s="218">
        <f t="shared" si="307"/>
        <v>0.75398751666666675</v>
      </c>
      <c r="DQ113" s="218">
        <f t="shared" si="307"/>
        <v>1.5079750333333335</v>
      </c>
      <c r="DR113" s="218">
        <f t="shared" si="307"/>
        <v>2.2619625500000002</v>
      </c>
      <c r="DS113" s="218">
        <f t="shared" si="307"/>
        <v>3.015950066666667</v>
      </c>
      <c r="DU113" s="218">
        <f t="shared" si="308"/>
        <v>0</v>
      </c>
      <c r="DV113" s="218">
        <f t="shared" si="308"/>
        <v>1.175648</v>
      </c>
      <c r="DW113" s="218">
        <f t="shared" si="308"/>
        <v>1.8216523500000004</v>
      </c>
      <c r="DX113" s="218">
        <f t="shared" si="308"/>
        <v>2.9628580000000002</v>
      </c>
      <c r="DY113" s="218">
        <f t="shared" si="308"/>
        <v>3.6485859999999999</v>
      </c>
      <c r="EA113" s="29">
        <v>81984.178649999973</v>
      </c>
      <c r="EB113" s="210">
        <f t="shared" si="316"/>
        <v>81984.178649999973</v>
      </c>
      <c r="EC113" s="210">
        <f t="shared" si="309"/>
        <v>81984.178649999973</v>
      </c>
      <c r="ED113" s="210">
        <f t="shared" si="309"/>
        <v>81984.178649999973</v>
      </c>
      <c r="EE113" s="210">
        <f t="shared" si="309"/>
        <v>81984.178649999973</v>
      </c>
      <c r="EG113" s="29">
        <v>94382.277799999996</v>
      </c>
      <c r="EH113" s="210">
        <f t="shared" si="317"/>
        <v>94382.277799999996</v>
      </c>
      <c r="EI113" s="210">
        <f t="shared" si="310"/>
        <v>94382.277799999996</v>
      </c>
      <c r="EJ113" s="210">
        <f t="shared" si="310"/>
        <v>94382.277799999996</v>
      </c>
      <c r="EK113" s="210">
        <f t="shared" si="310"/>
        <v>94382.277799999996</v>
      </c>
      <c r="EL113" s="27"/>
      <c r="EM113" s="29">
        <v>0</v>
      </c>
      <c r="EN113" s="29">
        <v>0</v>
      </c>
      <c r="EO113" s="29">
        <v>283146.8334</v>
      </c>
      <c r="EP113" s="29">
        <v>0</v>
      </c>
      <c r="EQ113" s="29">
        <v>0</v>
      </c>
      <c r="ER113" s="27"/>
      <c r="ES113" s="29">
        <v>0</v>
      </c>
      <c r="ET113" s="29">
        <v>0</v>
      </c>
      <c r="EU113" s="29">
        <v>10457.763000000035</v>
      </c>
      <c r="EV113" s="29">
        <v>0</v>
      </c>
      <c r="EW113" s="29">
        <v>0</v>
      </c>
    </row>
    <row r="114" spans="2:153" ht="15.75" customHeight="1" thickBot="1">
      <c r="B114" s="358"/>
      <c r="C114" s="361"/>
      <c r="D114" s="12" t="s">
        <v>44</v>
      </c>
      <c r="E114" s="11" t="s">
        <v>139</v>
      </c>
      <c r="F114" s="13"/>
      <c r="G114" s="232">
        <f>'2.2 Rebased Targets_Monetised'!G114</f>
        <v>0</v>
      </c>
      <c r="H114" s="233">
        <f>'2.2 Rebased Targets_Monetised'!H114</f>
        <v>0</v>
      </c>
      <c r="I114" s="233">
        <f>'2.2 Rebased Targets_Monetised'!I114</f>
        <v>0</v>
      </c>
      <c r="J114" s="233">
        <f>'2.2 Rebased Targets_Monetised'!J114</f>
        <v>0</v>
      </c>
      <c r="K114" s="234">
        <f>'2.2 Rebased Targets_Monetised'!K114</f>
        <v>0</v>
      </c>
      <c r="L114" s="205"/>
      <c r="M114" s="232">
        <f>'2.2 Rebased Targets_Monetised'!M114</f>
        <v>0</v>
      </c>
      <c r="N114" s="233">
        <f>'2.2 Rebased Targets_Monetised'!N114</f>
        <v>0</v>
      </c>
      <c r="O114" s="233">
        <f>'2.2 Rebased Targets_Monetised'!O114</f>
        <v>0</v>
      </c>
      <c r="P114" s="233">
        <f>'2.2 Rebased Targets_Monetised'!P114</f>
        <v>0</v>
      </c>
      <c r="Q114" s="234">
        <f>'2.2 Rebased Targets_Monetised'!Q114</f>
        <v>0</v>
      </c>
      <c r="R114" s="205"/>
      <c r="S114" s="232">
        <f>'2.2 Rebased Targets_Monetised'!S114</f>
        <v>0</v>
      </c>
      <c r="T114" s="233">
        <f>'2.2 Rebased Targets_Monetised'!T114</f>
        <v>0</v>
      </c>
      <c r="U114" s="233">
        <f>'2.2 Rebased Targets_Monetised'!U114</f>
        <v>0</v>
      </c>
      <c r="V114" s="233">
        <f>'2.2 Rebased Targets_Monetised'!V114</f>
        <v>0</v>
      </c>
      <c r="W114" s="234">
        <f>'2.2 Rebased Targets_Monetised'!W114</f>
        <v>0</v>
      </c>
      <c r="X114" s="205"/>
      <c r="Y114" s="235">
        <f t="shared" si="296"/>
        <v>0</v>
      </c>
      <c r="Z114" s="236">
        <f t="shared" si="296"/>
        <v>0</v>
      </c>
      <c r="AA114" s="236">
        <f t="shared" si="296"/>
        <v>0</v>
      </c>
      <c r="AB114" s="236">
        <f t="shared" si="296"/>
        <v>0</v>
      </c>
      <c r="AC114" s="237">
        <f t="shared" si="296"/>
        <v>0</v>
      </c>
      <c r="AD114" s="27"/>
      <c r="AE114" s="253">
        <f t="shared" si="311"/>
        <v>0</v>
      </c>
      <c r="AF114" s="253"/>
      <c r="AG114" s="253"/>
      <c r="AH114" s="253"/>
      <c r="AI114" s="253"/>
      <c r="AJ114" s="27"/>
      <c r="AK114" s="254">
        <f t="shared" si="298"/>
        <v>0</v>
      </c>
      <c r="AL114" s="254">
        <f t="shared" si="298"/>
        <v>0</v>
      </c>
      <c r="AM114" s="254">
        <f t="shared" si="298"/>
        <v>0</v>
      </c>
      <c r="AN114" s="254">
        <f t="shared" si="298"/>
        <v>0</v>
      </c>
      <c r="AO114" s="254">
        <f t="shared" si="298"/>
        <v>0</v>
      </c>
      <c r="AP114" s="27"/>
      <c r="AQ114" s="217" t="s">
        <v>107</v>
      </c>
      <c r="AR114" s="217" t="s">
        <v>107</v>
      </c>
      <c r="AS114" s="217" t="s">
        <v>107</v>
      </c>
      <c r="AU114" s="218">
        <f t="shared" si="299"/>
        <v>0</v>
      </c>
      <c r="AV114" s="218">
        <f t="shared" si="299"/>
        <v>0</v>
      </c>
      <c r="AW114" s="218">
        <f t="shared" si="299"/>
        <v>0</v>
      </c>
      <c r="AX114" s="218">
        <f t="shared" si="299"/>
        <v>0</v>
      </c>
      <c r="AY114" s="218">
        <f t="shared" si="299"/>
        <v>0</v>
      </c>
      <c r="AZ114" s="27"/>
      <c r="BA114" s="218">
        <f t="shared" si="300"/>
        <v>0</v>
      </c>
      <c r="BB114" s="218">
        <f t="shared" si="300"/>
        <v>0</v>
      </c>
      <c r="BC114" s="218">
        <f t="shared" si="300"/>
        <v>0</v>
      </c>
      <c r="BD114" s="218">
        <f t="shared" si="300"/>
        <v>0</v>
      </c>
      <c r="BE114" s="218">
        <f t="shared" si="300"/>
        <v>0</v>
      </c>
      <c r="BG114" s="29"/>
      <c r="BH114" s="210">
        <f t="shared" si="312"/>
        <v>0</v>
      </c>
      <c r="BI114" s="210">
        <f t="shared" si="301"/>
        <v>0</v>
      </c>
      <c r="BJ114" s="210">
        <f t="shared" si="301"/>
        <v>0</v>
      </c>
      <c r="BK114" s="210">
        <f t="shared" si="301"/>
        <v>0</v>
      </c>
      <c r="BM114" s="29"/>
      <c r="BN114" s="210">
        <f t="shared" si="313"/>
        <v>0</v>
      </c>
      <c r="BO114" s="210">
        <f t="shared" si="313"/>
        <v>0</v>
      </c>
      <c r="BP114" s="210">
        <f t="shared" si="313"/>
        <v>0</v>
      </c>
      <c r="BQ114" s="210">
        <f t="shared" si="313"/>
        <v>0</v>
      </c>
      <c r="BR114" s="27"/>
      <c r="BS114" s="29"/>
      <c r="BT114" s="29"/>
      <c r="BU114" s="29"/>
      <c r="BV114" s="29"/>
      <c r="BW114" s="29"/>
      <c r="BX114" s="27"/>
      <c r="BY114" s="29"/>
      <c r="BZ114" s="29"/>
      <c r="CA114" s="29"/>
      <c r="CB114" s="29"/>
      <c r="CC114" s="29"/>
      <c r="CE114" s="218">
        <f t="shared" si="303"/>
        <v>0</v>
      </c>
      <c r="CF114" s="218">
        <f t="shared" si="303"/>
        <v>0</v>
      </c>
      <c r="CG114" s="218">
        <f t="shared" si="303"/>
        <v>0</v>
      </c>
      <c r="CH114" s="218">
        <f t="shared" si="303"/>
        <v>0</v>
      </c>
      <c r="CI114" s="218">
        <f t="shared" si="303"/>
        <v>0</v>
      </c>
      <c r="CK114" s="218">
        <f t="shared" si="304"/>
        <v>0</v>
      </c>
      <c r="CL114" s="218">
        <f t="shared" si="304"/>
        <v>0</v>
      </c>
      <c r="CM114" s="218">
        <f t="shared" si="304"/>
        <v>0</v>
      </c>
      <c r="CN114" s="218">
        <f t="shared" si="304"/>
        <v>0</v>
      </c>
      <c r="CO114" s="218">
        <f t="shared" si="304"/>
        <v>0</v>
      </c>
      <c r="CQ114" s="29"/>
      <c r="CR114" s="210">
        <f t="shared" si="314"/>
        <v>0</v>
      </c>
      <c r="CS114" s="210">
        <f t="shared" si="305"/>
        <v>0</v>
      </c>
      <c r="CT114" s="210">
        <f t="shared" si="305"/>
        <v>0</v>
      </c>
      <c r="CU114" s="210">
        <f t="shared" si="305"/>
        <v>0</v>
      </c>
      <c r="CW114" s="29"/>
      <c r="CX114" s="210">
        <f t="shared" si="315"/>
        <v>0</v>
      </c>
      <c r="CY114" s="210">
        <f t="shared" si="306"/>
        <v>0</v>
      </c>
      <c r="CZ114" s="210">
        <f t="shared" si="306"/>
        <v>0</v>
      </c>
      <c r="DA114" s="210">
        <f t="shared" si="306"/>
        <v>0</v>
      </c>
      <c r="DB114" s="27"/>
      <c r="DC114" s="29"/>
      <c r="DD114" s="29"/>
      <c r="DE114" s="29"/>
      <c r="DF114" s="29"/>
      <c r="DG114" s="29"/>
      <c r="DH114" s="27"/>
      <c r="DI114" s="29"/>
      <c r="DJ114" s="29"/>
      <c r="DK114" s="29"/>
      <c r="DL114" s="29"/>
      <c r="DM114" s="29"/>
      <c r="DO114" s="218">
        <f t="shared" si="307"/>
        <v>0</v>
      </c>
      <c r="DP114" s="218">
        <f t="shared" si="307"/>
        <v>0</v>
      </c>
      <c r="DQ114" s="218">
        <f t="shared" si="307"/>
        <v>0</v>
      </c>
      <c r="DR114" s="218">
        <f t="shared" si="307"/>
        <v>0</v>
      </c>
      <c r="DS114" s="218">
        <f t="shared" si="307"/>
        <v>0</v>
      </c>
      <c r="DU114" s="218">
        <f t="shared" si="308"/>
        <v>0</v>
      </c>
      <c r="DV114" s="218">
        <f t="shared" si="308"/>
        <v>0</v>
      </c>
      <c r="DW114" s="218">
        <f t="shared" si="308"/>
        <v>0</v>
      </c>
      <c r="DX114" s="218">
        <f t="shared" si="308"/>
        <v>0</v>
      </c>
      <c r="DY114" s="218">
        <f t="shared" si="308"/>
        <v>0</v>
      </c>
      <c r="EA114" s="29"/>
      <c r="EB114" s="210">
        <f t="shared" si="316"/>
        <v>0</v>
      </c>
      <c r="EC114" s="210">
        <f t="shared" si="309"/>
        <v>0</v>
      </c>
      <c r="ED114" s="210">
        <f t="shared" si="309"/>
        <v>0</v>
      </c>
      <c r="EE114" s="210">
        <f t="shared" si="309"/>
        <v>0</v>
      </c>
      <c r="EG114" s="29"/>
      <c r="EH114" s="210">
        <f t="shared" si="317"/>
        <v>0</v>
      </c>
      <c r="EI114" s="210">
        <f t="shared" si="310"/>
        <v>0</v>
      </c>
      <c r="EJ114" s="210">
        <f t="shared" si="310"/>
        <v>0</v>
      </c>
      <c r="EK114" s="210">
        <f t="shared" si="310"/>
        <v>0</v>
      </c>
      <c r="EL114" s="27"/>
      <c r="EM114" s="29"/>
      <c r="EN114" s="29"/>
      <c r="EO114" s="29"/>
      <c r="EP114" s="29"/>
      <c r="EQ114" s="29"/>
      <c r="ER114" s="27"/>
      <c r="ES114" s="29"/>
      <c r="ET114" s="29"/>
      <c r="EU114" s="29"/>
      <c r="EV114" s="29"/>
      <c r="EW114" s="29"/>
    </row>
    <row r="115" spans="2:153" ht="15.75" customHeight="1" thickBot="1">
      <c r="B115" s="358"/>
      <c r="C115" s="361"/>
      <c r="D115" s="12" t="s">
        <v>45</v>
      </c>
      <c r="E115" s="11" t="s">
        <v>139</v>
      </c>
      <c r="F115" s="13"/>
      <c r="G115" s="232">
        <f>'2.2 Rebased Targets_Monetised'!G115</f>
        <v>0</v>
      </c>
      <c r="H115" s="233">
        <f>'2.2 Rebased Targets_Monetised'!H115</f>
        <v>0</v>
      </c>
      <c r="I115" s="233">
        <f>'2.2 Rebased Targets_Monetised'!I115</f>
        <v>0</v>
      </c>
      <c r="J115" s="233">
        <f>'2.2 Rebased Targets_Monetised'!J115</f>
        <v>0</v>
      </c>
      <c r="K115" s="234">
        <f>'2.2 Rebased Targets_Monetised'!K115</f>
        <v>0</v>
      </c>
      <c r="L115" s="205"/>
      <c r="M115" s="232">
        <f>'2.2 Rebased Targets_Monetised'!M115</f>
        <v>0</v>
      </c>
      <c r="N115" s="233">
        <f>'2.2 Rebased Targets_Monetised'!N115</f>
        <v>0</v>
      </c>
      <c r="O115" s="233">
        <f>'2.2 Rebased Targets_Monetised'!O115</f>
        <v>0</v>
      </c>
      <c r="P115" s="233">
        <f>'2.2 Rebased Targets_Monetised'!P115</f>
        <v>0</v>
      </c>
      <c r="Q115" s="234">
        <f>'2.2 Rebased Targets_Monetised'!Q115</f>
        <v>0</v>
      </c>
      <c r="R115" s="205"/>
      <c r="S115" s="232">
        <f>'2.2 Rebased Targets_Monetised'!S115</f>
        <v>0</v>
      </c>
      <c r="T115" s="233">
        <f>'2.2 Rebased Targets_Monetised'!T115</f>
        <v>0</v>
      </c>
      <c r="U115" s="233">
        <f>'2.2 Rebased Targets_Monetised'!U115</f>
        <v>0</v>
      </c>
      <c r="V115" s="233">
        <f>'2.2 Rebased Targets_Monetised'!V115</f>
        <v>0</v>
      </c>
      <c r="W115" s="234">
        <f>'2.2 Rebased Targets_Monetised'!W115</f>
        <v>0</v>
      </c>
      <c r="X115" s="205"/>
      <c r="Y115" s="235">
        <f t="shared" si="296"/>
        <v>0</v>
      </c>
      <c r="Z115" s="236">
        <f t="shared" si="296"/>
        <v>0</v>
      </c>
      <c r="AA115" s="236">
        <f t="shared" si="296"/>
        <v>0</v>
      </c>
      <c r="AB115" s="236">
        <f t="shared" si="296"/>
        <v>0</v>
      </c>
      <c r="AC115" s="237">
        <f t="shared" si="296"/>
        <v>0</v>
      </c>
      <c r="AD115" s="27"/>
      <c r="AE115" s="253">
        <f t="shared" si="311"/>
        <v>0</v>
      </c>
      <c r="AF115" s="253"/>
      <c r="AG115" s="253"/>
      <c r="AH115" s="253"/>
      <c r="AI115" s="253"/>
      <c r="AJ115" s="27"/>
      <c r="AK115" s="254">
        <f t="shared" si="298"/>
        <v>0</v>
      </c>
      <c r="AL115" s="254">
        <f t="shared" si="298"/>
        <v>0</v>
      </c>
      <c r="AM115" s="254">
        <f t="shared" si="298"/>
        <v>0</v>
      </c>
      <c r="AN115" s="254">
        <f t="shared" si="298"/>
        <v>0</v>
      </c>
      <c r="AO115" s="254">
        <f t="shared" si="298"/>
        <v>0</v>
      </c>
      <c r="AP115" s="27"/>
      <c r="AQ115" s="217" t="s">
        <v>107</v>
      </c>
      <c r="AR115" s="217" t="s">
        <v>107</v>
      </c>
      <c r="AS115" s="217" t="s">
        <v>107</v>
      </c>
      <c r="AU115" s="218">
        <f t="shared" si="299"/>
        <v>0</v>
      </c>
      <c r="AV115" s="218">
        <f t="shared" si="299"/>
        <v>0</v>
      </c>
      <c r="AW115" s="218">
        <f t="shared" si="299"/>
        <v>0</v>
      </c>
      <c r="AX115" s="218">
        <f t="shared" si="299"/>
        <v>0</v>
      </c>
      <c r="AY115" s="218">
        <f t="shared" si="299"/>
        <v>0</v>
      </c>
      <c r="AZ115" s="27"/>
      <c r="BA115" s="218">
        <f t="shared" si="300"/>
        <v>0</v>
      </c>
      <c r="BB115" s="218">
        <f t="shared" si="300"/>
        <v>0</v>
      </c>
      <c r="BC115" s="218">
        <f t="shared" si="300"/>
        <v>0</v>
      </c>
      <c r="BD115" s="218">
        <f t="shared" si="300"/>
        <v>0</v>
      </c>
      <c r="BE115" s="218">
        <f t="shared" si="300"/>
        <v>0</v>
      </c>
      <c r="BG115" s="29"/>
      <c r="BH115" s="210">
        <f t="shared" si="312"/>
        <v>0</v>
      </c>
      <c r="BI115" s="210">
        <f t="shared" si="301"/>
        <v>0</v>
      </c>
      <c r="BJ115" s="210">
        <f t="shared" si="301"/>
        <v>0</v>
      </c>
      <c r="BK115" s="210">
        <f t="shared" si="301"/>
        <v>0</v>
      </c>
      <c r="BM115" s="29"/>
      <c r="BN115" s="210">
        <f t="shared" si="313"/>
        <v>0</v>
      </c>
      <c r="BO115" s="210">
        <f t="shared" si="313"/>
        <v>0</v>
      </c>
      <c r="BP115" s="210">
        <f t="shared" si="313"/>
        <v>0</v>
      </c>
      <c r="BQ115" s="210">
        <f t="shared" si="313"/>
        <v>0</v>
      </c>
      <c r="BR115" s="27"/>
      <c r="BS115" s="29"/>
      <c r="BT115" s="29"/>
      <c r="BU115" s="29"/>
      <c r="BV115" s="29"/>
      <c r="BW115" s="29"/>
      <c r="BX115" s="27"/>
      <c r="BY115" s="29"/>
      <c r="BZ115" s="29"/>
      <c r="CA115" s="29"/>
      <c r="CB115" s="29"/>
      <c r="CC115" s="29"/>
      <c r="CE115" s="218">
        <f t="shared" si="303"/>
        <v>0</v>
      </c>
      <c r="CF115" s="218">
        <f t="shared" si="303"/>
        <v>0</v>
      </c>
      <c r="CG115" s="218">
        <f t="shared" si="303"/>
        <v>0</v>
      </c>
      <c r="CH115" s="218">
        <f t="shared" si="303"/>
        <v>0</v>
      </c>
      <c r="CI115" s="218">
        <f t="shared" si="303"/>
        <v>0</v>
      </c>
      <c r="CK115" s="218">
        <f t="shared" si="304"/>
        <v>0</v>
      </c>
      <c r="CL115" s="218">
        <f t="shared" si="304"/>
        <v>0</v>
      </c>
      <c r="CM115" s="218">
        <f t="shared" si="304"/>
        <v>0</v>
      </c>
      <c r="CN115" s="218">
        <f t="shared" si="304"/>
        <v>0</v>
      </c>
      <c r="CO115" s="218">
        <f t="shared" si="304"/>
        <v>0</v>
      </c>
      <c r="CQ115" s="29"/>
      <c r="CR115" s="210">
        <f t="shared" si="314"/>
        <v>0</v>
      </c>
      <c r="CS115" s="210">
        <f t="shared" si="305"/>
        <v>0</v>
      </c>
      <c r="CT115" s="210">
        <f t="shared" si="305"/>
        <v>0</v>
      </c>
      <c r="CU115" s="210">
        <f t="shared" si="305"/>
        <v>0</v>
      </c>
      <c r="CW115" s="29"/>
      <c r="CX115" s="210">
        <f t="shared" si="315"/>
        <v>0</v>
      </c>
      <c r="CY115" s="210">
        <f t="shared" si="306"/>
        <v>0</v>
      </c>
      <c r="CZ115" s="210">
        <f t="shared" si="306"/>
        <v>0</v>
      </c>
      <c r="DA115" s="210">
        <f t="shared" si="306"/>
        <v>0</v>
      </c>
      <c r="DB115" s="27"/>
      <c r="DC115" s="29"/>
      <c r="DD115" s="29"/>
      <c r="DE115" s="29"/>
      <c r="DF115" s="29"/>
      <c r="DG115" s="29"/>
      <c r="DH115" s="27"/>
      <c r="DI115" s="29"/>
      <c r="DJ115" s="29"/>
      <c r="DK115" s="29"/>
      <c r="DL115" s="29"/>
      <c r="DM115" s="29"/>
      <c r="DO115" s="218">
        <f t="shared" si="307"/>
        <v>0</v>
      </c>
      <c r="DP115" s="218">
        <f t="shared" si="307"/>
        <v>0</v>
      </c>
      <c r="DQ115" s="218">
        <f t="shared" si="307"/>
        <v>0</v>
      </c>
      <c r="DR115" s="218">
        <f t="shared" si="307"/>
        <v>0</v>
      </c>
      <c r="DS115" s="218">
        <f t="shared" si="307"/>
        <v>0</v>
      </c>
      <c r="DU115" s="218">
        <f t="shared" si="308"/>
        <v>0</v>
      </c>
      <c r="DV115" s="218">
        <f t="shared" si="308"/>
        <v>0</v>
      </c>
      <c r="DW115" s="218">
        <f t="shared" si="308"/>
        <v>0</v>
      </c>
      <c r="DX115" s="218">
        <f t="shared" si="308"/>
        <v>0</v>
      </c>
      <c r="DY115" s="218">
        <f t="shared" si="308"/>
        <v>0</v>
      </c>
      <c r="EA115" s="29"/>
      <c r="EB115" s="210">
        <f t="shared" si="316"/>
        <v>0</v>
      </c>
      <c r="EC115" s="210">
        <f t="shared" si="309"/>
        <v>0</v>
      </c>
      <c r="ED115" s="210">
        <f t="shared" si="309"/>
        <v>0</v>
      </c>
      <c r="EE115" s="210">
        <f t="shared" si="309"/>
        <v>0</v>
      </c>
      <c r="EG115" s="29"/>
      <c r="EH115" s="210">
        <f t="shared" si="317"/>
        <v>0</v>
      </c>
      <c r="EI115" s="210">
        <f t="shared" si="310"/>
        <v>0</v>
      </c>
      <c r="EJ115" s="210">
        <f t="shared" si="310"/>
        <v>0</v>
      </c>
      <c r="EK115" s="210">
        <f t="shared" si="310"/>
        <v>0</v>
      </c>
      <c r="EL115" s="27"/>
      <c r="EM115" s="29"/>
      <c r="EN115" s="29"/>
      <c r="EO115" s="29"/>
      <c r="EP115" s="29"/>
      <c r="EQ115" s="29"/>
      <c r="ER115" s="27"/>
      <c r="ES115" s="29"/>
      <c r="ET115" s="29"/>
      <c r="EU115" s="29"/>
      <c r="EV115" s="29"/>
      <c r="EW115" s="29"/>
    </row>
    <row r="116" spans="2:153" ht="15.75" customHeight="1" thickBot="1">
      <c r="B116" s="358"/>
      <c r="C116" s="361"/>
      <c r="D116" s="12" t="s">
        <v>46</v>
      </c>
      <c r="E116" s="11" t="s">
        <v>139</v>
      </c>
      <c r="F116" s="13"/>
      <c r="G116" s="232">
        <f>'2.2 Rebased Targets_Monetised'!G116</f>
        <v>0</v>
      </c>
      <c r="H116" s="233">
        <f>'2.2 Rebased Targets_Monetised'!H116</f>
        <v>0</v>
      </c>
      <c r="I116" s="233">
        <f>'2.2 Rebased Targets_Monetised'!I116</f>
        <v>0</v>
      </c>
      <c r="J116" s="233">
        <f>'2.2 Rebased Targets_Monetised'!J116</f>
        <v>0</v>
      </c>
      <c r="K116" s="234">
        <f>'2.2 Rebased Targets_Monetised'!K116</f>
        <v>0</v>
      </c>
      <c r="L116" s="205"/>
      <c r="M116" s="232">
        <f>'2.2 Rebased Targets_Monetised'!M116</f>
        <v>0</v>
      </c>
      <c r="N116" s="233">
        <f>'2.2 Rebased Targets_Monetised'!N116</f>
        <v>0</v>
      </c>
      <c r="O116" s="233">
        <f>'2.2 Rebased Targets_Monetised'!O116</f>
        <v>0</v>
      </c>
      <c r="P116" s="233">
        <f>'2.2 Rebased Targets_Monetised'!P116</f>
        <v>0</v>
      </c>
      <c r="Q116" s="234">
        <f>'2.2 Rebased Targets_Monetised'!Q116</f>
        <v>0</v>
      </c>
      <c r="R116" s="205"/>
      <c r="S116" s="232">
        <f>'2.2 Rebased Targets_Monetised'!S116</f>
        <v>0</v>
      </c>
      <c r="T116" s="233">
        <f>'2.2 Rebased Targets_Monetised'!T116</f>
        <v>0</v>
      </c>
      <c r="U116" s="233">
        <f>'2.2 Rebased Targets_Monetised'!U116</f>
        <v>0</v>
      </c>
      <c r="V116" s="233">
        <f>'2.2 Rebased Targets_Monetised'!V116</f>
        <v>0</v>
      </c>
      <c r="W116" s="234">
        <f>'2.2 Rebased Targets_Monetised'!W116</f>
        <v>0</v>
      </c>
      <c r="X116" s="205"/>
      <c r="Y116" s="235">
        <f t="shared" si="296"/>
        <v>0</v>
      </c>
      <c r="Z116" s="236">
        <f t="shared" si="296"/>
        <v>0</v>
      </c>
      <c r="AA116" s="236">
        <f t="shared" si="296"/>
        <v>0</v>
      </c>
      <c r="AB116" s="236">
        <f t="shared" si="296"/>
        <v>0</v>
      </c>
      <c r="AC116" s="237">
        <f t="shared" si="296"/>
        <v>0</v>
      </c>
      <c r="AD116" s="27"/>
      <c r="AE116" s="253">
        <f t="shared" si="311"/>
        <v>0</v>
      </c>
      <c r="AF116" s="253"/>
      <c r="AG116" s="253"/>
      <c r="AH116" s="253"/>
      <c r="AI116" s="253"/>
      <c r="AJ116" s="27"/>
      <c r="AK116" s="254">
        <f t="shared" si="298"/>
        <v>0</v>
      </c>
      <c r="AL116" s="254">
        <f t="shared" si="298"/>
        <v>0</v>
      </c>
      <c r="AM116" s="254">
        <f t="shared" si="298"/>
        <v>0</v>
      </c>
      <c r="AN116" s="254">
        <f t="shared" si="298"/>
        <v>0</v>
      </c>
      <c r="AO116" s="254">
        <f t="shared" si="298"/>
        <v>0</v>
      </c>
      <c r="AP116" s="27"/>
      <c r="AQ116" s="217" t="s">
        <v>107</v>
      </c>
      <c r="AR116" s="217" t="s">
        <v>107</v>
      </c>
      <c r="AS116" s="217" t="s">
        <v>107</v>
      </c>
      <c r="AU116" s="218">
        <f t="shared" si="299"/>
        <v>0</v>
      </c>
      <c r="AV116" s="218">
        <f t="shared" si="299"/>
        <v>0</v>
      </c>
      <c r="AW116" s="218">
        <f t="shared" si="299"/>
        <v>0</v>
      </c>
      <c r="AX116" s="218">
        <f t="shared" si="299"/>
        <v>0</v>
      </c>
      <c r="AY116" s="218">
        <f t="shared" si="299"/>
        <v>0</v>
      </c>
      <c r="AZ116" s="27"/>
      <c r="BA116" s="218">
        <f t="shared" si="300"/>
        <v>0</v>
      </c>
      <c r="BB116" s="218">
        <f t="shared" si="300"/>
        <v>0</v>
      </c>
      <c r="BC116" s="218">
        <f t="shared" si="300"/>
        <v>0</v>
      </c>
      <c r="BD116" s="218">
        <f t="shared" si="300"/>
        <v>0</v>
      </c>
      <c r="BE116" s="218">
        <f t="shared" si="300"/>
        <v>0</v>
      </c>
      <c r="BG116" s="29"/>
      <c r="BH116" s="210">
        <f t="shared" si="312"/>
        <v>0</v>
      </c>
      <c r="BI116" s="210">
        <f t="shared" si="301"/>
        <v>0</v>
      </c>
      <c r="BJ116" s="210">
        <f t="shared" si="301"/>
        <v>0</v>
      </c>
      <c r="BK116" s="210">
        <f t="shared" si="301"/>
        <v>0</v>
      </c>
      <c r="BM116" s="29"/>
      <c r="BN116" s="210">
        <f t="shared" si="313"/>
        <v>0</v>
      </c>
      <c r="BO116" s="210">
        <f t="shared" si="313"/>
        <v>0</v>
      </c>
      <c r="BP116" s="210">
        <f t="shared" si="313"/>
        <v>0</v>
      </c>
      <c r="BQ116" s="210">
        <f t="shared" si="313"/>
        <v>0</v>
      </c>
      <c r="BR116" s="27"/>
      <c r="BS116" s="29"/>
      <c r="BT116" s="29"/>
      <c r="BU116" s="29"/>
      <c r="BV116" s="29"/>
      <c r="BW116" s="29"/>
      <c r="BX116" s="27"/>
      <c r="BY116" s="29"/>
      <c r="BZ116" s="29"/>
      <c r="CA116" s="29"/>
      <c r="CB116" s="29"/>
      <c r="CC116" s="29"/>
      <c r="CE116" s="218">
        <f t="shared" si="303"/>
        <v>0</v>
      </c>
      <c r="CF116" s="218">
        <f t="shared" si="303"/>
        <v>0</v>
      </c>
      <c r="CG116" s="218">
        <f t="shared" si="303"/>
        <v>0</v>
      </c>
      <c r="CH116" s="218">
        <f t="shared" si="303"/>
        <v>0</v>
      </c>
      <c r="CI116" s="218">
        <f t="shared" si="303"/>
        <v>0</v>
      </c>
      <c r="CK116" s="218">
        <f t="shared" si="304"/>
        <v>0</v>
      </c>
      <c r="CL116" s="218">
        <f t="shared" si="304"/>
        <v>0</v>
      </c>
      <c r="CM116" s="218">
        <f t="shared" si="304"/>
        <v>0</v>
      </c>
      <c r="CN116" s="218">
        <f t="shared" si="304"/>
        <v>0</v>
      </c>
      <c r="CO116" s="218">
        <f t="shared" si="304"/>
        <v>0</v>
      </c>
      <c r="CQ116" s="29"/>
      <c r="CR116" s="210">
        <f t="shared" si="314"/>
        <v>0</v>
      </c>
      <c r="CS116" s="210">
        <f t="shared" si="305"/>
        <v>0</v>
      </c>
      <c r="CT116" s="210">
        <f t="shared" si="305"/>
        <v>0</v>
      </c>
      <c r="CU116" s="210">
        <f t="shared" si="305"/>
        <v>0</v>
      </c>
      <c r="CW116" s="29"/>
      <c r="CX116" s="210">
        <f t="shared" si="315"/>
        <v>0</v>
      </c>
      <c r="CY116" s="210">
        <f t="shared" si="306"/>
        <v>0</v>
      </c>
      <c r="CZ116" s="210">
        <f t="shared" si="306"/>
        <v>0</v>
      </c>
      <c r="DA116" s="210">
        <f t="shared" si="306"/>
        <v>0</v>
      </c>
      <c r="DB116" s="27"/>
      <c r="DC116" s="29"/>
      <c r="DD116" s="29"/>
      <c r="DE116" s="29"/>
      <c r="DF116" s="29"/>
      <c r="DG116" s="29"/>
      <c r="DH116" s="27"/>
      <c r="DI116" s="29"/>
      <c r="DJ116" s="29"/>
      <c r="DK116" s="29"/>
      <c r="DL116" s="29"/>
      <c r="DM116" s="29"/>
      <c r="DO116" s="218">
        <f t="shared" si="307"/>
        <v>0</v>
      </c>
      <c r="DP116" s="218">
        <f t="shared" si="307"/>
        <v>0</v>
      </c>
      <c r="DQ116" s="218">
        <f t="shared" si="307"/>
        <v>0</v>
      </c>
      <c r="DR116" s="218">
        <f t="shared" si="307"/>
        <v>0</v>
      </c>
      <c r="DS116" s="218">
        <f t="shared" si="307"/>
        <v>0</v>
      </c>
      <c r="DU116" s="218">
        <f t="shared" si="308"/>
        <v>0</v>
      </c>
      <c r="DV116" s="218">
        <f t="shared" si="308"/>
        <v>0</v>
      </c>
      <c r="DW116" s="218">
        <f t="shared" si="308"/>
        <v>0</v>
      </c>
      <c r="DX116" s="218">
        <f t="shared" si="308"/>
        <v>0</v>
      </c>
      <c r="DY116" s="218">
        <f t="shared" si="308"/>
        <v>0</v>
      </c>
      <c r="EA116" s="29"/>
      <c r="EB116" s="210">
        <f t="shared" si="316"/>
        <v>0</v>
      </c>
      <c r="EC116" s="210">
        <f t="shared" si="309"/>
        <v>0</v>
      </c>
      <c r="ED116" s="210">
        <f t="shared" si="309"/>
        <v>0</v>
      </c>
      <c r="EE116" s="210">
        <f t="shared" si="309"/>
        <v>0</v>
      </c>
      <c r="EG116" s="29"/>
      <c r="EH116" s="210">
        <f t="shared" si="317"/>
        <v>0</v>
      </c>
      <c r="EI116" s="210">
        <f t="shared" si="310"/>
        <v>0</v>
      </c>
      <c r="EJ116" s="210">
        <f t="shared" si="310"/>
        <v>0</v>
      </c>
      <c r="EK116" s="210">
        <f t="shared" si="310"/>
        <v>0</v>
      </c>
      <c r="EL116" s="27"/>
      <c r="EM116" s="29"/>
      <c r="EN116" s="29"/>
      <c r="EO116" s="29"/>
      <c r="EP116" s="29"/>
      <c r="EQ116" s="29"/>
      <c r="ER116" s="27"/>
      <c r="ES116" s="29"/>
      <c r="ET116" s="29"/>
      <c r="EU116" s="29"/>
      <c r="EV116" s="29"/>
      <c r="EW116" s="29"/>
    </row>
    <row r="117" spans="2:153" ht="15.75" customHeight="1" thickBot="1">
      <c r="B117" s="358"/>
      <c r="C117" s="361"/>
      <c r="D117" s="12" t="s">
        <v>48</v>
      </c>
      <c r="E117" s="11" t="s">
        <v>139</v>
      </c>
      <c r="F117" s="13"/>
      <c r="G117" s="238">
        <f>'2.2 Rebased Targets_Monetised'!G117</f>
        <v>0</v>
      </c>
      <c r="H117" s="239">
        <f>'2.2 Rebased Targets_Monetised'!H117</f>
        <v>0</v>
      </c>
      <c r="I117" s="239">
        <f>'2.2 Rebased Targets_Monetised'!I117</f>
        <v>0</v>
      </c>
      <c r="J117" s="239">
        <f>'2.2 Rebased Targets_Monetised'!J117</f>
        <v>0</v>
      </c>
      <c r="K117" s="240">
        <f>'2.2 Rebased Targets_Monetised'!K117</f>
        <v>0</v>
      </c>
      <c r="L117" s="205"/>
      <c r="M117" s="238">
        <f>'2.2 Rebased Targets_Monetised'!M117</f>
        <v>0</v>
      </c>
      <c r="N117" s="239">
        <f>'2.2 Rebased Targets_Monetised'!N117</f>
        <v>0</v>
      </c>
      <c r="O117" s="239">
        <f>'2.2 Rebased Targets_Monetised'!O117</f>
        <v>0</v>
      </c>
      <c r="P117" s="239">
        <f>'2.2 Rebased Targets_Monetised'!P117</f>
        <v>0</v>
      </c>
      <c r="Q117" s="240">
        <f>'2.2 Rebased Targets_Monetised'!Q117</f>
        <v>0</v>
      </c>
      <c r="R117" s="205"/>
      <c r="S117" s="238">
        <f>'2.2 Rebased Targets_Monetised'!S117</f>
        <v>0</v>
      </c>
      <c r="T117" s="239">
        <f>'2.2 Rebased Targets_Monetised'!T117</f>
        <v>0</v>
      </c>
      <c r="U117" s="239">
        <f>'2.2 Rebased Targets_Monetised'!U117</f>
        <v>0</v>
      </c>
      <c r="V117" s="239">
        <f>'2.2 Rebased Targets_Monetised'!V117</f>
        <v>0</v>
      </c>
      <c r="W117" s="240">
        <f>'2.2 Rebased Targets_Monetised'!W117</f>
        <v>0</v>
      </c>
      <c r="X117" s="205"/>
      <c r="Y117" s="235">
        <f t="shared" si="296"/>
        <v>0</v>
      </c>
      <c r="Z117" s="236">
        <f t="shared" si="296"/>
        <v>0</v>
      </c>
      <c r="AA117" s="236">
        <f t="shared" si="296"/>
        <v>0</v>
      </c>
      <c r="AB117" s="236">
        <f t="shared" si="296"/>
        <v>0</v>
      </c>
      <c r="AC117" s="237">
        <f t="shared" si="296"/>
        <v>0</v>
      </c>
      <c r="AD117" s="27"/>
      <c r="AE117" s="253">
        <f t="shared" si="311"/>
        <v>0</v>
      </c>
      <c r="AF117" s="253"/>
      <c r="AG117" s="253"/>
      <c r="AH117" s="253"/>
      <c r="AI117" s="253"/>
      <c r="AJ117" s="27"/>
      <c r="AK117" s="254">
        <f t="shared" si="298"/>
        <v>0</v>
      </c>
      <c r="AL117" s="254">
        <f t="shared" si="298"/>
        <v>0</v>
      </c>
      <c r="AM117" s="254">
        <f t="shared" si="298"/>
        <v>0</v>
      </c>
      <c r="AN117" s="254">
        <f t="shared" si="298"/>
        <v>0</v>
      </c>
      <c r="AO117" s="254">
        <f t="shared" si="298"/>
        <v>0</v>
      </c>
      <c r="AP117" s="27"/>
      <c r="AQ117" s="217" t="s">
        <v>107</v>
      </c>
      <c r="AR117" s="217" t="s">
        <v>107</v>
      </c>
      <c r="AS117" s="217" t="s">
        <v>107</v>
      </c>
      <c r="AU117" s="218">
        <f t="shared" si="299"/>
        <v>0</v>
      </c>
      <c r="AV117" s="218">
        <f t="shared" si="299"/>
        <v>0</v>
      </c>
      <c r="AW117" s="218">
        <f t="shared" si="299"/>
        <v>0</v>
      </c>
      <c r="AX117" s="218">
        <f t="shared" si="299"/>
        <v>0</v>
      </c>
      <c r="AY117" s="218">
        <f t="shared" si="299"/>
        <v>0</v>
      </c>
      <c r="AZ117" s="27"/>
      <c r="BA117" s="218">
        <f t="shared" si="300"/>
        <v>0</v>
      </c>
      <c r="BB117" s="218">
        <f t="shared" si="300"/>
        <v>0</v>
      </c>
      <c r="BC117" s="218">
        <f t="shared" si="300"/>
        <v>0</v>
      </c>
      <c r="BD117" s="218">
        <f t="shared" si="300"/>
        <v>0</v>
      </c>
      <c r="BE117" s="218">
        <f t="shared" si="300"/>
        <v>0</v>
      </c>
      <c r="BG117" s="29"/>
      <c r="BH117" s="210">
        <f t="shared" si="312"/>
        <v>0</v>
      </c>
      <c r="BI117" s="210">
        <f t="shared" si="301"/>
        <v>0</v>
      </c>
      <c r="BJ117" s="210">
        <f t="shared" si="301"/>
        <v>0</v>
      </c>
      <c r="BK117" s="210">
        <f t="shared" si="301"/>
        <v>0</v>
      </c>
      <c r="BM117" s="29"/>
      <c r="BN117" s="210">
        <f t="shared" si="313"/>
        <v>0</v>
      </c>
      <c r="BO117" s="210">
        <f t="shared" si="313"/>
        <v>0</v>
      </c>
      <c r="BP117" s="210">
        <f t="shared" si="313"/>
        <v>0</v>
      </c>
      <c r="BQ117" s="210">
        <f t="shared" si="313"/>
        <v>0</v>
      </c>
      <c r="BR117" s="27"/>
      <c r="BS117" s="29"/>
      <c r="BT117" s="29"/>
      <c r="BU117" s="29"/>
      <c r="BV117" s="29"/>
      <c r="BW117" s="29"/>
      <c r="BX117" s="27"/>
      <c r="BY117" s="29"/>
      <c r="BZ117" s="29"/>
      <c r="CA117" s="29"/>
      <c r="CB117" s="29"/>
      <c r="CC117" s="29"/>
      <c r="CE117" s="218">
        <f t="shared" si="303"/>
        <v>0</v>
      </c>
      <c r="CF117" s="218">
        <f t="shared" si="303"/>
        <v>0</v>
      </c>
      <c r="CG117" s="218">
        <f t="shared" si="303"/>
        <v>0</v>
      </c>
      <c r="CH117" s="218">
        <f t="shared" si="303"/>
        <v>0</v>
      </c>
      <c r="CI117" s="218">
        <f t="shared" si="303"/>
        <v>0</v>
      </c>
      <c r="CK117" s="218">
        <f t="shared" si="304"/>
        <v>0</v>
      </c>
      <c r="CL117" s="218">
        <f t="shared" si="304"/>
        <v>0</v>
      </c>
      <c r="CM117" s="218">
        <f t="shared" si="304"/>
        <v>0</v>
      </c>
      <c r="CN117" s="218">
        <f t="shared" si="304"/>
        <v>0</v>
      </c>
      <c r="CO117" s="218">
        <f t="shared" si="304"/>
        <v>0</v>
      </c>
      <c r="CQ117" s="29"/>
      <c r="CR117" s="210">
        <f t="shared" si="314"/>
        <v>0</v>
      </c>
      <c r="CS117" s="210">
        <f t="shared" si="305"/>
        <v>0</v>
      </c>
      <c r="CT117" s="210">
        <f t="shared" si="305"/>
        <v>0</v>
      </c>
      <c r="CU117" s="210">
        <f t="shared" si="305"/>
        <v>0</v>
      </c>
      <c r="CW117" s="29"/>
      <c r="CX117" s="210">
        <f t="shared" si="315"/>
        <v>0</v>
      </c>
      <c r="CY117" s="210">
        <f t="shared" si="306"/>
        <v>0</v>
      </c>
      <c r="CZ117" s="210">
        <f t="shared" si="306"/>
        <v>0</v>
      </c>
      <c r="DA117" s="210">
        <f t="shared" si="306"/>
        <v>0</v>
      </c>
      <c r="DB117" s="27"/>
      <c r="DC117" s="29"/>
      <c r="DD117" s="29"/>
      <c r="DE117" s="29"/>
      <c r="DF117" s="29"/>
      <c r="DG117" s="29"/>
      <c r="DH117" s="27"/>
      <c r="DI117" s="29"/>
      <c r="DJ117" s="29"/>
      <c r="DK117" s="29"/>
      <c r="DL117" s="29"/>
      <c r="DM117" s="29"/>
      <c r="DO117" s="218">
        <f t="shared" si="307"/>
        <v>0</v>
      </c>
      <c r="DP117" s="218">
        <f t="shared" si="307"/>
        <v>0</v>
      </c>
      <c r="DQ117" s="218">
        <f t="shared" si="307"/>
        <v>0</v>
      </c>
      <c r="DR117" s="218">
        <f t="shared" si="307"/>
        <v>0</v>
      </c>
      <c r="DS117" s="218">
        <f t="shared" si="307"/>
        <v>0</v>
      </c>
      <c r="DU117" s="218">
        <f t="shared" si="308"/>
        <v>0</v>
      </c>
      <c r="DV117" s="218">
        <f t="shared" si="308"/>
        <v>0</v>
      </c>
      <c r="DW117" s="218">
        <f t="shared" si="308"/>
        <v>0</v>
      </c>
      <c r="DX117" s="218">
        <f t="shared" si="308"/>
        <v>0</v>
      </c>
      <c r="DY117" s="218">
        <f t="shared" si="308"/>
        <v>0</v>
      </c>
      <c r="EA117" s="29"/>
      <c r="EB117" s="210">
        <f t="shared" si="316"/>
        <v>0</v>
      </c>
      <c r="EC117" s="210">
        <f t="shared" si="309"/>
        <v>0</v>
      </c>
      <c r="ED117" s="210">
        <f t="shared" si="309"/>
        <v>0</v>
      </c>
      <c r="EE117" s="210">
        <f t="shared" si="309"/>
        <v>0</v>
      </c>
      <c r="EG117" s="29"/>
      <c r="EH117" s="210">
        <f t="shared" si="317"/>
        <v>0</v>
      </c>
      <c r="EI117" s="210">
        <f t="shared" si="310"/>
        <v>0</v>
      </c>
      <c r="EJ117" s="210">
        <f t="shared" si="310"/>
        <v>0</v>
      </c>
      <c r="EK117" s="210">
        <f t="shared" si="310"/>
        <v>0</v>
      </c>
      <c r="EL117" s="27"/>
      <c r="EM117" s="29"/>
      <c r="EN117" s="29"/>
      <c r="EO117" s="29"/>
      <c r="EP117" s="29"/>
      <c r="EQ117" s="29"/>
      <c r="ER117" s="27"/>
      <c r="ES117" s="29"/>
      <c r="ET117" s="29"/>
      <c r="EU117" s="29"/>
      <c r="EV117" s="29"/>
      <c r="EW117" s="29"/>
    </row>
    <row r="118" spans="2:153" ht="14.65" thickBot="1">
      <c r="B118" s="358"/>
      <c r="C118" s="361"/>
      <c r="D118" s="15" t="s">
        <v>11</v>
      </c>
      <c r="E118" s="14" t="s">
        <v>139</v>
      </c>
      <c r="F118" s="8" t="str">
        <f>F94</f>
        <v>High - C2</v>
      </c>
      <c r="G118" s="380"/>
      <c r="H118" s="381"/>
      <c r="I118" s="381"/>
      <c r="J118" s="381"/>
      <c r="K118" s="382"/>
      <c r="L118" s="205"/>
      <c r="M118" s="380"/>
      <c r="N118" s="381"/>
      <c r="O118" s="381"/>
      <c r="P118" s="381"/>
      <c r="Q118" s="382"/>
      <c r="R118" s="205"/>
      <c r="S118" s="380"/>
      <c r="T118" s="381"/>
      <c r="U118" s="381"/>
      <c r="V118" s="381"/>
      <c r="W118" s="382"/>
      <c r="X118" s="205"/>
      <c r="Y118" s="383"/>
      <c r="Z118" s="384"/>
      <c r="AA118" s="384"/>
      <c r="AB118" s="384"/>
      <c r="AC118" s="385"/>
      <c r="AD118" s="27"/>
      <c r="AE118" s="406"/>
      <c r="AF118" s="407"/>
      <c r="AG118" s="407"/>
      <c r="AH118" s="407"/>
      <c r="AI118" s="408"/>
      <c r="AJ118" s="27"/>
      <c r="AK118" s="406"/>
      <c r="AL118" s="407"/>
      <c r="AM118" s="407"/>
      <c r="AN118" s="407"/>
      <c r="AO118" s="408"/>
      <c r="AP118" s="27"/>
      <c r="AQ118" s="217" t="s">
        <v>107</v>
      </c>
      <c r="AR118" s="217" t="s">
        <v>107</v>
      </c>
      <c r="AS118" s="217" t="s">
        <v>107</v>
      </c>
      <c r="AU118" s="377"/>
      <c r="AV118" s="378"/>
      <c r="AW118" s="378"/>
      <c r="AX118" s="378"/>
      <c r="AY118" s="379"/>
      <c r="AZ118" s="27"/>
      <c r="BA118" s="377"/>
      <c r="BB118" s="378"/>
      <c r="BC118" s="378"/>
      <c r="BD118" s="378"/>
      <c r="BE118" s="379"/>
      <c r="BG118" s="374"/>
      <c r="BH118" s="375"/>
      <c r="BI118" s="375"/>
      <c r="BJ118" s="375"/>
      <c r="BK118" s="376"/>
      <c r="BM118" s="374"/>
      <c r="BN118" s="375"/>
      <c r="BO118" s="375"/>
      <c r="BP118" s="375"/>
      <c r="BQ118" s="376"/>
      <c r="BR118" s="27"/>
      <c r="BS118" s="258"/>
      <c r="BT118" s="176"/>
      <c r="BU118" s="176"/>
      <c r="BV118" s="176"/>
      <c r="BW118" s="259"/>
      <c r="BX118" s="27"/>
      <c r="BY118" s="258"/>
      <c r="BZ118" s="176"/>
      <c r="CA118" s="176"/>
      <c r="CB118" s="176"/>
      <c r="CC118" s="259"/>
      <c r="CE118" s="377"/>
      <c r="CF118" s="378"/>
      <c r="CG118" s="378"/>
      <c r="CH118" s="378"/>
      <c r="CI118" s="379"/>
      <c r="CK118" s="377"/>
      <c r="CL118" s="378"/>
      <c r="CM118" s="378"/>
      <c r="CN118" s="378"/>
      <c r="CO118" s="379"/>
      <c r="CQ118" s="374"/>
      <c r="CR118" s="375"/>
      <c r="CS118" s="375"/>
      <c r="CT118" s="375"/>
      <c r="CU118" s="376"/>
      <c r="CW118" s="374"/>
      <c r="CX118" s="375"/>
      <c r="CY118" s="375"/>
      <c r="CZ118" s="375"/>
      <c r="DA118" s="376"/>
      <c r="DB118" s="27"/>
      <c r="DC118" s="258"/>
      <c r="DD118" s="176"/>
      <c r="DE118" s="176"/>
      <c r="DF118" s="176"/>
      <c r="DG118" s="259"/>
      <c r="DH118" s="27"/>
      <c r="DI118" s="374"/>
      <c r="DJ118" s="375"/>
      <c r="DK118" s="375"/>
      <c r="DL118" s="375"/>
      <c r="DM118" s="376"/>
      <c r="DO118" s="377"/>
      <c r="DP118" s="378"/>
      <c r="DQ118" s="378"/>
      <c r="DR118" s="378"/>
      <c r="DS118" s="379"/>
      <c r="DU118" s="377"/>
      <c r="DV118" s="378"/>
      <c r="DW118" s="378"/>
      <c r="DX118" s="378"/>
      <c r="DY118" s="379"/>
      <c r="EA118" s="374"/>
      <c r="EB118" s="375"/>
      <c r="EC118" s="375"/>
      <c r="ED118" s="375"/>
      <c r="EE118" s="376"/>
      <c r="EG118" s="374"/>
      <c r="EH118" s="375"/>
      <c r="EI118" s="375"/>
      <c r="EJ118" s="375"/>
      <c r="EK118" s="376"/>
      <c r="EL118" s="27"/>
      <c r="EM118" s="374"/>
      <c r="EN118" s="375"/>
      <c r="EO118" s="375"/>
      <c r="EP118" s="375"/>
      <c r="EQ118" s="376"/>
      <c r="ER118" s="27"/>
      <c r="ES118" s="374"/>
      <c r="ET118" s="375"/>
      <c r="EU118" s="375"/>
      <c r="EV118" s="375"/>
      <c r="EW118" s="376"/>
    </row>
    <row r="119" spans="2:153" ht="14.65" thickBot="1">
      <c r="B119" s="358"/>
      <c r="C119" s="361"/>
      <c r="D119" s="12" t="s">
        <v>38</v>
      </c>
      <c r="E119" s="11" t="s">
        <v>139</v>
      </c>
      <c r="F119" s="13"/>
      <c r="G119" s="390">
        <f>'2.2 Rebased Targets_Monetised'!G119:G120</f>
        <v>0</v>
      </c>
      <c r="H119" s="386">
        <f>'2.2 Rebased Targets_Monetised'!H119:H120</f>
        <v>0</v>
      </c>
      <c r="I119" s="386">
        <f>'2.2 Rebased Targets_Monetised'!I119:I120</f>
        <v>0</v>
      </c>
      <c r="J119" s="386">
        <f>'2.2 Rebased Targets_Monetised'!J119:J120</f>
        <v>0</v>
      </c>
      <c r="K119" s="388">
        <f>'2.2 Rebased Targets_Monetised'!K119:K120</f>
        <v>0</v>
      </c>
      <c r="L119" s="205"/>
      <c r="M119" s="390">
        <f>'2.2 Rebased Targets_Monetised'!M119:M120</f>
        <v>0</v>
      </c>
      <c r="N119" s="386">
        <f>'2.2 Rebased Targets_Monetised'!N119:N120</f>
        <v>61754.535503761901</v>
      </c>
      <c r="O119" s="386">
        <f>'2.2 Rebased Targets_Monetised'!O119:O120</f>
        <v>0</v>
      </c>
      <c r="P119" s="386">
        <f>'2.2 Rebased Targets_Monetised'!P119:P120</f>
        <v>0</v>
      </c>
      <c r="Q119" s="388">
        <f>'2.2 Rebased Targets_Monetised'!Q119:Q120</f>
        <v>0</v>
      </c>
      <c r="R119" s="205"/>
      <c r="S119" s="390">
        <f>'2.2 Rebased Targets_Monetised'!S119:S120</f>
        <v>0</v>
      </c>
      <c r="T119" s="386">
        <f>'2.2 Rebased Targets_Monetised'!T119:T120</f>
        <v>30097.178083839299</v>
      </c>
      <c r="U119" s="386">
        <f>'2.2 Rebased Targets_Monetised'!U119:U120</f>
        <v>0</v>
      </c>
      <c r="V119" s="386">
        <f>'2.2 Rebased Targets_Monetised'!V119:V120</f>
        <v>0</v>
      </c>
      <c r="W119" s="388">
        <f>'2.2 Rebased Targets_Monetised'!W119:W120</f>
        <v>0</v>
      </c>
      <c r="X119" s="205"/>
      <c r="Y119" s="398">
        <f t="shared" ref="Y119:AC128" si="318">IFERROR(M119-S119, "-")</f>
        <v>0</v>
      </c>
      <c r="Z119" s="392">
        <f t="shared" si="318"/>
        <v>31657.357419922602</v>
      </c>
      <c r="AA119" s="392">
        <f t="shared" si="318"/>
        <v>0</v>
      </c>
      <c r="AB119" s="392">
        <f t="shared" si="318"/>
        <v>0</v>
      </c>
      <c r="AC119" s="394">
        <f t="shared" si="318"/>
        <v>0</v>
      </c>
      <c r="AD119" s="27"/>
      <c r="AE119" s="396">
        <f>Y119</f>
        <v>0</v>
      </c>
      <c r="AF119" s="396">
        <f t="shared" ref="AF119:AI124" si="319">Z119</f>
        <v>31657.357419922602</v>
      </c>
      <c r="AG119" s="396">
        <f t="shared" si="319"/>
        <v>0</v>
      </c>
      <c r="AH119" s="396">
        <f t="shared" si="319"/>
        <v>0</v>
      </c>
      <c r="AI119" s="396">
        <f t="shared" si="319"/>
        <v>0</v>
      </c>
      <c r="AJ119" s="27"/>
      <c r="AK119" s="400">
        <f t="shared" ref="AK119:AO128" si="320">IFERROR(Y119-AE119, "-")</f>
        <v>0</v>
      </c>
      <c r="AL119" s="400">
        <f t="shared" si="320"/>
        <v>0</v>
      </c>
      <c r="AM119" s="400">
        <f t="shared" si="320"/>
        <v>0</v>
      </c>
      <c r="AN119" s="400">
        <f t="shared" si="320"/>
        <v>0</v>
      </c>
      <c r="AO119" s="400">
        <f t="shared" si="320"/>
        <v>0</v>
      </c>
      <c r="AP119" s="27"/>
      <c r="AQ119" s="217" t="s">
        <v>107</v>
      </c>
      <c r="AR119" s="217" t="s">
        <v>107</v>
      </c>
      <c r="AS119" s="217" t="s">
        <v>107</v>
      </c>
      <c r="AU119" s="409">
        <f t="shared" ref="AU119:AY128" si="321">AU108</f>
        <v>0</v>
      </c>
      <c r="AV119" s="409">
        <f t="shared" si="321"/>
        <v>9.2880000000000004E-2</v>
      </c>
      <c r="AW119" s="409">
        <f t="shared" si="321"/>
        <v>0.18576100000000001</v>
      </c>
      <c r="AX119" s="409">
        <f t="shared" si="321"/>
        <v>0.27864100000000003</v>
      </c>
      <c r="AY119" s="409">
        <f t="shared" si="321"/>
        <v>0.37152099999999999</v>
      </c>
      <c r="AZ119" s="27"/>
      <c r="BA119" s="409">
        <f t="shared" ref="BA119:BE128" si="322">BA108</f>
        <v>7.1179999999999993E-2</v>
      </c>
      <c r="BB119" s="409">
        <f t="shared" si="322"/>
        <v>0.15112</v>
      </c>
      <c r="BC119" s="409">
        <f t="shared" si="322"/>
        <v>0.25458999999999998</v>
      </c>
      <c r="BD119" s="409">
        <f t="shared" si="322"/>
        <v>0.30379</v>
      </c>
      <c r="BE119" s="409">
        <f t="shared" si="322"/>
        <v>0.61294000000000004</v>
      </c>
      <c r="BG119" s="402">
        <v>17516.02</v>
      </c>
      <c r="BH119" s="404">
        <f>BG119</f>
        <v>17516.02</v>
      </c>
      <c r="BI119" s="404">
        <f t="shared" ref="BI119:BK128" si="323">BH119</f>
        <v>17516.02</v>
      </c>
      <c r="BJ119" s="404">
        <f t="shared" si="323"/>
        <v>17516.02</v>
      </c>
      <c r="BK119" s="404">
        <f t="shared" si="323"/>
        <v>17516.02</v>
      </c>
      <c r="BM119" s="402">
        <v>19796</v>
      </c>
      <c r="BN119" s="404">
        <f>BM119</f>
        <v>19796</v>
      </c>
      <c r="BO119" s="404">
        <f t="shared" ref="BO119:BQ119" si="324">BN119</f>
        <v>19796</v>
      </c>
      <c r="BP119" s="404">
        <f t="shared" si="324"/>
        <v>19796</v>
      </c>
      <c r="BQ119" s="404">
        <f t="shared" si="324"/>
        <v>19796</v>
      </c>
      <c r="BR119" s="27"/>
      <c r="BS119" s="402">
        <v>0</v>
      </c>
      <c r="BT119" s="402">
        <v>0</v>
      </c>
      <c r="BU119" s="402">
        <v>19796</v>
      </c>
      <c r="BV119" s="402">
        <v>0</v>
      </c>
      <c r="BW119" s="402">
        <v>0</v>
      </c>
      <c r="BX119" s="27"/>
      <c r="BY119" s="402">
        <v>0</v>
      </c>
      <c r="BZ119" s="402">
        <v>0</v>
      </c>
      <c r="CA119" s="402">
        <v>2104</v>
      </c>
      <c r="CB119" s="402">
        <v>0</v>
      </c>
      <c r="CC119" s="402">
        <v>0</v>
      </c>
      <c r="CE119" s="409">
        <f t="shared" ref="CE119:CI128" si="325">CE108</f>
        <v>0</v>
      </c>
      <c r="CF119" s="409">
        <f t="shared" si="325"/>
        <v>9.2880000000000004E-2</v>
      </c>
      <c r="CG119" s="409">
        <f t="shared" si="325"/>
        <v>0.18576100000000001</v>
      </c>
      <c r="CH119" s="409">
        <f t="shared" si="325"/>
        <v>0.27864100000000003</v>
      </c>
      <c r="CI119" s="409">
        <f t="shared" si="325"/>
        <v>0.37152099999999999</v>
      </c>
      <c r="CK119" s="409">
        <f t="shared" ref="CK119:CO128" si="326">CK108</f>
        <v>5.8680000000000003E-2</v>
      </c>
      <c r="CL119" s="409">
        <f t="shared" si="326"/>
        <v>0.15084</v>
      </c>
      <c r="CM119" s="409">
        <f t="shared" si="326"/>
        <v>0.25906000000000001</v>
      </c>
      <c r="CN119" s="409">
        <f t="shared" si="326"/>
        <v>0</v>
      </c>
      <c r="CO119" s="409">
        <f t="shared" si="326"/>
        <v>0.85392000000000001</v>
      </c>
      <c r="CQ119" s="402">
        <v>17516.02</v>
      </c>
      <c r="CR119" s="404">
        <f>CQ119</f>
        <v>17516.02</v>
      </c>
      <c r="CS119" s="404">
        <f t="shared" ref="CS119:CU128" si="327">CR119</f>
        <v>17516.02</v>
      </c>
      <c r="CT119" s="404">
        <f t="shared" si="327"/>
        <v>17516.02</v>
      </c>
      <c r="CU119" s="404">
        <f t="shared" si="327"/>
        <v>17516.02</v>
      </c>
      <c r="CW119" s="402">
        <v>18823</v>
      </c>
      <c r="CX119" s="404">
        <f>CW119</f>
        <v>18823</v>
      </c>
      <c r="CY119" s="404">
        <f t="shared" ref="CY119:DA128" si="328">CX119</f>
        <v>18823</v>
      </c>
      <c r="CZ119" s="404">
        <f t="shared" si="328"/>
        <v>18823</v>
      </c>
      <c r="DA119" s="404">
        <f t="shared" si="328"/>
        <v>18823</v>
      </c>
      <c r="DB119" s="27"/>
      <c r="DC119" s="402">
        <v>0</v>
      </c>
      <c r="DD119" s="402">
        <v>0</v>
      </c>
      <c r="DE119" s="402">
        <v>0</v>
      </c>
      <c r="DF119" s="402">
        <v>0</v>
      </c>
      <c r="DG119" s="402">
        <v>18823</v>
      </c>
      <c r="DH119" s="27"/>
      <c r="DI119" s="402">
        <v>0</v>
      </c>
      <c r="DJ119" s="402">
        <v>0</v>
      </c>
      <c r="DK119" s="402">
        <v>0</v>
      </c>
      <c r="DL119" s="402">
        <v>0</v>
      </c>
      <c r="DM119" s="402">
        <v>2642</v>
      </c>
      <c r="DO119" s="409">
        <f t="shared" ref="DO119:DS128" si="329">DO108</f>
        <v>0</v>
      </c>
      <c r="DP119" s="409">
        <f t="shared" si="329"/>
        <v>9.2880000000000004E-2</v>
      </c>
      <c r="DQ119" s="409">
        <f t="shared" si="329"/>
        <v>0.18576100000000001</v>
      </c>
      <c r="DR119" s="409">
        <f t="shared" si="329"/>
        <v>0.27864100000000003</v>
      </c>
      <c r="DS119" s="409">
        <f t="shared" si="329"/>
        <v>0.37152099999999999</v>
      </c>
      <c r="DU119" s="409">
        <f t="shared" ref="DU119:DY128" si="330">DU108</f>
        <v>6.797333333333333E-2</v>
      </c>
      <c r="DV119" s="409">
        <f t="shared" si="330"/>
        <v>0.16811381818181814</v>
      </c>
      <c r="DW119" s="409">
        <f t="shared" si="330"/>
        <v>0</v>
      </c>
      <c r="DX119" s="409">
        <f t="shared" si="330"/>
        <v>0.28781200000000001</v>
      </c>
      <c r="DY119" s="409">
        <f t="shared" si="330"/>
        <v>0.85722739999999997</v>
      </c>
      <c r="EA119" s="402">
        <v>17516.02</v>
      </c>
      <c r="EB119" s="404">
        <f>EA119</f>
        <v>17516.02</v>
      </c>
      <c r="EC119" s="404">
        <f t="shared" ref="EC119:EE128" si="331">EB119</f>
        <v>17516.02</v>
      </c>
      <c r="ED119" s="404">
        <f t="shared" si="331"/>
        <v>17516.02</v>
      </c>
      <c r="EE119" s="404">
        <f t="shared" si="331"/>
        <v>17516.02</v>
      </c>
      <c r="EG119" s="402">
        <v>19415.831280000002</v>
      </c>
      <c r="EH119" s="404">
        <f>EG119</f>
        <v>19415.831280000002</v>
      </c>
      <c r="EI119" s="404">
        <f t="shared" ref="EI119:EK128" si="332">EH119</f>
        <v>19415.831280000002</v>
      </c>
      <c r="EJ119" s="404">
        <f t="shared" si="332"/>
        <v>19415.831280000002</v>
      </c>
      <c r="EK119" s="404">
        <f t="shared" si="332"/>
        <v>19415.831280000002</v>
      </c>
      <c r="EL119" s="27"/>
      <c r="EM119" s="402">
        <v>0</v>
      </c>
      <c r="EN119" s="402">
        <v>54054.342400000001</v>
      </c>
      <c r="EO119" s="402">
        <v>0</v>
      </c>
      <c r="EP119" s="402">
        <v>23929.1787</v>
      </c>
      <c r="EQ119" s="402">
        <v>19095.635300000002</v>
      </c>
      <c r="ER119" s="27"/>
      <c r="ES119" s="402">
        <v>0</v>
      </c>
      <c r="ET119" s="402">
        <v>9547.5492000000013</v>
      </c>
      <c r="EU119" s="402">
        <v>0</v>
      </c>
      <c r="EV119" s="402">
        <v>2104.4775000000009</v>
      </c>
      <c r="EW119" s="402">
        <v>2313.1060999999972</v>
      </c>
    </row>
    <row r="120" spans="2:153" ht="14.65" thickBot="1">
      <c r="B120" s="358"/>
      <c r="C120" s="361"/>
      <c r="D120" s="12" t="s">
        <v>39</v>
      </c>
      <c r="E120" s="11" t="s">
        <v>139</v>
      </c>
      <c r="F120" s="13"/>
      <c r="G120" s="391"/>
      <c r="H120" s="387"/>
      <c r="I120" s="387"/>
      <c r="J120" s="387"/>
      <c r="K120" s="389"/>
      <c r="L120" s="205"/>
      <c r="M120" s="391"/>
      <c r="N120" s="387"/>
      <c r="O120" s="387"/>
      <c r="P120" s="387"/>
      <c r="Q120" s="389"/>
      <c r="R120" s="205"/>
      <c r="S120" s="391"/>
      <c r="T120" s="387"/>
      <c r="U120" s="387"/>
      <c r="V120" s="387"/>
      <c r="W120" s="389"/>
      <c r="X120" s="205"/>
      <c r="Y120" s="399">
        <f t="shared" si="318"/>
        <v>0</v>
      </c>
      <c r="Z120" s="393">
        <f t="shared" si="318"/>
        <v>0</v>
      </c>
      <c r="AA120" s="393">
        <f t="shared" si="318"/>
        <v>0</v>
      </c>
      <c r="AB120" s="393">
        <f t="shared" si="318"/>
        <v>0</v>
      </c>
      <c r="AC120" s="395">
        <f t="shared" si="318"/>
        <v>0</v>
      </c>
      <c r="AD120" s="27"/>
      <c r="AE120" s="397">
        <f t="shared" ref="AE120:AE124" si="333">Y120</f>
        <v>0</v>
      </c>
      <c r="AF120" s="397">
        <f t="shared" si="319"/>
        <v>0</v>
      </c>
      <c r="AG120" s="397">
        <f t="shared" si="319"/>
        <v>0</v>
      </c>
      <c r="AH120" s="397">
        <f t="shared" si="319"/>
        <v>0</v>
      </c>
      <c r="AI120" s="397">
        <f t="shared" si="319"/>
        <v>0</v>
      </c>
      <c r="AJ120" s="27"/>
      <c r="AK120" s="401">
        <f t="shared" si="320"/>
        <v>0</v>
      </c>
      <c r="AL120" s="401">
        <f t="shared" si="320"/>
        <v>0</v>
      </c>
      <c r="AM120" s="401">
        <f t="shared" si="320"/>
        <v>0</v>
      </c>
      <c r="AN120" s="401">
        <f t="shared" si="320"/>
        <v>0</v>
      </c>
      <c r="AO120" s="401">
        <f t="shared" si="320"/>
        <v>0</v>
      </c>
      <c r="AP120" s="27"/>
      <c r="AQ120" s="217" t="s">
        <v>107</v>
      </c>
      <c r="AR120" s="217" t="s">
        <v>107</v>
      </c>
      <c r="AS120" s="217" t="s">
        <v>107</v>
      </c>
      <c r="AU120" s="410">
        <f t="shared" si="321"/>
        <v>0</v>
      </c>
      <c r="AV120" s="410">
        <f t="shared" si="321"/>
        <v>0</v>
      </c>
      <c r="AW120" s="410">
        <f t="shared" si="321"/>
        <v>0</v>
      </c>
      <c r="AX120" s="410">
        <f t="shared" si="321"/>
        <v>0</v>
      </c>
      <c r="AY120" s="410">
        <f t="shared" si="321"/>
        <v>0</v>
      </c>
      <c r="AZ120" s="27"/>
      <c r="BA120" s="410">
        <f t="shared" si="322"/>
        <v>0</v>
      </c>
      <c r="BB120" s="410">
        <f t="shared" si="322"/>
        <v>0</v>
      </c>
      <c r="BC120" s="410">
        <f t="shared" si="322"/>
        <v>0</v>
      </c>
      <c r="BD120" s="410">
        <f t="shared" si="322"/>
        <v>0</v>
      </c>
      <c r="BE120" s="410">
        <f t="shared" si="322"/>
        <v>0</v>
      </c>
      <c r="BG120" s="403"/>
      <c r="BH120" s="405">
        <f t="shared" ref="BH120:BH128" si="334">BG120</f>
        <v>0</v>
      </c>
      <c r="BI120" s="405">
        <f t="shared" si="323"/>
        <v>0</v>
      </c>
      <c r="BJ120" s="405">
        <f t="shared" si="323"/>
        <v>0</v>
      </c>
      <c r="BK120" s="405">
        <f t="shared" si="323"/>
        <v>0</v>
      </c>
      <c r="BM120" s="403"/>
      <c r="BN120" s="405">
        <f t="shared" ref="BN120:BQ128" si="335">BM120</f>
        <v>0</v>
      </c>
      <c r="BO120" s="405">
        <f t="shared" si="335"/>
        <v>0</v>
      </c>
      <c r="BP120" s="405">
        <f t="shared" si="335"/>
        <v>0</v>
      </c>
      <c r="BQ120" s="405">
        <f t="shared" si="335"/>
        <v>0</v>
      </c>
      <c r="BR120" s="27"/>
      <c r="BS120" s="403"/>
      <c r="BT120" s="403"/>
      <c r="BU120" s="403"/>
      <c r="BV120" s="403"/>
      <c r="BW120" s="403"/>
      <c r="BX120" s="27"/>
      <c r="BY120" s="403"/>
      <c r="BZ120" s="403"/>
      <c r="CA120" s="403"/>
      <c r="CB120" s="403"/>
      <c r="CC120" s="403"/>
      <c r="CE120" s="410">
        <f t="shared" si="325"/>
        <v>0</v>
      </c>
      <c r="CF120" s="410">
        <f t="shared" si="325"/>
        <v>0</v>
      </c>
      <c r="CG120" s="410">
        <f t="shared" si="325"/>
        <v>0</v>
      </c>
      <c r="CH120" s="410">
        <f t="shared" si="325"/>
        <v>0</v>
      </c>
      <c r="CI120" s="410">
        <f t="shared" si="325"/>
        <v>0</v>
      </c>
      <c r="CK120" s="410">
        <f t="shared" si="326"/>
        <v>0</v>
      </c>
      <c r="CL120" s="410">
        <f t="shared" si="326"/>
        <v>0</v>
      </c>
      <c r="CM120" s="410">
        <f t="shared" si="326"/>
        <v>0</v>
      </c>
      <c r="CN120" s="410">
        <f t="shared" si="326"/>
        <v>0</v>
      </c>
      <c r="CO120" s="410">
        <f t="shared" si="326"/>
        <v>0</v>
      </c>
      <c r="CQ120" s="403"/>
      <c r="CR120" s="405">
        <f t="shared" ref="CR120:CR128" si="336">CQ120</f>
        <v>0</v>
      </c>
      <c r="CS120" s="405">
        <f t="shared" si="327"/>
        <v>0</v>
      </c>
      <c r="CT120" s="405">
        <f t="shared" si="327"/>
        <v>0</v>
      </c>
      <c r="CU120" s="405">
        <f t="shared" si="327"/>
        <v>0</v>
      </c>
      <c r="CW120" s="403"/>
      <c r="CX120" s="405">
        <f t="shared" ref="CX120:CX128" si="337">CW120</f>
        <v>0</v>
      </c>
      <c r="CY120" s="405">
        <f t="shared" si="328"/>
        <v>0</v>
      </c>
      <c r="CZ120" s="405">
        <f t="shared" si="328"/>
        <v>0</v>
      </c>
      <c r="DA120" s="405">
        <f t="shared" si="328"/>
        <v>0</v>
      </c>
      <c r="DB120" s="27"/>
      <c r="DC120" s="403"/>
      <c r="DD120" s="403"/>
      <c r="DE120" s="403"/>
      <c r="DF120" s="403"/>
      <c r="DG120" s="403"/>
      <c r="DH120" s="27"/>
      <c r="DI120" s="403"/>
      <c r="DJ120" s="403"/>
      <c r="DK120" s="403"/>
      <c r="DL120" s="403"/>
      <c r="DM120" s="403"/>
      <c r="DO120" s="410">
        <f t="shared" si="329"/>
        <v>0</v>
      </c>
      <c r="DP120" s="410">
        <f t="shared" si="329"/>
        <v>0</v>
      </c>
      <c r="DQ120" s="410">
        <f t="shared" si="329"/>
        <v>0</v>
      </c>
      <c r="DR120" s="410">
        <f t="shared" si="329"/>
        <v>0</v>
      </c>
      <c r="DS120" s="410">
        <f t="shared" si="329"/>
        <v>0</v>
      </c>
      <c r="DU120" s="410">
        <f t="shared" si="330"/>
        <v>0</v>
      </c>
      <c r="DV120" s="410">
        <f t="shared" si="330"/>
        <v>0</v>
      </c>
      <c r="DW120" s="410">
        <f t="shared" si="330"/>
        <v>0</v>
      </c>
      <c r="DX120" s="410">
        <f t="shared" si="330"/>
        <v>0</v>
      </c>
      <c r="DY120" s="410">
        <f t="shared" si="330"/>
        <v>0</v>
      </c>
      <c r="EA120" s="403"/>
      <c r="EB120" s="405">
        <f t="shared" ref="EB120:EB128" si="338">EA120</f>
        <v>0</v>
      </c>
      <c r="EC120" s="405">
        <f t="shared" si="331"/>
        <v>0</v>
      </c>
      <c r="ED120" s="405">
        <f t="shared" si="331"/>
        <v>0</v>
      </c>
      <c r="EE120" s="405">
        <f t="shared" si="331"/>
        <v>0</v>
      </c>
      <c r="EG120" s="403"/>
      <c r="EH120" s="405">
        <f t="shared" ref="EH120:EH128" si="339">EG120</f>
        <v>0</v>
      </c>
      <c r="EI120" s="405">
        <f t="shared" si="332"/>
        <v>0</v>
      </c>
      <c r="EJ120" s="405">
        <f t="shared" si="332"/>
        <v>0</v>
      </c>
      <c r="EK120" s="405">
        <f t="shared" si="332"/>
        <v>0</v>
      </c>
      <c r="EL120" s="27"/>
      <c r="EM120" s="403"/>
      <c r="EN120" s="403"/>
      <c r="EO120" s="403"/>
      <c r="EP120" s="403"/>
      <c r="EQ120" s="403"/>
      <c r="ER120" s="27"/>
      <c r="ES120" s="403"/>
      <c r="ET120" s="403"/>
      <c r="EU120" s="403"/>
      <c r="EV120" s="403"/>
      <c r="EW120" s="403"/>
    </row>
    <row r="121" spans="2:153" ht="15.75" customHeight="1" thickBot="1">
      <c r="B121" s="358"/>
      <c r="C121" s="361"/>
      <c r="D121" s="12" t="s">
        <v>40</v>
      </c>
      <c r="E121" s="11" t="s">
        <v>139</v>
      </c>
      <c r="F121" s="13"/>
      <c r="G121" s="232">
        <f>'2.2 Rebased Targets_Monetised'!G121</f>
        <v>0</v>
      </c>
      <c r="H121" s="233">
        <f>'2.2 Rebased Targets_Monetised'!H121</f>
        <v>0</v>
      </c>
      <c r="I121" s="233">
        <f>'2.2 Rebased Targets_Monetised'!I121</f>
        <v>0</v>
      </c>
      <c r="J121" s="233">
        <f>'2.2 Rebased Targets_Monetised'!J121</f>
        <v>0</v>
      </c>
      <c r="K121" s="234">
        <f>'2.2 Rebased Targets_Monetised'!K121</f>
        <v>0</v>
      </c>
      <c r="L121" s="205"/>
      <c r="M121" s="232">
        <f>'2.2 Rebased Targets_Monetised'!M121</f>
        <v>0</v>
      </c>
      <c r="N121" s="233">
        <f>'2.2 Rebased Targets_Monetised'!N121</f>
        <v>0</v>
      </c>
      <c r="O121" s="233">
        <f>'2.2 Rebased Targets_Monetised'!O121</f>
        <v>0</v>
      </c>
      <c r="P121" s="233">
        <f>'2.2 Rebased Targets_Monetised'!P121</f>
        <v>0</v>
      </c>
      <c r="Q121" s="234">
        <f>'2.2 Rebased Targets_Monetised'!Q121</f>
        <v>0</v>
      </c>
      <c r="R121" s="205"/>
      <c r="S121" s="232">
        <f>'2.2 Rebased Targets_Monetised'!S121</f>
        <v>0</v>
      </c>
      <c r="T121" s="233">
        <f>'2.2 Rebased Targets_Monetised'!T121</f>
        <v>0</v>
      </c>
      <c r="U121" s="233">
        <f>'2.2 Rebased Targets_Monetised'!U121</f>
        <v>0</v>
      </c>
      <c r="V121" s="233">
        <f>'2.2 Rebased Targets_Monetised'!V121</f>
        <v>0</v>
      </c>
      <c r="W121" s="234">
        <f>'2.2 Rebased Targets_Monetised'!W121</f>
        <v>0</v>
      </c>
      <c r="X121" s="205"/>
      <c r="Y121" s="235">
        <f t="shared" si="318"/>
        <v>0</v>
      </c>
      <c r="Z121" s="236">
        <f t="shared" si="318"/>
        <v>0</v>
      </c>
      <c r="AA121" s="236">
        <f t="shared" si="318"/>
        <v>0</v>
      </c>
      <c r="AB121" s="236">
        <f t="shared" si="318"/>
        <v>0</v>
      </c>
      <c r="AC121" s="237">
        <f t="shared" si="318"/>
        <v>0</v>
      </c>
      <c r="AD121" s="27"/>
      <c r="AE121" s="253">
        <f t="shared" si="333"/>
        <v>0</v>
      </c>
      <c r="AF121" s="253">
        <f t="shared" si="319"/>
        <v>0</v>
      </c>
      <c r="AG121" s="253">
        <f t="shared" si="319"/>
        <v>0</v>
      </c>
      <c r="AH121" s="253">
        <f t="shared" si="319"/>
        <v>0</v>
      </c>
      <c r="AI121" s="253">
        <f t="shared" si="319"/>
        <v>0</v>
      </c>
      <c r="AJ121" s="27"/>
      <c r="AK121" s="254">
        <f t="shared" si="320"/>
        <v>0</v>
      </c>
      <c r="AL121" s="254">
        <f t="shared" si="320"/>
        <v>0</v>
      </c>
      <c r="AM121" s="254">
        <f t="shared" si="320"/>
        <v>0</v>
      </c>
      <c r="AN121" s="254">
        <f t="shared" si="320"/>
        <v>0</v>
      </c>
      <c r="AO121" s="254">
        <f t="shared" si="320"/>
        <v>0</v>
      </c>
      <c r="AP121" s="27"/>
      <c r="AQ121" s="217" t="s">
        <v>107</v>
      </c>
      <c r="AR121" s="217" t="s">
        <v>107</v>
      </c>
      <c r="AS121" s="217" t="s">
        <v>107</v>
      </c>
      <c r="AU121" s="218">
        <f t="shared" si="321"/>
        <v>0</v>
      </c>
      <c r="AV121" s="218">
        <f t="shared" si="321"/>
        <v>7.6270000000000004E-2</v>
      </c>
      <c r="AW121" s="218">
        <f t="shared" si="321"/>
        <v>0.15254100000000001</v>
      </c>
      <c r="AX121" s="218">
        <f t="shared" si="321"/>
        <v>0.22881099999999999</v>
      </c>
      <c r="AY121" s="218">
        <f t="shared" si="321"/>
        <v>0.30508200000000002</v>
      </c>
      <c r="AZ121" s="27"/>
      <c r="BA121" s="218">
        <f t="shared" si="322"/>
        <v>0</v>
      </c>
      <c r="BB121" s="218">
        <f t="shared" si="322"/>
        <v>7.6960000000000001E-2</v>
      </c>
      <c r="BC121" s="218">
        <f t="shared" si="322"/>
        <v>0.15392</v>
      </c>
      <c r="BD121" s="218">
        <f t="shared" si="322"/>
        <v>0</v>
      </c>
      <c r="BE121" s="218">
        <f t="shared" si="322"/>
        <v>0.49928</v>
      </c>
      <c r="BG121" s="29">
        <v>11722.08</v>
      </c>
      <c r="BH121" s="210">
        <f t="shared" si="334"/>
        <v>11722.08</v>
      </c>
      <c r="BI121" s="210">
        <f t="shared" si="323"/>
        <v>11722.08</v>
      </c>
      <c r="BJ121" s="210">
        <f t="shared" si="323"/>
        <v>11722.08</v>
      </c>
      <c r="BK121" s="210">
        <f t="shared" si="323"/>
        <v>11722.08</v>
      </c>
      <c r="BM121" s="29">
        <v>14571</v>
      </c>
      <c r="BN121" s="210">
        <f t="shared" si="335"/>
        <v>14571</v>
      </c>
      <c r="BO121" s="210">
        <f t="shared" si="335"/>
        <v>14571</v>
      </c>
      <c r="BP121" s="210">
        <f t="shared" si="335"/>
        <v>14571</v>
      </c>
      <c r="BQ121" s="210">
        <f t="shared" si="335"/>
        <v>14571</v>
      </c>
      <c r="BR121" s="27"/>
      <c r="BS121" s="29">
        <v>0</v>
      </c>
      <c r="BT121" s="29">
        <v>0</v>
      </c>
      <c r="BU121" s="29">
        <v>84338</v>
      </c>
      <c r="BV121" s="29">
        <v>0</v>
      </c>
      <c r="BW121" s="29">
        <v>32231</v>
      </c>
      <c r="BX121" s="27"/>
      <c r="BY121" s="29">
        <v>0</v>
      </c>
      <c r="BZ121" s="29">
        <v>0</v>
      </c>
      <c r="CA121" s="29">
        <v>17455</v>
      </c>
      <c r="CB121" s="29">
        <v>0</v>
      </c>
      <c r="CC121" s="29">
        <v>7000</v>
      </c>
      <c r="CE121" s="218">
        <f t="shared" si="325"/>
        <v>0</v>
      </c>
      <c r="CF121" s="218">
        <f t="shared" si="325"/>
        <v>7.6270000000000004E-2</v>
      </c>
      <c r="CG121" s="218">
        <f t="shared" si="325"/>
        <v>0.15254100000000001</v>
      </c>
      <c r="CH121" s="218">
        <f t="shared" si="325"/>
        <v>0.22881099999999999</v>
      </c>
      <c r="CI121" s="218">
        <f t="shared" si="325"/>
        <v>0.30508200000000002</v>
      </c>
      <c r="CK121" s="218">
        <f t="shared" si="326"/>
        <v>0</v>
      </c>
      <c r="CL121" s="218">
        <f t="shared" si="326"/>
        <v>7.6960000000000001E-2</v>
      </c>
      <c r="CM121" s="218">
        <f t="shared" si="326"/>
        <v>0.15391999999999997</v>
      </c>
      <c r="CN121" s="218">
        <f t="shared" si="326"/>
        <v>0</v>
      </c>
      <c r="CO121" s="218">
        <f t="shared" si="326"/>
        <v>0.49927499999999997</v>
      </c>
      <c r="CQ121" s="29">
        <v>11722.08</v>
      </c>
      <c r="CR121" s="210">
        <f t="shared" si="336"/>
        <v>11722.08</v>
      </c>
      <c r="CS121" s="210">
        <f t="shared" si="327"/>
        <v>11722.08</v>
      </c>
      <c r="CT121" s="210">
        <f t="shared" si="327"/>
        <v>11722.08</v>
      </c>
      <c r="CU121" s="210">
        <f t="shared" si="327"/>
        <v>11722.08</v>
      </c>
      <c r="CW121" s="29">
        <v>14130.811142857143</v>
      </c>
      <c r="CX121" s="210">
        <f t="shared" si="337"/>
        <v>14130.811142857143</v>
      </c>
      <c r="CY121" s="210">
        <f t="shared" si="328"/>
        <v>14130.811142857143</v>
      </c>
      <c r="CZ121" s="210">
        <f t="shared" si="328"/>
        <v>14130.811142857143</v>
      </c>
      <c r="DA121" s="210">
        <f t="shared" si="328"/>
        <v>14130.811142857143</v>
      </c>
      <c r="DB121" s="27"/>
      <c r="DC121" s="29">
        <v>0</v>
      </c>
      <c r="DD121" s="29">
        <v>0</v>
      </c>
      <c r="DE121" s="29">
        <v>53296.330199999997</v>
      </c>
      <c r="DF121" s="29">
        <v>0</v>
      </c>
      <c r="DG121" s="29">
        <v>45619.347799999996</v>
      </c>
      <c r="DH121" s="27"/>
      <c r="DI121" s="29">
        <v>0</v>
      </c>
      <c r="DJ121" s="29">
        <v>0</v>
      </c>
      <c r="DK121" s="29">
        <v>12701.159599999999</v>
      </c>
      <c r="DL121" s="29">
        <v>0</v>
      </c>
      <c r="DM121" s="29">
        <v>9102.9172000000035</v>
      </c>
      <c r="DO121" s="218">
        <f t="shared" si="329"/>
        <v>0</v>
      </c>
      <c r="DP121" s="218">
        <f t="shared" si="329"/>
        <v>7.6270000000000004E-2</v>
      </c>
      <c r="DQ121" s="218">
        <f t="shared" si="329"/>
        <v>0.15254100000000001</v>
      </c>
      <c r="DR121" s="218">
        <f t="shared" si="329"/>
        <v>0.22881099999999999</v>
      </c>
      <c r="DS121" s="218">
        <f t="shared" si="329"/>
        <v>0.30508200000000002</v>
      </c>
      <c r="DU121" s="218">
        <f t="shared" si="330"/>
        <v>0</v>
      </c>
      <c r="DV121" s="218">
        <f t="shared" si="330"/>
        <v>7.6960000000000001E-2</v>
      </c>
      <c r="DW121" s="218">
        <f t="shared" si="330"/>
        <v>0.19696</v>
      </c>
      <c r="DX121" s="218">
        <f t="shared" si="330"/>
        <v>0</v>
      </c>
      <c r="DY121" s="218">
        <f t="shared" si="330"/>
        <v>0.57965</v>
      </c>
      <c r="EA121" s="29">
        <v>11722.08</v>
      </c>
      <c r="EB121" s="210">
        <f t="shared" si="338"/>
        <v>11722.08</v>
      </c>
      <c r="EC121" s="210">
        <f t="shared" si="331"/>
        <v>11722.08</v>
      </c>
      <c r="ED121" s="210">
        <f t="shared" si="331"/>
        <v>11722.08</v>
      </c>
      <c r="EE121" s="210">
        <f t="shared" si="331"/>
        <v>11722.08</v>
      </c>
      <c r="EG121" s="29">
        <v>13810</v>
      </c>
      <c r="EH121" s="210">
        <f t="shared" si="339"/>
        <v>13810</v>
      </c>
      <c r="EI121" s="210">
        <f t="shared" si="332"/>
        <v>13810</v>
      </c>
      <c r="EJ121" s="210">
        <f t="shared" si="332"/>
        <v>13810</v>
      </c>
      <c r="EK121" s="210">
        <f t="shared" si="332"/>
        <v>13810</v>
      </c>
      <c r="EL121" s="27"/>
      <c r="EM121" s="29">
        <v>0</v>
      </c>
      <c r="EN121" s="29">
        <v>0</v>
      </c>
      <c r="EO121" s="29">
        <v>134833</v>
      </c>
      <c r="EP121" s="29">
        <v>0</v>
      </c>
      <c r="EQ121" s="29">
        <v>17080</v>
      </c>
      <c r="ER121" s="27"/>
      <c r="ES121" s="29">
        <v>0</v>
      </c>
      <c r="ET121" s="29">
        <v>0</v>
      </c>
      <c r="EU121" s="29">
        <v>29178</v>
      </c>
      <c r="EV121" s="29">
        <v>0</v>
      </c>
      <c r="EW121" s="29">
        <v>4688</v>
      </c>
    </row>
    <row r="122" spans="2:153" ht="15.75" customHeight="1" thickBot="1">
      <c r="B122" s="358"/>
      <c r="C122" s="361"/>
      <c r="D122" s="12" t="s">
        <v>41</v>
      </c>
      <c r="E122" s="11" t="s">
        <v>139</v>
      </c>
      <c r="F122" s="13"/>
      <c r="G122" s="232">
        <f>'2.2 Rebased Targets_Monetised'!G122</f>
        <v>0</v>
      </c>
      <c r="H122" s="233">
        <f>'2.2 Rebased Targets_Monetised'!H122</f>
        <v>0</v>
      </c>
      <c r="I122" s="233">
        <f>'2.2 Rebased Targets_Monetised'!I122</f>
        <v>56996.862213137203</v>
      </c>
      <c r="J122" s="233">
        <f>'2.2 Rebased Targets_Monetised'!J122</f>
        <v>0</v>
      </c>
      <c r="K122" s="234">
        <f>'2.2 Rebased Targets_Monetised'!K122</f>
        <v>0</v>
      </c>
      <c r="L122" s="205"/>
      <c r="M122" s="232">
        <f>'2.2 Rebased Targets_Monetised'!M122</f>
        <v>0</v>
      </c>
      <c r="N122" s="233">
        <f>'2.2 Rebased Targets_Monetised'!N122</f>
        <v>0</v>
      </c>
      <c r="O122" s="233">
        <f>'2.2 Rebased Targets_Monetised'!O122</f>
        <v>0</v>
      </c>
      <c r="P122" s="233">
        <f>'2.2 Rebased Targets_Monetised'!P122</f>
        <v>0</v>
      </c>
      <c r="Q122" s="234">
        <f>'2.2 Rebased Targets_Monetised'!Q122</f>
        <v>79910.493282107796</v>
      </c>
      <c r="R122" s="205"/>
      <c r="S122" s="232">
        <f>'2.2 Rebased Targets_Monetised'!S122</f>
        <v>0</v>
      </c>
      <c r="T122" s="233">
        <f>'2.2 Rebased Targets_Monetised'!T122</f>
        <v>0</v>
      </c>
      <c r="U122" s="233">
        <f>'2.2 Rebased Targets_Monetised'!U122</f>
        <v>0</v>
      </c>
      <c r="V122" s="233">
        <f>'2.2 Rebased Targets_Monetised'!V122</f>
        <v>0</v>
      </c>
      <c r="W122" s="234">
        <f>'2.2 Rebased Targets_Monetised'!W122</f>
        <v>107055.68342666619</v>
      </c>
      <c r="X122" s="205"/>
      <c r="Y122" s="235">
        <f t="shared" si="318"/>
        <v>0</v>
      </c>
      <c r="Z122" s="236">
        <f t="shared" si="318"/>
        <v>0</v>
      </c>
      <c r="AA122" s="236">
        <f t="shared" si="318"/>
        <v>0</v>
      </c>
      <c r="AB122" s="236">
        <f t="shared" si="318"/>
        <v>0</v>
      </c>
      <c r="AC122" s="237">
        <f t="shared" si="318"/>
        <v>-27145.190144558394</v>
      </c>
      <c r="AD122" s="27"/>
      <c r="AE122" s="253">
        <f t="shared" si="333"/>
        <v>0</v>
      </c>
      <c r="AF122" s="253">
        <f t="shared" si="319"/>
        <v>0</v>
      </c>
      <c r="AG122" s="253">
        <f t="shared" si="319"/>
        <v>0</v>
      </c>
      <c r="AH122" s="253">
        <f t="shared" si="319"/>
        <v>0</v>
      </c>
      <c r="AI122" s="253">
        <f t="shared" si="319"/>
        <v>-27145.190144558394</v>
      </c>
      <c r="AJ122" s="27"/>
      <c r="AK122" s="254">
        <f t="shared" si="320"/>
        <v>0</v>
      </c>
      <c r="AL122" s="254">
        <f t="shared" si="320"/>
        <v>0</v>
      </c>
      <c r="AM122" s="254">
        <f t="shared" si="320"/>
        <v>0</v>
      </c>
      <c r="AN122" s="254">
        <f t="shared" si="320"/>
        <v>0</v>
      </c>
      <c r="AO122" s="254">
        <f t="shared" si="320"/>
        <v>0</v>
      </c>
      <c r="AP122" s="27"/>
      <c r="AQ122" s="217" t="s">
        <v>107</v>
      </c>
      <c r="AR122" s="217" t="s">
        <v>107</v>
      </c>
      <c r="AS122" s="217" t="s">
        <v>107</v>
      </c>
      <c r="AU122" s="218">
        <f t="shared" si="321"/>
        <v>0</v>
      </c>
      <c r="AV122" s="218">
        <f t="shared" si="321"/>
        <v>0.92692378666666664</v>
      </c>
      <c r="AW122" s="218">
        <f t="shared" si="321"/>
        <v>1.8538475733333333</v>
      </c>
      <c r="AX122" s="218">
        <f t="shared" si="321"/>
        <v>2.7807713600000001</v>
      </c>
      <c r="AY122" s="218">
        <f t="shared" si="321"/>
        <v>3.7076951466666666</v>
      </c>
      <c r="AZ122" s="27"/>
      <c r="BA122" s="218">
        <f t="shared" si="322"/>
        <v>0.22680350000000002</v>
      </c>
      <c r="BB122" s="218">
        <f t="shared" si="322"/>
        <v>1.4489599999999998</v>
      </c>
      <c r="BC122" s="218">
        <f t="shared" si="322"/>
        <v>2.1581170000000003</v>
      </c>
      <c r="BD122" s="218">
        <f t="shared" si="322"/>
        <v>3.3033923333333335</v>
      </c>
      <c r="BE122" s="218">
        <f t="shared" si="322"/>
        <v>6.5605100000000007</v>
      </c>
      <c r="BG122" s="29">
        <v>625551.41599999985</v>
      </c>
      <c r="BH122" s="210">
        <f t="shared" si="334"/>
        <v>625551.41599999985</v>
      </c>
      <c r="BI122" s="210">
        <f t="shared" si="323"/>
        <v>625551.41599999985</v>
      </c>
      <c r="BJ122" s="210">
        <f t="shared" si="323"/>
        <v>625551.41599999985</v>
      </c>
      <c r="BK122" s="210">
        <f t="shared" si="323"/>
        <v>625551.41599999985</v>
      </c>
      <c r="BM122" s="29">
        <v>686179.27</v>
      </c>
      <c r="BN122" s="210">
        <f t="shared" si="335"/>
        <v>686179.27</v>
      </c>
      <c r="BO122" s="210">
        <f t="shared" si="335"/>
        <v>686179.27</v>
      </c>
      <c r="BP122" s="210">
        <f t="shared" si="335"/>
        <v>686179.27</v>
      </c>
      <c r="BQ122" s="210">
        <f t="shared" si="335"/>
        <v>686179.27</v>
      </c>
      <c r="BR122" s="27"/>
      <c r="BS122" s="29">
        <v>0</v>
      </c>
      <c r="BT122" s="29">
        <v>639133.86</v>
      </c>
      <c r="BU122" s="29">
        <v>733224.68</v>
      </c>
      <c r="BV122" s="29">
        <v>0</v>
      </c>
      <c r="BW122" s="29">
        <v>0</v>
      </c>
      <c r="BX122" s="27"/>
      <c r="BY122" s="29">
        <v>0</v>
      </c>
      <c r="BZ122" s="29">
        <v>5292.3000000000466</v>
      </c>
      <c r="CA122" s="29">
        <v>5899.8299999999581</v>
      </c>
      <c r="CB122" s="29">
        <v>0</v>
      </c>
      <c r="CC122" s="29">
        <v>0</v>
      </c>
      <c r="CE122" s="218">
        <f t="shared" si="325"/>
        <v>0</v>
      </c>
      <c r="CF122" s="218">
        <f t="shared" si="325"/>
        <v>0.92692378666666664</v>
      </c>
      <c r="CG122" s="218">
        <f t="shared" si="325"/>
        <v>1.8538475733333333</v>
      </c>
      <c r="CH122" s="218">
        <f t="shared" si="325"/>
        <v>2.7807713600000001</v>
      </c>
      <c r="CI122" s="218">
        <f t="shared" si="325"/>
        <v>3.7076951466666666</v>
      </c>
      <c r="CK122" s="218">
        <f t="shared" si="326"/>
        <v>7.9080555555555543E-2</v>
      </c>
      <c r="CL122" s="218">
        <f t="shared" si="326"/>
        <v>0</v>
      </c>
      <c r="CM122" s="218">
        <f t="shared" si="326"/>
        <v>1.988866</v>
      </c>
      <c r="CN122" s="218">
        <f t="shared" si="326"/>
        <v>3.6507329999999998</v>
      </c>
      <c r="CO122" s="218">
        <f t="shared" si="326"/>
        <v>6.4287743333333331</v>
      </c>
      <c r="CQ122" s="29">
        <v>625551.41599999985</v>
      </c>
      <c r="CR122" s="210">
        <f t="shared" si="336"/>
        <v>625551.41599999985</v>
      </c>
      <c r="CS122" s="210">
        <f t="shared" si="327"/>
        <v>625551.41599999985</v>
      </c>
      <c r="CT122" s="210">
        <f t="shared" si="327"/>
        <v>625551.41599999985</v>
      </c>
      <c r="CU122" s="210">
        <f t="shared" si="327"/>
        <v>625551.41599999985</v>
      </c>
      <c r="CW122" s="29"/>
      <c r="CX122" s="210">
        <f t="shared" si="337"/>
        <v>0</v>
      </c>
      <c r="CY122" s="210">
        <f t="shared" si="328"/>
        <v>0</v>
      </c>
      <c r="CZ122" s="210">
        <f t="shared" si="328"/>
        <v>0</v>
      </c>
      <c r="DA122" s="210">
        <f t="shared" si="328"/>
        <v>0</v>
      </c>
      <c r="DB122" s="27"/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7"/>
      <c r="DI122" s="29">
        <v>0</v>
      </c>
      <c r="DJ122" s="29">
        <v>0</v>
      </c>
      <c r="DK122" s="29">
        <v>0</v>
      </c>
      <c r="DL122" s="29">
        <v>0</v>
      </c>
      <c r="DM122" s="29">
        <v>0</v>
      </c>
      <c r="DO122" s="218">
        <f t="shared" si="329"/>
        <v>0</v>
      </c>
      <c r="DP122" s="218">
        <f t="shared" si="329"/>
        <v>0.92692378666666664</v>
      </c>
      <c r="DQ122" s="218">
        <f t="shared" si="329"/>
        <v>1.8538475733333333</v>
      </c>
      <c r="DR122" s="218">
        <f t="shared" si="329"/>
        <v>2.7807713600000001</v>
      </c>
      <c r="DS122" s="218">
        <f t="shared" si="329"/>
        <v>3.7076951466666666</v>
      </c>
      <c r="DU122" s="218">
        <f t="shared" si="330"/>
        <v>0.25987025000000002</v>
      </c>
      <c r="DV122" s="218">
        <f t="shared" si="330"/>
        <v>0</v>
      </c>
      <c r="DW122" s="218">
        <f t="shared" si="330"/>
        <v>2.1577394999999999</v>
      </c>
      <c r="DX122" s="218">
        <f t="shared" si="330"/>
        <v>3.4408216666666664</v>
      </c>
      <c r="DY122" s="218">
        <f t="shared" si="330"/>
        <v>5.23726175</v>
      </c>
      <c r="EA122" s="29">
        <v>625551.41599999985</v>
      </c>
      <c r="EB122" s="210">
        <f t="shared" si="338"/>
        <v>625551.41599999985</v>
      </c>
      <c r="EC122" s="210">
        <f t="shared" si="331"/>
        <v>625551.41599999985</v>
      </c>
      <c r="ED122" s="210">
        <f t="shared" si="331"/>
        <v>625551.41599999985</v>
      </c>
      <c r="EE122" s="210">
        <f t="shared" si="331"/>
        <v>625551.41599999985</v>
      </c>
      <c r="EG122" s="29">
        <v>803900.90500000003</v>
      </c>
      <c r="EH122" s="210">
        <f t="shared" si="339"/>
        <v>803900.90500000003</v>
      </c>
      <c r="EI122" s="210">
        <f t="shared" si="332"/>
        <v>803900.90500000003</v>
      </c>
      <c r="EJ122" s="210">
        <f t="shared" si="332"/>
        <v>803900.90500000003</v>
      </c>
      <c r="EK122" s="210">
        <f t="shared" si="332"/>
        <v>803900.90500000003</v>
      </c>
      <c r="EL122" s="27"/>
      <c r="EM122" s="29">
        <v>0</v>
      </c>
      <c r="EN122" s="29">
        <v>0</v>
      </c>
      <c r="EO122" s="29">
        <v>885220.91</v>
      </c>
      <c r="EP122" s="29">
        <v>0</v>
      </c>
      <c r="EQ122" s="29">
        <v>722580.9</v>
      </c>
      <c r="ER122" s="27"/>
      <c r="ES122" s="29">
        <v>0</v>
      </c>
      <c r="ET122" s="29">
        <v>0</v>
      </c>
      <c r="EU122" s="29">
        <v>5292.5999999999767</v>
      </c>
      <c r="EV122" s="29">
        <v>0</v>
      </c>
      <c r="EW122" s="29">
        <v>6167.1999999999534</v>
      </c>
    </row>
    <row r="123" spans="2:153" ht="15.75" customHeight="1" thickBot="1">
      <c r="B123" s="358"/>
      <c r="C123" s="361"/>
      <c r="D123" s="12" t="s">
        <v>42</v>
      </c>
      <c r="E123" s="11" t="s">
        <v>139</v>
      </c>
      <c r="F123" s="13"/>
      <c r="G123" s="232">
        <f>'2.2 Rebased Targets_Monetised'!G123</f>
        <v>0</v>
      </c>
      <c r="H123" s="233">
        <f>'2.2 Rebased Targets_Monetised'!H123</f>
        <v>361016.43413241801</v>
      </c>
      <c r="I123" s="233">
        <f>'2.2 Rebased Targets_Monetised'!I123</f>
        <v>193778.237845633</v>
      </c>
      <c r="J123" s="233">
        <f>'2.2 Rebased Targets_Monetised'!J123</f>
        <v>0</v>
      </c>
      <c r="K123" s="234">
        <f>'2.2 Rebased Targets_Monetised'!K123</f>
        <v>0</v>
      </c>
      <c r="L123" s="205"/>
      <c r="M123" s="232">
        <f>'2.2 Rebased Targets_Monetised'!M123</f>
        <v>0</v>
      </c>
      <c r="N123" s="233">
        <f>'2.2 Rebased Targets_Monetised'!N123</f>
        <v>0</v>
      </c>
      <c r="O123" s="233">
        <f>'2.2 Rebased Targets_Monetised'!O123</f>
        <v>0</v>
      </c>
      <c r="P123" s="233">
        <f>'2.2 Rebased Targets_Monetised'!P123</f>
        <v>0</v>
      </c>
      <c r="Q123" s="234">
        <f>'2.2 Rebased Targets_Monetised'!Q123</f>
        <v>142188.37849698201</v>
      </c>
      <c r="R123" s="205"/>
      <c r="S123" s="232">
        <f>'2.2 Rebased Targets_Monetised'!S123</f>
        <v>0</v>
      </c>
      <c r="T123" s="233">
        <f>'2.2 Rebased Targets_Monetised'!T123</f>
        <v>0</v>
      </c>
      <c r="U123" s="233">
        <f>'2.2 Rebased Targets_Monetised'!U123</f>
        <v>0</v>
      </c>
      <c r="V123" s="233">
        <f>'2.2 Rebased Targets_Monetised'!V123</f>
        <v>0</v>
      </c>
      <c r="W123" s="234">
        <f>'2.2 Rebased Targets_Monetised'!W123</f>
        <v>161165.11248730999</v>
      </c>
      <c r="X123" s="205"/>
      <c r="Y123" s="235">
        <f t="shared" si="318"/>
        <v>0</v>
      </c>
      <c r="Z123" s="236">
        <f t="shared" si="318"/>
        <v>0</v>
      </c>
      <c r="AA123" s="236">
        <f t="shared" si="318"/>
        <v>0</v>
      </c>
      <c r="AB123" s="236">
        <f t="shared" si="318"/>
        <v>0</v>
      </c>
      <c r="AC123" s="237">
        <f t="shared" si="318"/>
        <v>-18976.733990327979</v>
      </c>
      <c r="AD123" s="27"/>
      <c r="AE123" s="253">
        <f t="shared" si="333"/>
        <v>0</v>
      </c>
      <c r="AF123" s="253">
        <f t="shared" si="319"/>
        <v>0</v>
      </c>
      <c r="AG123" s="253">
        <f t="shared" si="319"/>
        <v>0</v>
      </c>
      <c r="AH123" s="253">
        <f t="shared" si="319"/>
        <v>0</v>
      </c>
      <c r="AI123" s="253">
        <f t="shared" si="319"/>
        <v>-18976.733990327979</v>
      </c>
      <c r="AJ123" s="27"/>
      <c r="AK123" s="254">
        <f t="shared" si="320"/>
        <v>0</v>
      </c>
      <c r="AL123" s="254">
        <f t="shared" si="320"/>
        <v>0</v>
      </c>
      <c r="AM123" s="254">
        <f t="shared" si="320"/>
        <v>0</v>
      </c>
      <c r="AN123" s="254">
        <f t="shared" si="320"/>
        <v>0</v>
      </c>
      <c r="AO123" s="254">
        <f t="shared" si="320"/>
        <v>0</v>
      </c>
      <c r="AP123" s="27"/>
      <c r="AQ123" s="217" t="s">
        <v>107</v>
      </c>
      <c r="AR123" s="217" t="s">
        <v>107</v>
      </c>
      <c r="AS123" s="217" t="s">
        <v>107</v>
      </c>
      <c r="AU123" s="218">
        <f t="shared" si="321"/>
        <v>0</v>
      </c>
      <c r="AV123" s="218">
        <f t="shared" si="321"/>
        <v>1.9432481391304355</v>
      </c>
      <c r="AW123" s="218">
        <f t="shared" si="321"/>
        <v>3.886496278260871</v>
      </c>
      <c r="AX123" s="218">
        <f t="shared" si="321"/>
        <v>5.8297444173913062</v>
      </c>
      <c r="AY123" s="218">
        <f t="shared" si="321"/>
        <v>7.7729925565217419</v>
      </c>
      <c r="AZ123" s="27"/>
      <c r="BA123" s="218">
        <f t="shared" si="322"/>
        <v>0</v>
      </c>
      <c r="BB123" s="218">
        <f t="shared" si="322"/>
        <v>3.2671160000000001</v>
      </c>
      <c r="BC123" s="218">
        <f t="shared" si="322"/>
        <v>4.5684584999999984</v>
      </c>
      <c r="BD123" s="218">
        <f t="shared" si="322"/>
        <v>7.5642139999999998</v>
      </c>
      <c r="BE123" s="218">
        <f t="shared" si="322"/>
        <v>8.7501270000000009</v>
      </c>
      <c r="BG123" s="29">
        <v>369286.80341304344</v>
      </c>
      <c r="BH123" s="210">
        <f t="shared" si="334"/>
        <v>369286.80341304344</v>
      </c>
      <c r="BI123" s="210">
        <f t="shared" si="323"/>
        <v>369286.80341304344</v>
      </c>
      <c r="BJ123" s="210">
        <f t="shared" si="323"/>
        <v>369286.80341304344</v>
      </c>
      <c r="BK123" s="210">
        <f t="shared" si="323"/>
        <v>369286.80341304344</v>
      </c>
      <c r="BM123" s="29">
        <v>523314.94290000008</v>
      </c>
      <c r="BN123" s="210">
        <f t="shared" si="335"/>
        <v>523314.94290000008</v>
      </c>
      <c r="BO123" s="210">
        <f t="shared" si="335"/>
        <v>523314.94290000008</v>
      </c>
      <c r="BP123" s="210">
        <f t="shared" si="335"/>
        <v>523314.94290000008</v>
      </c>
      <c r="BQ123" s="210">
        <f t="shared" si="335"/>
        <v>523314.94290000008</v>
      </c>
      <c r="BR123" s="27"/>
      <c r="BS123" s="29">
        <v>0</v>
      </c>
      <c r="BT123" s="29">
        <v>1068265.2194000001</v>
      </c>
      <c r="BU123" s="29">
        <v>501679.60930000001</v>
      </c>
      <c r="BV123" s="29">
        <v>0</v>
      </c>
      <c r="BW123" s="29">
        <v>0</v>
      </c>
      <c r="BX123" s="27"/>
      <c r="BY123" s="29">
        <v>0</v>
      </c>
      <c r="BZ123" s="29">
        <v>73343.707799999975</v>
      </c>
      <c r="CA123" s="29">
        <v>20533.199399999983</v>
      </c>
      <c r="CB123" s="29">
        <v>0</v>
      </c>
      <c r="CC123" s="29">
        <v>0</v>
      </c>
      <c r="CE123" s="218">
        <f t="shared" si="325"/>
        <v>0</v>
      </c>
      <c r="CF123" s="218">
        <f t="shared" si="325"/>
        <v>1.9432481391304355</v>
      </c>
      <c r="CG123" s="218">
        <f t="shared" si="325"/>
        <v>3.886496278260871</v>
      </c>
      <c r="CH123" s="218">
        <f t="shared" si="325"/>
        <v>5.8297444173913062</v>
      </c>
      <c r="CI123" s="218">
        <f t="shared" si="325"/>
        <v>7.7729925565217419</v>
      </c>
      <c r="CK123" s="218">
        <f t="shared" si="326"/>
        <v>1.1845944210526316</v>
      </c>
      <c r="CL123" s="218">
        <f t="shared" si="326"/>
        <v>2.1422884999999998</v>
      </c>
      <c r="CM123" s="218">
        <f t="shared" si="326"/>
        <v>0</v>
      </c>
      <c r="CN123" s="218">
        <f t="shared" si="326"/>
        <v>0</v>
      </c>
      <c r="CO123" s="218">
        <f t="shared" si="326"/>
        <v>0</v>
      </c>
      <c r="CQ123" s="29">
        <v>369286.80341304344</v>
      </c>
      <c r="CR123" s="210">
        <f t="shared" si="336"/>
        <v>369286.80341304344</v>
      </c>
      <c r="CS123" s="210">
        <f t="shared" si="327"/>
        <v>369286.80341304344</v>
      </c>
      <c r="CT123" s="210">
        <f t="shared" si="327"/>
        <v>369286.80341304344</v>
      </c>
      <c r="CU123" s="210">
        <f t="shared" si="327"/>
        <v>369286.80341304344</v>
      </c>
      <c r="CW123" s="29">
        <v>395596.40544999996</v>
      </c>
      <c r="CX123" s="210">
        <f t="shared" si="337"/>
        <v>395596.40544999996</v>
      </c>
      <c r="CY123" s="210">
        <f t="shared" si="328"/>
        <v>395596.40544999996</v>
      </c>
      <c r="CZ123" s="210">
        <f t="shared" si="328"/>
        <v>395596.40544999996</v>
      </c>
      <c r="DA123" s="210">
        <f t="shared" si="328"/>
        <v>395596.40544999996</v>
      </c>
      <c r="DB123" s="27"/>
      <c r="DC123" s="29">
        <v>791192.81089999992</v>
      </c>
      <c r="DD123" s="29">
        <v>0</v>
      </c>
      <c r="DE123" s="29">
        <v>0</v>
      </c>
      <c r="DF123" s="29">
        <v>0</v>
      </c>
      <c r="DG123" s="29">
        <v>0</v>
      </c>
      <c r="DH123" s="27"/>
      <c r="DI123" s="29">
        <v>98305.110100000049</v>
      </c>
      <c r="DJ123" s="29">
        <v>0</v>
      </c>
      <c r="DK123" s="29">
        <v>0</v>
      </c>
      <c r="DL123" s="29">
        <v>0</v>
      </c>
      <c r="DM123" s="29">
        <v>0</v>
      </c>
      <c r="DO123" s="218">
        <f t="shared" si="329"/>
        <v>0</v>
      </c>
      <c r="DP123" s="218">
        <f t="shared" si="329"/>
        <v>1.9432481391304355</v>
      </c>
      <c r="DQ123" s="218">
        <f t="shared" si="329"/>
        <v>3.886496278260871</v>
      </c>
      <c r="DR123" s="218">
        <f t="shared" si="329"/>
        <v>5.8297444173913062</v>
      </c>
      <c r="DS123" s="218">
        <f t="shared" si="329"/>
        <v>7.7729925565217419</v>
      </c>
      <c r="DU123" s="218">
        <f t="shared" si="330"/>
        <v>0</v>
      </c>
      <c r="DV123" s="218">
        <f t="shared" si="330"/>
        <v>3.2671160000000001</v>
      </c>
      <c r="DW123" s="218">
        <f t="shared" si="330"/>
        <v>4.5684584999999984</v>
      </c>
      <c r="DX123" s="218">
        <f t="shared" si="330"/>
        <v>7.5642139999999998</v>
      </c>
      <c r="DY123" s="218">
        <f t="shared" si="330"/>
        <v>8.7501270000000009</v>
      </c>
      <c r="EA123" s="29">
        <v>369286.80341304344</v>
      </c>
      <c r="EB123" s="210">
        <f t="shared" si="338"/>
        <v>369286.80341304344</v>
      </c>
      <c r="EC123" s="210">
        <f t="shared" si="331"/>
        <v>369286.80341304344</v>
      </c>
      <c r="ED123" s="210">
        <f t="shared" si="331"/>
        <v>369286.80341304344</v>
      </c>
      <c r="EE123" s="210">
        <f t="shared" si="331"/>
        <v>369286.80341304344</v>
      </c>
      <c r="EG123" s="29">
        <v>523314.94290000008</v>
      </c>
      <c r="EH123" s="210">
        <f t="shared" si="339"/>
        <v>523314.94290000008</v>
      </c>
      <c r="EI123" s="210">
        <f t="shared" si="332"/>
        <v>523314.94290000008</v>
      </c>
      <c r="EJ123" s="210">
        <f t="shared" si="332"/>
        <v>523314.94290000008</v>
      </c>
      <c r="EK123" s="210">
        <f t="shared" si="332"/>
        <v>523314.94290000008</v>
      </c>
      <c r="EL123" s="27"/>
      <c r="EM123" s="29">
        <v>0</v>
      </c>
      <c r="EN123" s="29">
        <v>1068265.2194000001</v>
      </c>
      <c r="EO123" s="29">
        <v>501679.60930000001</v>
      </c>
      <c r="EP123" s="29">
        <v>0</v>
      </c>
      <c r="EQ123" s="29">
        <v>0</v>
      </c>
      <c r="ER123" s="27"/>
      <c r="ES123" s="29">
        <v>0</v>
      </c>
      <c r="ET123" s="29">
        <v>73343.707799999975</v>
      </c>
      <c r="EU123" s="29">
        <v>20533.199399999983</v>
      </c>
      <c r="EV123" s="29">
        <v>0</v>
      </c>
      <c r="EW123" s="29">
        <v>0</v>
      </c>
    </row>
    <row r="124" spans="2:153" ht="15.75" customHeight="1" thickBot="1">
      <c r="B124" s="358"/>
      <c r="C124" s="361"/>
      <c r="D124" s="12" t="s">
        <v>43</v>
      </c>
      <c r="E124" s="11" t="s">
        <v>139</v>
      </c>
      <c r="F124" s="13"/>
      <c r="G124" s="232">
        <f>'2.2 Rebased Targets_Monetised'!G124</f>
        <v>0</v>
      </c>
      <c r="H124" s="233">
        <f>'2.2 Rebased Targets_Monetised'!H124</f>
        <v>0</v>
      </c>
      <c r="I124" s="233">
        <f>'2.2 Rebased Targets_Monetised'!I124</f>
        <v>0</v>
      </c>
      <c r="J124" s="233">
        <f>'2.2 Rebased Targets_Monetised'!J124</f>
        <v>0</v>
      </c>
      <c r="K124" s="234">
        <f>'2.2 Rebased Targets_Monetised'!K124</f>
        <v>0</v>
      </c>
      <c r="L124" s="205"/>
      <c r="M124" s="232">
        <f>'2.2 Rebased Targets_Monetised'!M124</f>
        <v>0</v>
      </c>
      <c r="N124" s="233">
        <f>'2.2 Rebased Targets_Monetised'!N124</f>
        <v>0</v>
      </c>
      <c r="O124" s="233">
        <f>'2.2 Rebased Targets_Monetised'!O124</f>
        <v>0</v>
      </c>
      <c r="P124" s="233">
        <f>'2.2 Rebased Targets_Monetised'!P124</f>
        <v>0</v>
      </c>
      <c r="Q124" s="234">
        <f>'2.2 Rebased Targets_Monetised'!Q124</f>
        <v>0</v>
      </c>
      <c r="R124" s="205"/>
      <c r="S124" s="232">
        <f>'2.2 Rebased Targets_Monetised'!S124</f>
        <v>0</v>
      </c>
      <c r="T124" s="233">
        <f>'2.2 Rebased Targets_Monetised'!T124</f>
        <v>0</v>
      </c>
      <c r="U124" s="233">
        <f>'2.2 Rebased Targets_Monetised'!U124</f>
        <v>0</v>
      </c>
      <c r="V124" s="233">
        <f>'2.2 Rebased Targets_Monetised'!V124</f>
        <v>0</v>
      </c>
      <c r="W124" s="234">
        <f>'2.2 Rebased Targets_Monetised'!W124</f>
        <v>0</v>
      </c>
      <c r="X124" s="205"/>
      <c r="Y124" s="235">
        <f t="shared" si="318"/>
        <v>0</v>
      </c>
      <c r="Z124" s="236">
        <f t="shared" si="318"/>
        <v>0</v>
      </c>
      <c r="AA124" s="236">
        <f t="shared" si="318"/>
        <v>0</v>
      </c>
      <c r="AB124" s="236">
        <f t="shared" si="318"/>
        <v>0</v>
      </c>
      <c r="AC124" s="237">
        <f t="shared" si="318"/>
        <v>0</v>
      </c>
      <c r="AD124" s="27"/>
      <c r="AE124" s="253">
        <f t="shared" si="333"/>
        <v>0</v>
      </c>
      <c r="AF124" s="253">
        <f t="shared" si="319"/>
        <v>0</v>
      </c>
      <c r="AG124" s="253">
        <f t="shared" si="319"/>
        <v>0</v>
      </c>
      <c r="AH124" s="253">
        <f t="shared" si="319"/>
        <v>0</v>
      </c>
      <c r="AI124" s="253">
        <f t="shared" si="319"/>
        <v>0</v>
      </c>
      <c r="AJ124" s="27"/>
      <c r="AK124" s="254">
        <f t="shared" si="320"/>
        <v>0</v>
      </c>
      <c r="AL124" s="254">
        <f t="shared" si="320"/>
        <v>0</v>
      </c>
      <c r="AM124" s="254">
        <f t="shared" si="320"/>
        <v>0</v>
      </c>
      <c r="AN124" s="254">
        <f t="shared" si="320"/>
        <v>0</v>
      </c>
      <c r="AO124" s="254">
        <f t="shared" si="320"/>
        <v>0</v>
      </c>
      <c r="AP124" s="27"/>
      <c r="AQ124" s="217" t="s">
        <v>107</v>
      </c>
      <c r="AR124" s="217" t="s">
        <v>107</v>
      </c>
      <c r="AS124" s="217" t="s">
        <v>107</v>
      </c>
      <c r="AU124" s="218">
        <f t="shared" si="321"/>
        <v>0</v>
      </c>
      <c r="AV124" s="218">
        <f t="shared" si="321"/>
        <v>0.75398751666666675</v>
      </c>
      <c r="AW124" s="218">
        <f t="shared" si="321"/>
        <v>1.5079750333333335</v>
      </c>
      <c r="AX124" s="218">
        <f t="shared" si="321"/>
        <v>2.2619625500000002</v>
      </c>
      <c r="AY124" s="218">
        <f t="shared" si="321"/>
        <v>3.015950066666667</v>
      </c>
      <c r="AZ124" s="27"/>
      <c r="BA124" s="218">
        <f t="shared" si="322"/>
        <v>0</v>
      </c>
      <c r="BB124" s="218">
        <f t="shared" si="322"/>
        <v>1.3398323333333335</v>
      </c>
      <c r="BC124" s="218">
        <f t="shared" si="322"/>
        <v>1.8214900000000005</v>
      </c>
      <c r="BD124" s="218">
        <f t="shared" si="322"/>
        <v>2.9628580000000002</v>
      </c>
      <c r="BE124" s="218">
        <f t="shared" si="322"/>
        <v>3.6485859999999999</v>
      </c>
      <c r="BG124" s="29">
        <v>163968.35729999995</v>
      </c>
      <c r="BH124" s="210">
        <f t="shared" si="334"/>
        <v>163968.35729999995</v>
      </c>
      <c r="BI124" s="210">
        <f t="shared" si="323"/>
        <v>163968.35729999995</v>
      </c>
      <c r="BJ124" s="210">
        <f t="shared" si="323"/>
        <v>163968.35729999995</v>
      </c>
      <c r="BK124" s="210">
        <f t="shared" si="323"/>
        <v>163968.35729999995</v>
      </c>
      <c r="BM124" s="29">
        <v>220100.53065</v>
      </c>
      <c r="BN124" s="210">
        <f t="shared" si="335"/>
        <v>220100.53065</v>
      </c>
      <c r="BO124" s="210">
        <f t="shared" si="335"/>
        <v>220100.53065</v>
      </c>
      <c r="BP124" s="210">
        <f t="shared" si="335"/>
        <v>220100.53065</v>
      </c>
      <c r="BQ124" s="210">
        <f t="shared" si="335"/>
        <v>220100.53065</v>
      </c>
      <c r="BR124" s="27"/>
      <c r="BS124" s="29">
        <v>0</v>
      </c>
      <c r="BT124" s="29">
        <v>0</v>
      </c>
      <c r="BU124" s="29">
        <v>440201.0613</v>
      </c>
      <c r="BV124" s="29">
        <v>0</v>
      </c>
      <c r="BW124" s="29">
        <v>0</v>
      </c>
      <c r="BX124" s="27"/>
      <c r="BY124" s="29">
        <v>0</v>
      </c>
      <c r="BZ124" s="29">
        <v>0</v>
      </c>
      <c r="CA124" s="29">
        <v>6097.3428000000422</v>
      </c>
      <c r="CB124" s="29">
        <v>0</v>
      </c>
      <c r="CC124" s="29">
        <v>0</v>
      </c>
      <c r="CE124" s="218">
        <f t="shared" si="325"/>
        <v>0</v>
      </c>
      <c r="CF124" s="218">
        <f t="shared" si="325"/>
        <v>0.75398751666666675</v>
      </c>
      <c r="CG124" s="218">
        <f t="shared" si="325"/>
        <v>1.5079750333333335</v>
      </c>
      <c r="CH124" s="218">
        <f t="shared" si="325"/>
        <v>2.2619625500000002</v>
      </c>
      <c r="CI124" s="218">
        <f t="shared" si="325"/>
        <v>3.015950066666667</v>
      </c>
      <c r="CK124" s="218">
        <f t="shared" si="326"/>
        <v>0.69460666666666671</v>
      </c>
      <c r="CL124" s="218">
        <f t="shared" si="326"/>
        <v>0.86994869999999991</v>
      </c>
      <c r="CM124" s="218">
        <f t="shared" si="326"/>
        <v>1.7098500000000001</v>
      </c>
      <c r="CN124" s="218">
        <f t="shared" si="326"/>
        <v>0</v>
      </c>
      <c r="CO124" s="218">
        <f t="shared" si="326"/>
        <v>0</v>
      </c>
      <c r="CQ124" s="29">
        <v>163968.35729999995</v>
      </c>
      <c r="CR124" s="210">
        <f t="shared" si="336"/>
        <v>163968.35729999995</v>
      </c>
      <c r="CS124" s="210">
        <f t="shared" si="327"/>
        <v>163968.35729999995</v>
      </c>
      <c r="CT124" s="210">
        <f t="shared" si="327"/>
        <v>163968.35729999995</v>
      </c>
      <c r="CU124" s="210">
        <f t="shared" si="327"/>
        <v>163968.35729999995</v>
      </c>
      <c r="CW124" s="29">
        <v>185210.09399999998</v>
      </c>
      <c r="CX124" s="210">
        <f t="shared" si="337"/>
        <v>185210.09399999998</v>
      </c>
      <c r="CY124" s="210">
        <f t="shared" si="328"/>
        <v>185210.09399999998</v>
      </c>
      <c r="CZ124" s="210">
        <f t="shared" si="328"/>
        <v>185210.09399999998</v>
      </c>
      <c r="DA124" s="210">
        <f t="shared" si="328"/>
        <v>185210.09399999998</v>
      </c>
      <c r="DB124" s="27"/>
      <c r="DC124" s="29">
        <v>0</v>
      </c>
      <c r="DD124" s="29">
        <v>188503.50169999999</v>
      </c>
      <c r="DE124" s="29">
        <v>181916.6863</v>
      </c>
      <c r="DF124" s="29">
        <v>0</v>
      </c>
      <c r="DG124" s="29">
        <v>0</v>
      </c>
      <c r="DH124" s="27"/>
      <c r="DI124" s="29">
        <v>0</v>
      </c>
      <c r="DJ124" s="29">
        <v>2075.2079000000085</v>
      </c>
      <c r="DK124" s="29">
        <v>3075.9956999999995</v>
      </c>
      <c r="DL124" s="29">
        <v>0</v>
      </c>
      <c r="DM124" s="29">
        <v>0</v>
      </c>
      <c r="DO124" s="218">
        <f t="shared" si="329"/>
        <v>0</v>
      </c>
      <c r="DP124" s="218">
        <f t="shared" si="329"/>
        <v>0.75398751666666675</v>
      </c>
      <c r="DQ124" s="218">
        <f t="shared" si="329"/>
        <v>1.5079750333333335</v>
      </c>
      <c r="DR124" s="218">
        <f t="shared" si="329"/>
        <v>2.2619625500000002</v>
      </c>
      <c r="DS124" s="218">
        <f t="shared" si="329"/>
        <v>3.015950066666667</v>
      </c>
      <c r="DU124" s="218">
        <f t="shared" si="330"/>
        <v>0</v>
      </c>
      <c r="DV124" s="218">
        <f t="shared" si="330"/>
        <v>1.175648</v>
      </c>
      <c r="DW124" s="218">
        <f t="shared" si="330"/>
        <v>1.8216523500000004</v>
      </c>
      <c r="DX124" s="218">
        <f t="shared" si="330"/>
        <v>2.9628580000000002</v>
      </c>
      <c r="DY124" s="218">
        <f t="shared" si="330"/>
        <v>3.6485859999999999</v>
      </c>
      <c r="EA124" s="29">
        <v>163968.35729999995</v>
      </c>
      <c r="EB124" s="210">
        <f t="shared" si="338"/>
        <v>163968.35729999995</v>
      </c>
      <c r="EC124" s="210">
        <f t="shared" si="331"/>
        <v>163968.35729999995</v>
      </c>
      <c r="ED124" s="210">
        <f t="shared" si="331"/>
        <v>163968.35729999995</v>
      </c>
      <c r="EE124" s="210">
        <f t="shared" si="331"/>
        <v>163968.35729999995</v>
      </c>
      <c r="EG124" s="29">
        <v>214179.56686666666</v>
      </c>
      <c r="EH124" s="210">
        <f t="shared" si="339"/>
        <v>214179.56686666666</v>
      </c>
      <c r="EI124" s="210">
        <f t="shared" si="332"/>
        <v>214179.56686666666</v>
      </c>
      <c r="EJ124" s="210">
        <f t="shared" si="332"/>
        <v>214179.56686666666</v>
      </c>
      <c r="EK124" s="210">
        <f t="shared" si="332"/>
        <v>214179.56686666666</v>
      </c>
      <c r="EL124" s="27"/>
      <c r="EM124" s="29">
        <v>0</v>
      </c>
      <c r="EN124" s="29">
        <v>0</v>
      </c>
      <c r="EO124" s="29">
        <v>642538.70059999998</v>
      </c>
      <c r="EP124" s="29">
        <v>0</v>
      </c>
      <c r="EQ124" s="29">
        <v>0</v>
      </c>
      <c r="ER124" s="27"/>
      <c r="ES124" s="29">
        <v>0</v>
      </c>
      <c r="ET124" s="29">
        <v>0</v>
      </c>
      <c r="EU124" s="29">
        <v>7717.5648999999976</v>
      </c>
      <c r="EV124" s="29">
        <v>0</v>
      </c>
      <c r="EW124" s="29">
        <v>0</v>
      </c>
    </row>
    <row r="125" spans="2:153" ht="15.75" customHeight="1" thickBot="1">
      <c r="B125" s="358"/>
      <c r="C125" s="361"/>
      <c r="D125" s="12" t="s">
        <v>44</v>
      </c>
      <c r="E125" s="11" t="s">
        <v>139</v>
      </c>
      <c r="F125" s="13"/>
      <c r="G125" s="232">
        <f>'2.2 Rebased Targets_Monetised'!G125</f>
        <v>0</v>
      </c>
      <c r="H125" s="233">
        <f>'2.2 Rebased Targets_Monetised'!H125</f>
        <v>0</v>
      </c>
      <c r="I125" s="233">
        <f>'2.2 Rebased Targets_Monetised'!I125</f>
        <v>0</v>
      </c>
      <c r="J125" s="233">
        <f>'2.2 Rebased Targets_Monetised'!J125</f>
        <v>0</v>
      </c>
      <c r="K125" s="234">
        <f>'2.2 Rebased Targets_Monetised'!K125</f>
        <v>0</v>
      </c>
      <c r="L125" s="205"/>
      <c r="M125" s="232">
        <f>'2.2 Rebased Targets_Monetised'!M125</f>
        <v>0</v>
      </c>
      <c r="N125" s="233">
        <f>'2.2 Rebased Targets_Monetised'!N125</f>
        <v>0</v>
      </c>
      <c r="O125" s="233">
        <f>'2.2 Rebased Targets_Monetised'!O125</f>
        <v>0</v>
      </c>
      <c r="P125" s="233">
        <f>'2.2 Rebased Targets_Monetised'!P125</f>
        <v>0</v>
      </c>
      <c r="Q125" s="234">
        <f>'2.2 Rebased Targets_Monetised'!Q125</f>
        <v>0</v>
      </c>
      <c r="R125" s="205"/>
      <c r="S125" s="232">
        <f>'2.2 Rebased Targets_Monetised'!S125</f>
        <v>0</v>
      </c>
      <c r="T125" s="233">
        <f>'2.2 Rebased Targets_Monetised'!T125</f>
        <v>0</v>
      </c>
      <c r="U125" s="233">
        <f>'2.2 Rebased Targets_Monetised'!U125</f>
        <v>0</v>
      </c>
      <c r="V125" s="233">
        <f>'2.2 Rebased Targets_Monetised'!V125</f>
        <v>0</v>
      </c>
      <c r="W125" s="234">
        <f>'2.2 Rebased Targets_Monetised'!W125</f>
        <v>0</v>
      </c>
      <c r="X125" s="205"/>
      <c r="Y125" s="235">
        <f t="shared" si="318"/>
        <v>0</v>
      </c>
      <c r="Z125" s="236">
        <f t="shared" si="318"/>
        <v>0</v>
      </c>
      <c r="AA125" s="236">
        <f t="shared" si="318"/>
        <v>0</v>
      </c>
      <c r="AB125" s="236">
        <f t="shared" si="318"/>
        <v>0</v>
      </c>
      <c r="AC125" s="237">
        <f t="shared" si="318"/>
        <v>0</v>
      </c>
      <c r="AD125" s="27"/>
      <c r="AE125" s="253"/>
      <c r="AF125" s="253"/>
      <c r="AG125" s="253"/>
      <c r="AH125" s="253"/>
      <c r="AI125" s="253"/>
      <c r="AJ125" s="27"/>
      <c r="AK125" s="254">
        <f t="shared" si="320"/>
        <v>0</v>
      </c>
      <c r="AL125" s="254">
        <f t="shared" si="320"/>
        <v>0</v>
      </c>
      <c r="AM125" s="254">
        <f t="shared" si="320"/>
        <v>0</v>
      </c>
      <c r="AN125" s="254">
        <f t="shared" si="320"/>
        <v>0</v>
      </c>
      <c r="AO125" s="254">
        <f t="shared" si="320"/>
        <v>0</v>
      </c>
      <c r="AP125" s="27"/>
      <c r="AQ125" s="217" t="s">
        <v>107</v>
      </c>
      <c r="AR125" s="217" t="s">
        <v>107</v>
      </c>
      <c r="AS125" s="217" t="s">
        <v>107</v>
      </c>
      <c r="AU125" s="218">
        <f t="shared" si="321"/>
        <v>0</v>
      </c>
      <c r="AV125" s="218">
        <f t="shared" si="321"/>
        <v>0</v>
      </c>
      <c r="AW125" s="218">
        <f t="shared" si="321"/>
        <v>0</v>
      </c>
      <c r="AX125" s="218">
        <f t="shared" si="321"/>
        <v>0</v>
      </c>
      <c r="AY125" s="218">
        <f t="shared" si="321"/>
        <v>0</v>
      </c>
      <c r="AZ125" s="27"/>
      <c r="BA125" s="218">
        <f t="shared" si="322"/>
        <v>0</v>
      </c>
      <c r="BB125" s="218">
        <f t="shared" si="322"/>
        <v>0</v>
      </c>
      <c r="BC125" s="218">
        <f t="shared" si="322"/>
        <v>0</v>
      </c>
      <c r="BD125" s="218">
        <f t="shared" si="322"/>
        <v>0</v>
      </c>
      <c r="BE125" s="218">
        <f t="shared" si="322"/>
        <v>0</v>
      </c>
      <c r="BG125" s="29"/>
      <c r="BH125" s="210">
        <f t="shared" si="334"/>
        <v>0</v>
      </c>
      <c r="BI125" s="210">
        <f t="shared" si="323"/>
        <v>0</v>
      </c>
      <c r="BJ125" s="210">
        <f t="shared" si="323"/>
        <v>0</v>
      </c>
      <c r="BK125" s="210">
        <f t="shared" si="323"/>
        <v>0</v>
      </c>
      <c r="BM125" s="29"/>
      <c r="BN125" s="210">
        <f t="shared" si="335"/>
        <v>0</v>
      </c>
      <c r="BO125" s="210">
        <f t="shared" si="335"/>
        <v>0</v>
      </c>
      <c r="BP125" s="210">
        <f t="shared" si="335"/>
        <v>0</v>
      </c>
      <c r="BQ125" s="210">
        <f t="shared" si="335"/>
        <v>0</v>
      </c>
      <c r="BR125" s="27"/>
      <c r="BS125" s="29"/>
      <c r="BT125" s="29"/>
      <c r="BU125" s="29"/>
      <c r="BV125" s="29"/>
      <c r="BW125" s="29"/>
      <c r="BX125" s="27"/>
      <c r="BY125" s="29"/>
      <c r="BZ125" s="29"/>
      <c r="CA125" s="29"/>
      <c r="CB125" s="29"/>
      <c r="CC125" s="29"/>
      <c r="CE125" s="218">
        <f t="shared" si="325"/>
        <v>0</v>
      </c>
      <c r="CF125" s="218">
        <f t="shared" si="325"/>
        <v>0</v>
      </c>
      <c r="CG125" s="218">
        <f t="shared" si="325"/>
        <v>0</v>
      </c>
      <c r="CH125" s="218">
        <f t="shared" si="325"/>
        <v>0</v>
      </c>
      <c r="CI125" s="218">
        <f t="shared" si="325"/>
        <v>0</v>
      </c>
      <c r="CK125" s="218">
        <f t="shared" si="326"/>
        <v>0</v>
      </c>
      <c r="CL125" s="218">
        <f t="shared" si="326"/>
        <v>0</v>
      </c>
      <c r="CM125" s="218">
        <f t="shared" si="326"/>
        <v>0</v>
      </c>
      <c r="CN125" s="218">
        <f t="shared" si="326"/>
        <v>0</v>
      </c>
      <c r="CO125" s="218">
        <f t="shared" si="326"/>
        <v>0</v>
      </c>
      <c r="CQ125" s="29"/>
      <c r="CR125" s="210">
        <f t="shared" si="336"/>
        <v>0</v>
      </c>
      <c r="CS125" s="210">
        <f t="shared" si="327"/>
        <v>0</v>
      </c>
      <c r="CT125" s="210">
        <f t="shared" si="327"/>
        <v>0</v>
      </c>
      <c r="CU125" s="210">
        <f t="shared" si="327"/>
        <v>0</v>
      </c>
      <c r="CW125" s="29"/>
      <c r="CX125" s="210">
        <f t="shared" si="337"/>
        <v>0</v>
      </c>
      <c r="CY125" s="210">
        <f t="shared" si="328"/>
        <v>0</v>
      </c>
      <c r="CZ125" s="210">
        <f t="shared" si="328"/>
        <v>0</v>
      </c>
      <c r="DA125" s="210">
        <f t="shared" si="328"/>
        <v>0</v>
      </c>
      <c r="DB125" s="27"/>
      <c r="DC125" s="29"/>
      <c r="DD125" s="29"/>
      <c r="DE125" s="29"/>
      <c r="DF125" s="29"/>
      <c r="DG125" s="29"/>
      <c r="DH125" s="27"/>
      <c r="DI125" s="29"/>
      <c r="DJ125" s="29"/>
      <c r="DK125" s="29"/>
      <c r="DL125" s="29"/>
      <c r="DM125" s="29"/>
      <c r="DO125" s="218">
        <f t="shared" si="329"/>
        <v>0</v>
      </c>
      <c r="DP125" s="218">
        <f t="shared" si="329"/>
        <v>0</v>
      </c>
      <c r="DQ125" s="218">
        <f t="shared" si="329"/>
        <v>0</v>
      </c>
      <c r="DR125" s="218">
        <f t="shared" si="329"/>
        <v>0</v>
      </c>
      <c r="DS125" s="218">
        <f t="shared" si="329"/>
        <v>0</v>
      </c>
      <c r="DU125" s="218">
        <f t="shared" si="330"/>
        <v>0</v>
      </c>
      <c r="DV125" s="218">
        <f t="shared" si="330"/>
        <v>0</v>
      </c>
      <c r="DW125" s="218">
        <f t="shared" si="330"/>
        <v>0</v>
      </c>
      <c r="DX125" s="218">
        <f t="shared" si="330"/>
        <v>0</v>
      </c>
      <c r="DY125" s="218">
        <f t="shared" si="330"/>
        <v>0</v>
      </c>
      <c r="EA125" s="29"/>
      <c r="EB125" s="210">
        <f t="shared" si="338"/>
        <v>0</v>
      </c>
      <c r="EC125" s="210">
        <f t="shared" si="331"/>
        <v>0</v>
      </c>
      <c r="ED125" s="210">
        <f t="shared" si="331"/>
        <v>0</v>
      </c>
      <c r="EE125" s="210">
        <f t="shared" si="331"/>
        <v>0</v>
      </c>
      <c r="EG125" s="29"/>
      <c r="EH125" s="210">
        <f t="shared" si="339"/>
        <v>0</v>
      </c>
      <c r="EI125" s="210">
        <f t="shared" si="332"/>
        <v>0</v>
      </c>
      <c r="EJ125" s="210">
        <f t="shared" si="332"/>
        <v>0</v>
      </c>
      <c r="EK125" s="210">
        <f t="shared" si="332"/>
        <v>0</v>
      </c>
      <c r="EL125" s="27"/>
      <c r="EM125" s="29"/>
      <c r="EN125" s="29"/>
      <c r="EO125" s="29"/>
      <c r="EP125" s="29"/>
      <c r="EQ125" s="29"/>
      <c r="ER125" s="27"/>
      <c r="ES125" s="29"/>
      <c r="ET125" s="29"/>
      <c r="EU125" s="29"/>
      <c r="EV125" s="29"/>
      <c r="EW125" s="29"/>
    </row>
    <row r="126" spans="2:153" ht="15.75" customHeight="1" thickBot="1">
      <c r="B126" s="358"/>
      <c r="C126" s="361"/>
      <c r="D126" s="12" t="s">
        <v>45</v>
      </c>
      <c r="E126" s="11" t="s">
        <v>139</v>
      </c>
      <c r="F126" s="13"/>
      <c r="G126" s="232">
        <f>'2.2 Rebased Targets_Monetised'!G126</f>
        <v>0</v>
      </c>
      <c r="H126" s="233">
        <f>'2.2 Rebased Targets_Monetised'!H126</f>
        <v>0</v>
      </c>
      <c r="I126" s="233">
        <f>'2.2 Rebased Targets_Monetised'!I126</f>
        <v>0</v>
      </c>
      <c r="J126" s="233">
        <f>'2.2 Rebased Targets_Monetised'!J126</f>
        <v>0</v>
      </c>
      <c r="K126" s="234">
        <f>'2.2 Rebased Targets_Monetised'!K126</f>
        <v>0</v>
      </c>
      <c r="L126" s="205"/>
      <c r="M126" s="232">
        <f>'2.2 Rebased Targets_Monetised'!M126</f>
        <v>0</v>
      </c>
      <c r="N126" s="233">
        <f>'2.2 Rebased Targets_Monetised'!N126</f>
        <v>0</v>
      </c>
      <c r="O126" s="233">
        <f>'2.2 Rebased Targets_Monetised'!O126</f>
        <v>0</v>
      </c>
      <c r="P126" s="233">
        <f>'2.2 Rebased Targets_Monetised'!P126</f>
        <v>0</v>
      </c>
      <c r="Q126" s="234">
        <f>'2.2 Rebased Targets_Monetised'!Q126</f>
        <v>0</v>
      </c>
      <c r="R126" s="205"/>
      <c r="S126" s="232">
        <f>'2.2 Rebased Targets_Monetised'!S126</f>
        <v>0</v>
      </c>
      <c r="T126" s="233">
        <f>'2.2 Rebased Targets_Monetised'!T126</f>
        <v>0</v>
      </c>
      <c r="U126" s="233">
        <f>'2.2 Rebased Targets_Monetised'!U126</f>
        <v>0</v>
      </c>
      <c r="V126" s="233">
        <f>'2.2 Rebased Targets_Monetised'!V126</f>
        <v>0</v>
      </c>
      <c r="W126" s="234">
        <f>'2.2 Rebased Targets_Monetised'!W126</f>
        <v>0</v>
      </c>
      <c r="X126" s="205"/>
      <c r="Y126" s="235">
        <f t="shared" si="318"/>
        <v>0</v>
      </c>
      <c r="Z126" s="236">
        <f t="shared" si="318"/>
        <v>0</v>
      </c>
      <c r="AA126" s="236">
        <f t="shared" si="318"/>
        <v>0</v>
      </c>
      <c r="AB126" s="236">
        <f t="shared" si="318"/>
        <v>0</v>
      </c>
      <c r="AC126" s="237">
        <f t="shared" si="318"/>
        <v>0</v>
      </c>
      <c r="AD126" s="27"/>
      <c r="AE126" s="253"/>
      <c r="AF126" s="253"/>
      <c r="AG126" s="253"/>
      <c r="AH126" s="253"/>
      <c r="AI126" s="253"/>
      <c r="AJ126" s="27"/>
      <c r="AK126" s="254">
        <f t="shared" si="320"/>
        <v>0</v>
      </c>
      <c r="AL126" s="254">
        <f t="shared" si="320"/>
        <v>0</v>
      </c>
      <c r="AM126" s="254">
        <f t="shared" si="320"/>
        <v>0</v>
      </c>
      <c r="AN126" s="254">
        <f t="shared" si="320"/>
        <v>0</v>
      </c>
      <c r="AO126" s="254">
        <f t="shared" si="320"/>
        <v>0</v>
      </c>
      <c r="AP126" s="27"/>
      <c r="AQ126" s="217" t="s">
        <v>107</v>
      </c>
      <c r="AR126" s="217" t="s">
        <v>107</v>
      </c>
      <c r="AS126" s="217" t="s">
        <v>107</v>
      </c>
      <c r="AU126" s="218">
        <f t="shared" si="321"/>
        <v>0</v>
      </c>
      <c r="AV126" s="218">
        <f t="shared" si="321"/>
        <v>0</v>
      </c>
      <c r="AW126" s="218">
        <f t="shared" si="321"/>
        <v>0</v>
      </c>
      <c r="AX126" s="218">
        <f t="shared" si="321"/>
        <v>0</v>
      </c>
      <c r="AY126" s="218">
        <f t="shared" si="321"/>
        <v>0</v>
      </c>
      <c r="AZ126" s="27"/>
      <c r="BA126" s="218">
        <f t="shared" si="322"/>
        <v>0</v>
      </c>
      <c r="BB126" s="218">
        <f t="shared" si="322"/>
        <v>0</v>
      </c>
      <c r="BC126" s="218">
        <f t="shared" si="322"/>
        <v>0</v>
      </c>
      <c r="BD126" s="218">
        <f t="shared" si="322"/>
        <v>0</v>
      </c>
      <c r="BE126" s="218">
        <f t="shared" si="322"/>
        <v>0</v>
      </c>
      <c r="BG126" s="29"/>
      <c r="BH126" s="210">
        <f t="shared" si="334"/>
        <v>0</v>
      </c>
      <c r="BI126" s="210">
        <f t="shared" si="323"/>
        <v>0</v>
      </c>
      <c r="BJ126" s="210">
        <f t="shared" si="323"/>
        <v>0</v>
      </c>
      <c r="BK126" s="210">
        <f t="shared" si="323"/>
        <v>0</v>
      </c>
      <c r="BM126" s="29"/>
      <c r="BN126" s="210">
        <f t="shared" si="335"/>
        <v>0</v>
      </c>
      <c r="BO126" s="210">
        <f t="shared" si="335"/>
        <v>0</v>
      </c>
      <c r="BP126" s="210">
        <f t="shared" si="335"/>
        <v>0</v>
      </c>
      <c r="BQ126" s="210">
        <f t="shared" si="335"/>
        <v>0</v>
      </c>
      <c r="BR126" s="27"/>
      <c r="BS126" s="29"/>
      <c r="BT126" s="29"/>
      <c r="BU126" s="29"/>
      <c r="BV126" s="29"/>
      <c r="BW126" s="29"/>
      <c r="BX126" s="27"/>
      <c r="BY126" s="29"/>
      <c r="BZ126" s="29"/>
      <c r="CA126" s="29"/>
      <c r="CB126" s="29"/>
      <c r="CC126" s="29"/>
      <c r="CE126" s="218">
        <f t="shared" si="325"/>
        <v>0</v>
      </c>
      <c r="CF126" s="218">
        <f t="shared" si="325"/>
        <v>0</v>
      </c>
      <c r="CG126" s="218">
        <f t="shared" si="325"/>
        <v>0</v>
      </c>
      <c r="CH126" s="218">
        <f t="shared" si="325"/>
        <v>0</v>
      </c>
      <c r="CI126" s="218">
        <f t="shared" si="325"/>
        <v>0</v>
      </c>
      <c r="CK126" s="218">
        <f t="shared" si="326"/>
        <v>0</v>
      </c>
      <c r="CL126" s="218">
        <f t="shared" si="326"/>
        <v>0</v>
      </c>
      <c r="CM126" s="218">
        <f t="shared" si="326"/>
        <v>0</v>
      </c>
      <c r="CN126" s="218">
        <f t="shared" si="326"/>
        <v>0</v>
      </c>
      <c r="CO126" s="218">
        <f t="shared" si="326"/>
        <v>0</v>
      </c>
      <c r="CQ126" s="29"/>
      <c r="CR126" s="210">
        <f t="shared" si="336"/>
        <v>0</v>
      </c>
      <c r="CS126" s="210">
        <f t="shared" si="327"/>
        <v>0</v>
      </c>
      <c r="CT126" s="210">
        <f t="shared" si="327"/>
        <v>0</v>
      </c>
      <c r="CU126" s="210">
        <f t="shared" si="327"/>
        <v>0</v>
      </c>
      <c r="CW126" s="29"/>
      <c r="CX126" s="210">
        <f t="shared" si="337"/>
        <v>0</v>
      </c>
      <c r="CY126" s="210">
        <f t="shared" si="328"/>
        <v>0</v>
      </c>
      <c r="CZ126" s="210">
        <f t="shared" si="328"/>
        <v>0</v>
      </c>
      <c r="DA126" s="210">
        <f t="shared" si="328"/>
        <v>0</v>
      </c>
      <c r="DB126" s="27"/>
      <c r="DC126" s="29"/>
      <c r="DD126" s="29"/>
      <c r="DE126" s="29"/>
      <c r="DF126" s="29"/>
      <c r="DG126" s="29"/>
      <c r="DH126" s="27"/>
      <c r="DI126" s="29"/>
      <c r="DJ126" s="29"/>
      <c r="DK126" s="29"/>
      <c r="DL126" s="29"/>
      <c r="DM126" s="29"/>
      <c r="DO126" s="218">
        <f t="shared" si="329"/>
        <v>0</v>
      </c>
      <c r="DP126" s="218">
        <f t="shared" si="329"/>
        <v>0</v>
      </c>
      <c r="DQ126" s="218">
        <f t="shared" si="329"/>
        <v>0</v>
      </c>
      <c r="DR126" s="218">
        <f t="shared" si="329"/>
        <v>0</v>
      </c>
      <c r="DS126" s="218">
        <f t="shared" si="329"/>
        <v>0</v>
      </c>
      <c r="DU126" s="218">
        <f t="shared" si="330"/>
        <v>0</v>
      </c>
      <c r="DV126" s="218">
        <f t="shared" si="330"/>
        <v>0</v>
      </c>
      <c r="DW126" s="218">
        <f t="shared" si="330"/>
        <v>0</v>
      </c>
      <c r="DX126" s="218">
        <f t="shared" si="330"/>
        <v>0</v>
      </c>
      <c r="DY126" s="218">
        <f t="shared" si="330"/>
        <v>0</v>
      </c>
      <c r="EA126" s="29"/>
      <c r="EB126" s="210">
        <f t="shared" si="338"/>
        <v>0</v>
      </c>
      <c r="EC126" s="210">
        <f t="shared" si="331"/>
        <v>0</v>
      </c>
      <c r="ED126" s="210">
        <f t="shared" si="331"/>
        <v>0</v>
      </c>
      <c r="EE126" s="210">
        <f t="shared" si="331"/>
        <v>0</v>
      </c>
      <c r="EG126" s="29"/>
      <c r="EH126" s="210">
        <f t="shared" si="339"/>
        <v>0</v>
      </c>
      <c r="EI126" s="210">
        <f t="shared" si="332"/>
        <v>0</v>
      </c>
      <c r="EJ126" s="210">
        <f t="shared" si="332"/>
        <v>0</v>
      </c>
      <c r="EK126" s="210">
        <f t="shared" si="332"/>
        <v>0</v>
      </c>
      <c r="EL126" s="27"/>
      <c r="EM126" s="29"/>
      <c r="EN126" s="29"/>
      <c r="EO126" s="29"/>
      <c r="EP126" s="29"/>
      <c r="EQ126" s="29"/>
      <c r="ER126" s="27"/>
      <c r="ES126" s="29"/>
      <c r="ET126" s="29"/>
      <c r="EU126" s="29"/>
      <c r="EV126" s="29"/>
      <c r="EW126" s="29"/>
    </row>
    <row r="127" spans="2:153" ht="15.75" customHeight="1" thickBot="1">
      <c r="B127" s="358"/>
      <c r="C127" s="361"/>
      <c r="D127" s="12" t="s">
        <v>46</v>
      </c>
      <c r="E127" s="11" t="s">
        <v>139</v>
      </c>
      <c r="F127" s="13"/>
      <c r="G127" s="232">
        <f>'2.2 Rebased Targets_Monetised'!G127</f>
        <v>0</v>
      </c>
      <c r="H127" s="233">
        <f>'2.2 Rebased Targets_Monetised'!H127</f>
        <v>0</v>
      </c>
      <c r="I127" s="233">
        <f>'2.2 Rebased Targets_Monetised'!I127</f>
        <v>0</v>
      </c>
      <c r="J127" s="233">
        <f>'2.2 Rebased Targets_Monetised'!J127</f>
        <v>0</v>
      </c>
      <c r="K127" s="234">
        <f>'2.2 Rebased Targets_Monetised'!K127</f>
        <v>0</v>
      </c>
      <c r="L127" s="205"/>
      <c r="M127" s="232">
        <f>'2.2 Rebased Targets_Monetised'!M127</f>
        <v>0</v>
      </c>
      <c r="N127" s="233">
        <f>'2.2 Rebased Targets_Monetised'!N127</f>
        <v>0</v>
      </c>
      <c r="O127" s="233">
        <f>'2.2 Rebased Targets_Monetised'!O127</f>
        <v>0</v>
      </c>
      <c r="P127" s="233">
        <f>'2.2 Rebased Targets_Monetised'!P127</f>
        <v>0</v>
      </c>
      <c r="Q127" s="234">
        <f>'2.2 Rebased Targets_Monetised'!Q127</f>
        <v>0</v>
      </c>
      <c r="R127" s="205"/>
      <c r="S127" s="232">
        <f>'2.2 Rebased Targets_Monetised'!S127</f>
        <v>0</v>
      </c>
      <c r="T127" s="233">
        <f>'2.2 Rebased Targets_Monetised'!T127</f>
        <v>0</v>
      </c>
      <c r="U127" s="233">
        <f>'2.2 Rebased Targets_Monetised'!U127</f>
        <v>0</v>
      </c>
      <c r="V127" s="233">
        <f>'2.2 Rebased Targets_Monetised'!V127</f>
        <v>0</v>
      </c>
      <c r="W127" s="234">
        <f>'2.2 Rebased Targets_Monetised'!W127</f>
        <v>0</v>
      </c>
      <c r="X127" s="205"/>
      <c r="Y127" s="235">
        <f t="shared" si="318"/>
        <v>0</v>
      </c>
      <c r="Z127" s="236">
        <f t="shared" si="318"/>
        <v>0</v>
      </c>
      <c r="AA127" s="236">
        <f t="shared" si="318"/>
        <v>0</v>
      </c>
      <c r="AB127" s="236">
        <f t="shared" si="318"/>
        <v>0</v>
      </c>
      <c r="AC127" s="237">
        <f t="shared" si="318"/>
        <v>0</v>
      </c>
      <c r="AD127" s="27"/>
      <c r="AE127" s="253"/>
      <c r="AF127" s="253"/>
      <c r="AG127" s="253"/>
      <c r="AH127" s="253"/>
      <c r="AI127" s="253"/>
      <c r="AJ127" s="27"/>
      <c r="AK127" s="254">
        <f t="shared" si="320"/>
        <v>0</v>
      </c>
      <c r="AL127" s="254">
        <f t="shared" si="320"/>
        <v>0</v>
      </c>
      <c r="AM127" s="254">
        <f t="shared" si="320"/>
        <v>0</v>
      </c>
      <c r="AN127" s="254">
        <f t="shared" si="320"/>
        <v>0</v>
      </c>
      <c r="AO127" s="254">
        <f t="shared" si="320"/>
        <v>0</v>
      </c>
      <c r="AP127" s="27"/>
      <c r="AQ127" s="217" t="s">
        <v>107</v>
      </c>
      <c r="AR127" s="217" t="s">
        <v>107</v>
      </c>
      <c r="AS127" s="217" t="s">
        <v>107</v>
      </c>
      <c r="AU127" s="218">
        <f t="shared" si="321"/>
        <v>0</v>
      </c>
      <c r="AV127" s="218">
        <f t="shared" si="321"/>
        <v>0</v>
      </c>
      <c r="AW127" s="218">
        <f t="shared" si="321"/>
        <v>0</v>
      </c>
      <c r="AX127" s="218">
        <f t="shared" si="321"/>
        <v>0</v>
      </c>
      <c r="AY127" s="218">
        <f t="shared" si="321"/>
        <v>0</v>
      </c>
      <c r="AZ127" s="27"/>
      <c r="BA127" s="218">
        <f t="shared" si="322"/>
        <v>0</v>
      </c>
      <c r="BB127" s="218">
        <f t="shared" si="322"/>
        <v>0</v>
      </c>
      <c r="BC127" s="218">
        <f t="shared" si="322"/>
        <v>0</v>
      </c>
      <c r="BD127" s="218">
        <f t="shared" si="322"/>
        <v>0</v>
      </c>
      <c r="BE127" s="218">
        <f t="shared" si="322"/>
        <v>0</v>
      </c>
      <c r="BG127" s="29"/>
      <c r="BH127" s="210">
        <f t="shared" si="334"/>
        <v>0</v>
      </c>
      <c r="BI127" s="210">
        <f t="shared" si="323"/>
        <v>0</v>
      </c>
      <c r="BJ127" s="210">
        <f t="shared" si="323"/>
        <v>0</v>
      </c>
      <c r="BK127" s="210">
        <f t="shared" si="323"/>
        <v>0</v>
      </c>
      <c r="BM127" s="29"/>
      <c r="BN127" s="210">
        <f t="shared" si="335"/>
        <v>0</v>
      </c>
      <c r="BO127" s="210">
        <f t="shared" si="335"/>
        <v>0</v>
      </c>
      <c r="BP127" s="210">
        <f t="shared" si="335"/>
        <v>0</v>
      </c>
      <c r="BQ127" s="210">
        <f t="shared" si="335"/>
        <v>0</v>
      </c>
      <c r="BR127" s="27"/>
      <c r="BS127" s="29"/>
      <c r="BT127" s="29"/>
      <c r="BU127" s="29"/>
      <c r="BV127" s="29"/>
      <c r="BW127" s="29"/>
      <c r="BX127" s="27"/>
      <c r="BY127" s="29"/>
      <c r="BZ127" s="29"/>
      <c r="CA127" s="29"/>
      <c r="CB127" s="29"/>
      <c r="CC127" s="29"/>
      <c r="CE127" s="218">
        <f t="shared" si="325"/>
        <v>0</v>
      </c>
      <c r="CF127" s="218">
        <f t="shared" si="325"/>
        <v>0</v>
      </c>
      <c r="CG127" s="218">
        <f t="shared" si="325"/>
        <v>0</v>
      </c>
      <c r="CH127" s="218">
        <f t="shared" si="325"/>
        <v>0</v>
      </c>
      <c r="CI127" s="218">
        <f t="shared" si="325"/>
        <v>0</v>
      </c>
      <c r="CK127" s="218">
        <f t="shared" si="326"/>
        <v>0</v>
      </c>
      <c r="CL127" s="218">
        <f t="shared" si="326"/>
        <v>0</v>
      </c>
      <c r="CM127" s="218">
        <f t="shared" si="326"/>
        <v>0</v>
      </c>
      <c r="CN127" s="218">
        <f t="shared" si="326"/>
        <v>0</v>
      </c>
      <c r="CO127" s="218">
        <f t="shared" si="326"/>
        <v>0</v>
      </c>
      <c r="CQ127" s="29"/>
      <c r="CR127" s="210">
        <f t="shared" si="336"/>
        <v>0</v>
      </c>
      <c r="CS127" s="210">
        <f t="shared" si="327"/>
        <v>0</v>
      </c>
      <c r="CT127" s="210">
        <f t="shared" si="327"/>
        <v>0</v>
      </c>
      <c r="CU127" s="210">
        <f t="shared" si="327"/>
        <v>0</v>
      </c>
      <c r="CW127" s="29"/>
      <c r="CX127" s="210">
        <f t="shared" si="337"/>
        <v>0</v>
      </c>
      <c r="CY127" s="210">
        <f t="shared" si="328"/>
        <v>0</v>
      </c>
      <c r="CZ127" s="210">
        <f t="shared" si="328"/>
        <v>0</v>
      </c>
      <c r="DA127" s="210">
        <f t="shared" si="328"/>
        <v>0</v>
      </c>
      <c r="DB127" s="27"/>
      <c r="DC127" s="29"/>
      <c r="DD127" s="29"/>
      <c r="DE127" s="29"/>
      <c r="DF127" s="29"/>
      <c r="DG127" s="29"/>
      <c r="DH127" s="27"/>
      <c r="DI127" s="29"/>
      <c r="DJ127" s="29"/>
      <c r="DK127" s="29"/>
      <c r="DL127" s="29"/>
      <c r="DM127" s="29"/>
      <c r="DO127" s="218">
        <f t="shared" si="329"/>
        <v>0</v>
      </c>
      <c r="DP127" s="218">
        <f t="shared" si="329"/>
        <v>0</v>
      </c>
      <c r="DQ127" s="218">
        <f t="shared" si="329"/>
        <v>0</v>
      </c>
      <c r="DR127" s="218">
        <f t="shared" si="329"/>
        <v>0</v>
      </c>
      <c r="DS127" s="218">
        <f t="shared" si="329"/>
        <v>0</v>
      </c>
      <c r="DU127" s="218">
        <f t="shared" si="330"/>
        <v>0</v>
      </c>
      <c r="DV127" s="218">
        <f t="shared" si="330"/>
        <v>0</v>
      </c>
      <c r="DW127" s="218">
        <f t="shared" si="330"/>
        <v>0</v>
      </c>
      <c r="DX127" s="218">
        <f t="shared" si="330"/>
        <v>0</v>
      </c>
      <c r="DY127" s="218">
        <f t="shared" si="330"/>
        <v>0</v>
      </c>
      <c r="EA127" s="29"/>
      <c r="EB127" s="210">
        <f t="shared" si="338"/>
        <v>0</v>
      </c>
      <c r="EC127" s="210">
        <f t="shared" si="331"/>
        <v>0</v>
      </c>
      <c r="ED127" s="210">
        <f t="shared" si="331"/>
        <v>0</v>
      </c>
      <c r="EE127" s="210">
        <f t="shared" si="331"/>
        <v>0</v>
      </c>
      <c r="EG127" s="29"/>
      <c r="EH127" s="210">
        <f t="shared" si="339"/>
        <v>0</v>
      </c>
      <c r="EI127" s="210">
        <f t="shared" si="332"/>
        <v>0</v>
      </c>
      <c r="EJ127" s="210">
        <f t="shared" si="332"/>
        <v>0</v>
      </c>
      <c r="EK127" s="210">
        <f t="shared" si="332"/>
        <v>0</v>
      </c>
      <c r="EL127" s="27"/>
      <c r="EM127" s="29"/>
      <c r="EN127" s="29"/>
      <c r="EO127" s="29"/>
      <c r="EP127" s="29"/>
      <c r="EQ127" s="29"/>
      <c r="ER127" s="27"/>
      <c r="ES127" s="29"/>
      <c r="ET127" s="29"/>
      <c r="EU127" s="29"/>
      <c r="EV127" s="29"/>
      <c r="EW127" s="29"/>
    </row>
    <row r="128" spans="2:153" ht="15.75" customHeight="1" thickBot="1">
      <c r="B128" s="358"/>
      <c r="C128" s="361"/>
      <c r="D128" s="12" t="s">
        <v>48</v>
      </c>
      <c r="E128" s="11" t="s">
        <v>139</v>
      </c>
      <c r="F128" s="13"/>
      <c r="G128" s="238">
        <f>'2.2 Rebased Targets_Monetised'!G128</f>
        <v>0</v>
      </c>
      <c r="H128" s="239">
        <f>'2.2 Rebased Targets_Monetised'!H128</f>
        <v>0</v>
      </c>
      <c r="I128" s="239">
        <f>'2.2 Rebased Targets_Monetised'!I128</f>
        <v>0</v>
      </c>
      <c r="J128" s="239">
        <f>'2.2 Rebased Targets_Monetised'!J128</f>
        <v>0</v>
      </c>
      <c r="K128" s="240">
        <f>'2.2 Rebased Targets_Monetised'!K128</f>
        <v>0</v>
      </c>
      <c r="L128" s="205"/>
      <c r="M128" s="238">
        <f>'2.2 Rebased Targets_Monetised'!M128</f>
        <v>0</v>
      </c>
      <c r="N128" s="239">
        <f>'2.2 Rebased Targets_Monetised'!N128</f>
        <v>0</v>
      </c>
      <c r="O128" s="239">
        <f>'2.2 Rebased Targets_Monetised'!O128</f>
        <v>0</v>
      </c>
      <c r="P128" s="239">
        <f>'2.2 Rebased Targets_Monetised'!P128</f>
        <v>0</v>
      </c>
      <c r="Q128" s="240">
        <f>'2.2 Rebased Targets_Monetised'!Q128</f>
        <v>0</v>
      </c>
      <c r="R128" s="205"/>
      <c r="S128" s="238">
        <f>'2.2 Rebased Targets_Monetised'!S128</f>
        <v>0</v>
      </c>
      <c r="T128" s="239">
        <f>'2.2 Rebased Targets_Monetised'!T128</f>
        <v>0</v>
      </c>
      <c r="U128" s="239">
        <f>'2.2 Rebased Targets_Monetised'!U128</f>
        <v>0</v>
      </c>
      <c r="V128" s="239">
        <f>'2.2 Rebased Targets_Monetised'!V128</f>
        <v>0</v>
      </c>
      <c r="W128" s="240">
        <f>'2.2 Rebased Targets_Monetised'!W128</f>
        <v>0</v>
      </c>
      <c r="X128" s="205"/>
      <c r="Y128" s="235">
        <f t="shared" si="318"/>
        <v>0</v>
      </c>
      <c r="Z128" s="236">
        <f t="shared" si="318"/>
        <v>0</v>
      </c>
      <c r="AA128" s="236">
        <f t="shared" si="318"/>
        <v>0</v>
      </c>
      <c r="AB128" s="236">
        <f t="shared" si="318"/>
        <v>0</v>
      </c>
      <c r="AC128" s="237">
        <f t="shared" si="318"/>
        <v>0</v>
      </c>
      <c r="AD128" s="27"/>
      <c r="AE128" s="253"/>
      <c r="AF128" s="253"/>
      <c r="AG128" s="253"/>
      <c r="AH128" s="253"/>
      <c r="AI128" s="253"/>
      <c r="AJ128" s="27"/>
      <c r="AK128" s="254">
        <f t="shared" si="320"/>
        <v>0</v>
      </c>
      <c r="AL128" s="254">
        <f t="shared" si="320"/>
        <v>0</v>
      </c>
      <c r="AM128" s="254">
        <f t="shared" si="320"/>
        <v>0</v>
      </c>
      <c r="AN128" s="254">
        <f t="shared" si="320"/>
        <v>0</v>
      </c>
      <c r="AO128" s="254">
        <f t="shared" si="320"/>
        <v>0</v>
      </c>
      <c r="AP128" s="27"/>
      <c r="AQ128" s="217" t="s">
        <v>107</v>
      </c>
      <c r="AR128" s="217" t="s">
        <v>107</v>
      </c>
      <c r="AS128" s="217" t="s">
        <v>107</v>
      </c>
      <c r="AU128" s="218">
        <f t="shared" si="321"/>
        <v>0</v>
      </c>
      <c r="AV128" s="218">
        <f t="shared" si="321"/>
        <v>0</v>
      </c>
      <c r="AW128" s="218">
        <f t="shared" si="321"/>
        <v>0</v>
      </c>
      <c r="AX128" s="218">
        <f t="shared" si="321"/>
        <v>0</v>
      </c>
      <c r="AY128" s="218">
        <f t="shared" si="321"/>
        <v>0</v>
      </c>
      <c r="AZ128" s="27"/>
      <c r="BA128" s="218">
        <f t="shared" si="322"/>
        <v>0</v>
      </c>
      <c r="BB128" s="218">
        <f t="shared" si="322"/>
        <v>0</v>
      </c>
      <c r="BC128" s="218">
        <f t="shared" si="322"/>
        <v>0</v>
      </c>
      <c r="BD128" s="218">
        <f t="shared" si="322"/>
        <v>0</v>
      </c>
      <c r="BE128" s="218">
        <f t="shared" si="322"/>
        <v>0</v>
      </c>
      <c r="BG128" s="29"/>
      <c r="BH128" s="210">
        <f t="shared" si="334"/>
        <v>0</v>
      </c>
      <c r="BI128" s="210">
        <f t="shared" si="323"/>
        <v>0</v>
      </c>
      <c r="BJ128" s="210">
        <f t="shared" si="323"/>
        <v>0</v>
      </c>
      <c r="BK128" s="210">
        <f t="shared" si="323"/>
        <v>0</v>
      </c>
      <c r="BM128" s="29"/>
      <c r="BN128" s="210">
        <f t="shared" si="335"/>
        <v>0</v>
      </c>
      <c r="BO128" s="210">
        <f t="shared" si="335"/>
        <v>0</v>
      </c>
      <c r="BP128" s="210">
        <f t="shared" si="335"/>
        <v>0</v>
      </c>
      <c r="BQ128" s="210">
        <f t="shared" si="335"/>
        <v>0</v>
      </c>
      <c r="BR128" s="27"/>
      <c r="BS128" s="29"/>
      <c r="BT128" s="29"/>
      <c r="BU128" s="29"/>
      <c r="BV128" s="29"/>
      <c r="BW128" s="29"/>
      <c r="BX128" s="27"/>
      <c r="BY128" s="29"/>
      <c r="BZ128" s="29"/>
      <c r="CA128" s="29"/>
      <c r="CB128" s="29"/>
      <c r="CC128" s="29"/>
      <c r="CE128" s="218">
        <f t="shared" si="325"/>
        <v>0</v>
      </c>
      <c r="CF128" s="218">
        <f t="shared" si="325"/>
        <v>0</v>
      </c>
      <c r="CG128" s="218">
        <f t="shared" si="325"/>
        <v>0</v>
      </c>
      <c r="CH128" s="218">
        <f t="shared" si="325"/>
        <v>0</v>
      </c>
      <c r="CI128" s="218">
        <f t="shared" si="325"/>
        <v>0</v>
      </c>
      <c r="CK128" s="218">
        <f t="shared" si="326"/>
        <v>0</v>
      </c>
      <c r="CL128" s="218">
        <f t="shared" si="326"/>
        <v>0</v>
      </c>
      <c r="CM128" s="218">
        <f t="shared" si="326"/>
        <v>0</v>
      </c>
      <c r="CN128" s="218">
        <f t="shared" si="326"/>
        <v>0</v>
      </c>
      <c r="CO128" s="218">
        <f t="shared" si="326"/>
        <v>0</v>
      </c>
      <c r="CQ128" s="29"/>
      <c r="CR128" s="210">
        <f t="shared" si="336"/>
        <v>0</v>
      </c>
      <c r="CS128" s="210">
        <f t="shared" si="327"/>
        <v>0</v>
      </c>
      <c r="CT128" s="210">
        <f t="shared" si="327"/>
        <v>0</v>
      </c>
      <c r="CU128" s="210">
        <f t="shared" si="327"/>
        <v>0</v>
      </c>
      <c r="CW128" s="29"/>
      <c r="CX128" s="210">
        <f t="shared" si="337"/>
        <v>0</v>
      </c>
      <c r="CY128" s="210">
        <f t="shared" si="328"/>
        <v>0</v>
      </c>
      <c r="CZ128" s="210">
        <f t="shared" si="328"/>
        <v>0</v>
      </c>
      <c r="DA128" s="210">
        <f t="shared" si="328"/>
        <v>0</v>
      </c>
      <c r="DB128" s="27"/>
      <c r="DC128" s="29"/>
      <c r="DD128" s="29"/>
      <c r="DE128" s="29"/>
      <c r="DF128" s="29"/>
      <c r="DG128" s="29"/>
      <c r="DH128" s="27"/>
      <c r="DI128" s="29"/>
      <c r="DJ128" s="29"/>
      <c r="DK128" s="29"/>
      <c r="DL128" s="29"/>
      <c r="DM128" s="29"/>
      <c r="DO128" s="218">
        <f t="shared" si="329"/>
        <v>0</v>
      </c>
      <c r="DP128" s="218">
        <f t="shared" si="329"/>
        <v>0</v>
      </c>
      <c r="DQ128" s="218">
        <f t="shared" si="329"/>
        <v>0</v>
      </c>
      <c r="DR128" s="218">
        <f t="shared" si="329"/>
        <v>0</v>
      </c>
      <c r="DS128" s="218">
        <f t="shared" si="329"/>
        <v>0</v>
      </c>
      <c r="DU128" s="218">
        <f t="shared" si="330"/>
        <v>0</v>
      </c>
      <c r="DV128" s="218">
        <f t="shared" si="330"/>
        <v>0</v>
      </c>
      <c r="DW128" s="218">
        <f t="shared" si="330"/>
        <v>0</v>
      </c>
      <c r="DX128" s="218">
        <f t="shared" si="330"/>
        <v>0</v>
      </c>
      <c r="DY128" s="218">
        <f t="shared" si="330"/>
        <v>0</v>
      </c>
      <c r="EA128" s="29"/>
      <c r="EB128" s="210">
        <f t="shared" si="338"/>
        <v>0</v>
      </c>
      <c r="EC128" s="210">
        <f t="shared" si="331"/>
        <v>0</v>
      </c>
      <c r="ED128" s="210">
        <f t="shared" si="331"/>
        <v>0</v>
      </c>
      <c r="EE128" s="210">
        <f t="shared" si="331"/>
        <v>0</v>
      </c>
      <c r="EG128" s="29"/>
      <c r="EH128" s="210">
        <f t="shared" si="339"/>
        <v>0</v>
      </c>
      <c r="EI128" s="210">
        <f t="shared" si="332"/>
        <v>0</v>
      </c>
      <c r="EJ128" s="210">
        <f t="shared" si="332"/>
        <v>0</v>
      </c>
      <c r="EK128" s="210">
        <f t="shared" si="332"/>
        <v>0</v>
      </c>
      <c r="EL128" s="27"/>
      <c r="EM128" s="29"/>
      <c r="EN128" s="29"/>
      <c r="EO128" s="29"/>
      <c r="EP128" s="29"/>
      <c r="EQ128" s="29"/>
      <c r="ER128" s="27"/>
      <c r="ES128" s="29"/>
      <c r="ET128" s="29"/>
      <c r="EU128" s="29"/>
      <c r="EV128" s="29"/>
      <c r="EW128" s="29"/>
    </row>
    <row r="129" spans="2:153" ht="14.65" thickBot="1">
      <c r="B129" s="358"/>
      <c r="C129" s="361"/>
      <c r="D129" s="15" t="s">
        <v>11</v>
      </c>
      <c r="E129" s="14" t="s">
        <v>139</v>
      </c>
      <c r="F129" s="8" t="str">
        <f>F95</f>
        <v>Very High - C1</v>
      </c>
      <c r="G129" s="380"/>
      <c r="H129" s="381"/>
      <c r="I129" s="381"/>
      <c r="J129" s="381"/>
      <c r="K129" s="382"/>
      <c r="L129" s="205"/>
      <c r="M129" s="380"/>
      <c r="N129" s="381"/>
      <c r="O129" s="381"/>
      <c r="P129" s="381"/>
      <c r="Q129" s="382"/>
      <c r="R129" s="205"/>
      <c r="S129" s="380"/>
      <c r="T129" s="381"/>
      <c r="U129" s="381"/>
      <c r="V129" s="381"/>
      <c r="W129" s="382"/>
      <c r="X129" s="205"/>
      <c r="Y129" s="383"/>
      <c r="Z129" s="384"/>
      <c r="AA129" s="384"/>
      <c r="AB129" s="384"/>
      <c r="AC129" s="385"/>
      <c r="AD129" s="27"/>
      <c r="AE129" s="406"/>
      <c r="AF129" s="407"/>
      <c r="AG129" s="407"/>
      <c r="AH129" s="407"/>
      <c r="AI129" s="408"/>
      <c r="AJ129" s="27"/>
      <c r="AK129" s="406"/>
      <c r="AL129" s="407"/>
      <c r="AM129" s="407"/>
      <c r="AN129" s="407"/>
      <c r="AO129" s="408"/>
      <c r="AP129" s="27"/>
      <c r="AQ129" s="217" t="s">
        <v>107</v>
      </c>
      <c r="AR129" s="217" t="s">
        <v>107</v>
      </c>
      <c r="AS129" s="217" t="s">
        <v>107</v>
      </c>
      <c r="AU129" s="377"/>
      <c r="AV129" s="378"/>
      <c r="AW129" s="378"/>
      <c r="AX129" s="378"/>
      <c r="AY129" s="379"/>
      <c r="AZ129" s="27"/>
      <c r="BA129" s="377"/>
      <c r="BB129" s="378"/>
      <c r="BC129" s="378"/>
      <c r="BD129" s="378"/>
      <c r="BE129" s="379"/>
      <c r="BG129" s="374"/>
      <c r="BH129" s="375"/>
      <c r="BI129" s="375"/>
      <c r="BJ129" s="375"/>
      <c r="BK129" s="376"/>
      <c r="BM129" s="374"/>
      <c r="BN129" s="375"/>
      <c r="BO129" s="375"/>
      <c r="BP129" s="375"/>
      <c r="BQ129" s="376"/>
      <c r="BR129" s="27"/>
      <c r="BS129" s="258"/>
      <c r="BT129" s="176"/>
      <c r="BU129" s="176"/>
      <c r="BV129" s="176"/>
      <c r="BW129" s="259"/>
      <c r="BX129" s="27"/>
      <c r="BY129" s="258"/>
      <c r="BZ129" s="176"/>
      <c r="CA129" s="176"/>
      <c r="CB129" s="176"/>
      <c r="CC129" s="259"/>
      <c r="CE129" s="377"/>
      <c r="CF129" s="378"/>
      <c r="CG129" s="378"/>
      <c r="CH129" s="378"/>
      <c r="CI129" s="379"/>
      <c r="CK129" s="377"/>
      <c r="CL129" s="378"/>
      <c r="CM129" s="378"/>
      <c r="CN129" s="378"/>
      <c r="CO129" s="379"/>
      <c r="CQ129" s="374"/>
      <c r="CR129" s="375"/>
      <c r="CS129" s="375"/>
      <c r="CT129" s="375"/>
      <c r="CU129" s="376"/>
      <c r="CW129" s="374"/>
      <c r="CX129" s="375"/>
      <c r="CY129" s="375"/>
      <c r="CZ129" s="375"/>
      <c r="DA129" s="376"/>
      <c r="DB129" s="27"/>
      <c r="DC129" s="258"/>
      <c r="DD129" s="176"/>
      <c r="DE129" s="176"/>
      <c r="DF129" s="176"/>
      <c r="DG129" s="259"/>
      <c r="DH129" s="27"/>
      <c r="DI129" s="374"/>
      <c r="DJ129" s="375"/>
      <c r="DK129" s="375"/>
      <c r="DL129" s="375"/>
      <c r="DM129" s="376"/>
      <c r="DO129" s="377"/>
      <c r="DP129" s="378"/>
      <c r="DQ129" s="378"/>
      <c r="DR129" s="378"/>
      <c r="DS129" s="379"/>
      <c r="DU129" s="377"/>
      <c r="DV129" s="378"/>
      <c r="DW129" s="378"/>
      <c r="DX129" s="378"/>
      <c r="DY129" s="379"/>
      <c r="EA129" s="374"/>
      <c r="EB129" s="375"/>
      <c r="EC129" s="375"/>
      <c r="ED129" s="375"/>
      <c r="EE129" s="376"/>
      <c r="EG129" s="374"/>
      <c r="EH129" s="375"/>
      <c r="EI129" s="375"/>
      <c r="EJ129" s="375"/>
      <c r="EK129" s="376"/>
      <c r="EL129" s="27"/>
      <c r="EM129" s="374"/>
      <c r="EN129" s="375"/>
      <c r="EO129" s="375"/>
      <c r="EP129" s="375"/>
      <c r="EQ129" s="376"/>
      <c r="ER129" s="27"/>
      <c r="ES129" s="374"/>
      <c r="ET129" s="375"/>
      <c r="EU129" s="375"/>
      <c r="EV129" s="375"/>
      <c r="EW129" s="376"/>
    </row>
    <row r="130" spans="2:153" ht="14.65" thickBot="1">
      <c r="B130" s="358"/>
      <c r="C130" s="361"/>
      <c r="D130" s="12" t="s">
        <v>38</v>
      </c>
      <c r="E130" s="11" t="s">
        <v>139</v>
      </c>
      <c r="F130" s="13"/>
      <c r="G130" s="390">
        <f>'2.2 Rebased Targets_Monetised'!G130:G131</f>
        <v>0</v>
      </c>
      <c r="H130" s="386">
        <f>'2.2 Rebased Targets_Monetised'!H130:H131</f>
        <v>0</v>
      </c>
      <c r="I130" s="386">
        <f>'2.2 Rebased Targets_Monetised'!I130:I131</f>
        <v>0</v>
      </c>
      <c r="J130" s="386">
        <f>'2.2 Rebased Targets_Monetised'!J130:J131</f>
        <v>0</v>
      </c>
      <c r="K130" s="388">
        <f>'2.2 Rebased Targets_Monetised'!K130:K131</f>
        <v>0</v>
      </c>
      <c r="L130" s="205"/>
      <c r="M130" s="390">
        <f>'2.2 Rebased Targets_Monetised'!M130:M131</f>
        <v>0</v>
      </c>
      <c r="N130" s="386">
        <f>'2.2 Rebased Targets_Monetised'!N130:N131</f>
        <v>0</v>
      </c>
      <c r="O130" s="386">
        <f>'2.2 Rebased Targets_Monetised'!O130:O131</f>
        <v>0</v>
      </c>
      <c r="P130" s="386">
        <f>'2.2 Rebased Targets_Monetised'!P130:P131</f>
        <v>0</v>
      </c>
      <c r="Q130" s="388">
        <f>'2.2 Rebased Targets_Monetised'!Q130:Q131</f>
        <v>0</v>
      </c>
      <c r="R130" s="205"/>
      <c r="S130" s="390">
        <f>'2.2 Rebased Targets_Monetised'!S130:S131</f>
        <v>0</v>
      </c>
      <c r="T130" s="386">
        <f>'2.2 Rebased Targets_Monetised'!T130:T131</f>
        <v>0</v>
      </c>
      <c r="U130" s="386">
        <f>'2.2 Rebased Targets_Monetised'!U130:U131</f>
        <v>0</v>
      </c>
      <c r="V130" s="386">
        <f>'2.2 Rebased Targets_Monetised'!V130:V131</f>
        <v>0</v>
      </c>
      <c r="W130" s="388">
        <f>'2.2 Rebased Targets_Monetised'!W130:W131</f>
        <v>0</v>
      </c>
      <c r="X130" s="205"/>
      <c r="Y130" s="398">
        <f t="shared" ref="Y130:AC139" si="340">IFERROR(M130-S130, "-")</f>
        <v>0</v>
      </c>
      <c r="Z130" s="392">
        <f t="shared" si="340"/>
        <v>0</v>
      </c>
      <c r="AA130" s="392">
        <f t="shared" si="340"/>
        <v>0</v>
      </c>
      <c r="AB130" s="392">
        <f t="shared" si="340"/>
        <v>0</v>
      </c>
      <c r="AC130" s="394">
        <f t="shared" si="340"/>
        <v>0</v>
      </c>
      <c r="AD130" s="27"/>
      <c r="AE130" s="396">
        <f>Y130</f>
        <v>0</v>
      </c>
      <c r="AF130" s="396">
        <f t="shared" ref="AF130:AI135" si="341">Z130</f>
        <v>0</v>
      </c>
      <c r="AG130" s="396">
        <f t="shared" si="341"/>
        <v>0</v>
      </c>
      <c r="AH130" s="396">
        <f t="shared" si="341"/>
        <v>0</v>
      </c>
      <c r="AI130" s="396">
        <f t="shared" si="341"/>
        <v>0</v>
      </c>
      <c r="AJ130" s="27"/>
      <c r="AK130" s="400">
        <f t="shared" ref="AK130:AO139" si="342">IFERROR(Y130-AE130, "-")</f>
        <v>0</v>
      </c>
      <c r="AL130" s="400">
        <f t="shared" si="342"/>
        <v>0</v>
      </c>
      <c r="AM130" s="400">
        <f t="shared" si="342"/>
        <v>0</v>
      </c>
      <c r="AN130" s="400">
        <f t="shared" si="342"/>
        <v>0</v>
      </c>
      <c r="AO130" s="400">
        <f t="shared" si="342"/>
        <v>0</v>
      </c>
      <c r="AP130" s="27"/>
      <c r="AQ130" s="217" t="s">
        <v>107</v>
      </c>
      <c r="AR130" s="217" t="s">
        <v>107</v>
      </c>
      <c r="AS130" s="217" t="s">
        <v>107</v>
      </c>
      <c r="AU130" s="409">
        <f t="shared" ref="AU130:AY139" si="343">AU119</f>
        <v>0</v>
      </c>
      <c r="AV130" s="409">
        <f t="shared" si="343"/>
        <v>9.2880000000000004E-2</v>
      </c>
      <c r="AW130" s="409">
        <f t="shared" si="343"/>
        <v>0.18576100000000001</v>
      </c>
      <c r="AX130" s="409">
        <f t="shared" si="343"/>
        <v>0.27864100000000003</v>
      </c>
      <c r="AY130" s="409">
        <f t="shared" si="343"/>
        <v>0.37152099999999999</v>
      </c>
      <c r="AZ130" s="27"/>
      <c r="BA130" s="409">
        <f t="shared" ref="BA130:BE139" si="344">BA119</f>
        <v>7.1179999999999993E-2</v>
      </c>
      <c r="BB130" s="409">
        <f t="shared" si="344"/>
        <v>0.15112</v>
      </c>
      <c r="BC130" s="409">
        <f t="shared" si="344"/>
        <v>0.25458999999999998</v>
      </c>
      <c r="BD130" s="409">
        <f t="shared" si="344"/>
        <v>0.30379</v>
      </c>
      <c r="BE130" s="409">
        <f t="shared" si="344"/>
        <v>0.61294000000000004</v>
      </c>
      <c r="BG130" s="402">
        <v>26274.03</v>
      </c>
      <c r="BH130" s="404">
        <f>BG130</f>
        <v>26274.03</v>
      </c>
      <c r="BI130" s="404">
        <f t="shared" ref="BI130:BK139" si="345">BH130</f>
        <v>26274.03</v>
      </c>
      <c r="BJ130" s="404">
        <f t="shared" si="345"/>
        <v>26274.03</v>
      </c>
      <c r="BK130" s="404">
        <f t="shared" si="345"/>
        <v>26274.03</v>
      </c>
      <c r="BM130" s="402">
        <v>45823</v>
      </c>
      <c r="BN130" s="404">
        <f>BM130</f>
        <v>45823</v>
      </c>
      <c r="BO130" s="404">
        <f t="shared" ref="BO130:BQ130" si="346">BN130</f>
        <v>45823</v>
      </c>
      <c r="BP130" s="404">
        <f t="shared" si="346"/>
        <v>45823</v>
      </c>
      <c r="BQ130" s="404">
        <f t="shared" si="346"/>
        <v>45823</v>
      </c>
      <c r="BR130" s="27"/>
      <c r="BS130" s="402">
        <v>0</v>
      </c>
      <c r="BT130" s="402">
        <v>63522</v>
      </c>
      <c r="BU130" s="402">
        <v>77207</v>
      </c>
      <c r="BV130" s="402">
        <v>42561</v>
      </c>
      <c r="BW130" s="402">
        <v>0</v>
      </c>
      <c r="BX130" s="27"/>
      <c r="BY130" s="402">
        <v>0</v>
      </c>
      <c r="BZ130" s="402">
        <v>2171</v>
      </c>
      <c r="CA130" s="402">
        <v>8035</v>
      </c>
      <c r="CB130" s="402">
        <v>2171</v>
      </c>
      <c r="CC130" s="402">
        <v>0</v>
      </c>
      <c r="CE130" s="409">
        <f t="shared" ref="CE130:CI139" si="347">CE119</f>
        <v>0</v>
      </c>
      <c r="CF130" s="409">
        <f t="shared" si="347"/>
        <v>9.2880000000000004E-2</v>
      </c>
      <c r="CG130" s="409">
        <f t="shared" si="347"/>
        <v>0.18576100000000001</v>
      </c>
      <c r="CH130" s="409">
        <f t="shared" si="347"/>
        <v>0.27864100000000003</v>
      </c>
      <c r="CI130" s="409">
        <f t="shared" si="347"/>
        <v>0.37152099999999999</v>
      </c>
      <c r="CK130" s="409">
        <f t="shared" ref="CK130:CO139" si="348">CK119</f>
        <v>5.8680000000000003E-2</v>
      </c>
      <c r="CL130" s="409">
        <f t="shared" si="348"/>
        <v>0.15084</v>
      </c>
      <c r="CM130" s="409">
        <f t="shared" si="348"/>
        <v>0.25906000000000001</v>
      </c>
      <c r="CN130" s="409">
        <f t="shared" si="348"/>
        <v>0</v>
      </c>
      <c r="CO130" s="409">
        <f t="shared" si="348"/>
        <v>0.85392000000000001</v>
      </c>
      <c r="CQ130" s="402">
        <v>26274.03</v>
      </c>
      <c r="CR130" s="404">
        <f>CQ130</f>
        <v>26274.03</v>
      </c>
      <c r="CS130" s="404">
        <f t="shared" ref="CS130:CU139" si="349">CR130</f>
        <v>26274.03</v>
      </c>
      <c r="CT130" s="404">
        <f t="shared" si="349"/>
        <v>26274.03</v>
      </c>
      <c r="CU130" s="404">
        <f t="shared" si="349"/>
        <v>26274.03</v>
      </c>
      <c r="CW130" s="402">
        <v>40882</v>
      </c>
      <c r="CX130" s="404">
        <f>CW130</f>
        <v>40882</v>
      </c>
      <c r="CY130" s="404">
        <f t="shared" ref="CY130:DA139" si="350">CX130</f>
        <v>40882</v>
      </c>
      <c r="CZ130" s="404">
        <f t="shared" si="350"/>
        <v>40882</v>
      </c>
      <c r="DA130" s="404">
        <f t="shared" si="350"/>
        <v>40882</v>
      </c>
      <c r="DB130" s="27"/>
      <c r="DC130" s="402">
        <v>0</v>
      </c>
      <c r="DD130" s="402">
        <v>49115</v>
      </c>
      <c r="DE130" s="402">
        <v>73529</v>
      </c>
      <c r="DF130" s="402">
        <v>0</v>
      </c>
      <c r="DG130" s="402">
        <v>0</v>
      </c>
      <c r="DH130" s="27"/>
      <c r="DI130" s="402">
        <v>0</v>
      </c>
      <c r="DJ130" s="402">
        <v>2170</v>
      </c>
      <c r="DK130" s="402">
        <v>8032</v>
      </c>
      <c r="DL130" s="402">
        <v>0</v>
      </c>
      <c r="DM130" s="402">
        <v>0</v>
      </c>
      <c r="DO130" s="409">
        <f t="shared" ref="DO130:DS139" si="351">DO119</f>
        <v>0</v>
      </c>
      <c r="DP130" s="409">
        <f t="shared" si="351"/>
        <v>9.2880000000000004E-2</v>
      </c>
      <c r="DQ130" s="409">
        <f t="shared" si="351"/>
        <v>0.18576100000000001</v>
      </c>
      <c r="DR130" s="409">
        <f t="shared" si="351"/>
        <v>0.27864100000000003</v>
      </c>
      <c r="DS130" s="409">
        <f t="shared" si="351"/>
        <v>0.37152099999999999</v>
      </c>
      <c r="DU130" s="409">
        <f t="shared" ref="DU130:DY139" si="352">DU119</f>
        <v>6.797333333333333E-2</v>
      </c>
      <c r="DV130" s="409">
        <f t="shared" si="352"/>
        <v>0.16811381818181814</v>
      </c>
      <c r="DW130" s="409">
        <f t="shared" si="352"/>
        <v>0</v>
      </c>
      <c r="DX130" s="409">
        <f t="shared" si="352"/>
        <v>0.28781200000000001</v>
      </c>
      <c r="DY130" s="409">
        <f t="shared" si="352"/>
        <v>0.85722739999999997</v>
      </c>
      <c r="EA130" s="402">
        <v>26274.03</v>
      </c>
      <c r="EB130" s="404">
        <f>EA130</f>
        <v>26274.03</v>
      </c>
      <c r="EC130" s="404">
        <f t="shared" ref="EC130:EE139" si="353">EB130</f>
        <v>26274.03</v>
      </c>
      <c r="ED130" s="404">
        <f t="shared" si="353"/>
        <v>26274.03</v>
      </c>
      <c r="EE130" s="404">
        <f t="shared" si="353"/>
        <v>26274.03</v>
      </c>
      <c r="EG130" s="402">
        <v>45542.621659999997</v>
      </c>
      <c r="EH130" s="404">
        <f>EG130</f>
        <v>45542.621659999997</v>
      </c>
      <c r="EI130" s="404">
        <f t="shared" ref="EI130:EK139" si="354">EH130</f>
        <v>45542.621659999997</v>
      </c>
      <c r="EJ130" s="404">
        <f t="shared" si="354"/>
        <v>45542.621659999997</v>
      </c>
      <c r="EK130" s="404">
        <f t="shared" si="354"/>
        <v>45542.621659999997</v>
      </c>
      <c r="EL130" s="27"/>
      <c r="EM130" s="402">
        <v>0</v>
      </c>
      <c r="EN130" s="402">
        <v>111685.05989999999</v>
      </c>
      <c r="EO130" s="402">
        <v>0</v>
      </c>
      <c r="EP130" s="402">
        <v>89181.826000000001</v>
      </c>
      <c r="EQ130" s="402">
        <v>26846.222399999999</v>
      </c>
      <c r="ER130" s="27"/>
      <c r="ES130" s="402">
        <v>0</v>
      </c>
      <c r="ET130" s="402">
        <v>4341.6110000000044</v>
      </c>
      <c r="EU130" s="402">
        <v>0</v>
      </c>
      <c r="EV130" s="402">
        <v>8036.4008000000031</v>
      </c>
      <c r="EW130" s="402">
        <v>2642.0489000000016</v>
      </c>
    </row>
    <row r="131" spans="2:153" ht="14.65" thickBot="1">
      <c r="B131" s="358"/>
      <c r="C131" s="361"/>
      <c r="D131" s="12" t="s">
        <v>39</v>
      </c>
      <c r="E131" s="11" t="s">
        <v>139</v>
      </c>
      <c r="F131" s="13"/>
      <c r="G131" s="391"/>
      <c r="H131" s="387"/>
      <c r="I131" s="387"/>
      <c r="J131" s="387"/>
      <c r="K131" s="389"/>
      <c r="L131" s="205"/>
      <c r="M131" s="391"/>
      <c r="N131" s="387"/>
      <c r="O131" s="387"/>
      <c r="P131" s="387"/>
      <c r="Q131" s="389"/>
      <c r="R131" s="205"/>
      <c r="S131" s="391"/>
      <c r="T131" s="387"/>
      <c r="U131" s="387"/>
      <c r="V131" s="387"/>
      <c r="W131" s="389"/>
      <c r="X131" s="205"/>
      <c r="Y131" s="399">
        <f t="shared" si="340"/>
        <v>0</v>
      </c>
      <c r="Z131" s="393">
        <f t="shared" si="340"/>
        <v>0</v>
      </c>
      <c r="AA131" s="393">
        <f t="shared" si="340"/>
        <v>0</v>
      </c>
      <c r="AB131" s="393">
        <f t="shared" si="340"/>
        <v>0</v>
      </c>
      <c r="AC131" s="395">
        <f t="shared" si="340"/>
        <v>0</v>
      </c>
      <c r="AD131" s="27"/>
      <c r="AE131" s="397">
        <f t="shared" ref="AE131:AE135" si="355">Y131</f>
        <v>0</v>
      </c>
      <c r="AF131" s="397">
        <f t="shared" si="341"/>
        <v>0</v>
      </c>
      <c r="AG131" s="397">
        <f t="shared" si="341"/>
        <v>0</v>
      </c>
      <c r="AH131" s="397">
        <f t="shared" si="341"/>
        <v>0</v>
      </c>
      <c r="AI131" s="397">
        <f t="shared" si="341"/>
        <v>0</v>
      </c>
      <c r="AJ131" s="27"/>
      <c r="AK131" s="401">
        <f t="shared" si="342"/>
        <v>0</v>
      </c>
      <c r="AL131" s="401">
        <f t="shared" si="342"/>
        <v>0</v>
      </c>
      <c r="AM131" s="401">
        <f t="shared" si="342"/>
        <v>0</v>
      </c>
      <c r="AN131" s="401">
        <f t="shared" si="342"/>
        <v>0</v>
      </c>
      <c r="AO131" s="401">
        <f t="shared" si="342"/>
        <v>0</v>
      </c>
      <c r="AP131" s="27"/>
      <c r="AQ131" s="217" t="s">
        <v>107</v>
      </c>
      <c r="AR131" s="217" t="s">
        <v>107</v>
      </c>
      <c r="AS131" s="217" t="s">
        <v>107</v>
      </c>
      <c r="AU131" s="410">
        <f t="shared" si="343"/>
        <v>0</v>
      </c>
      <c r="AV131" s="410">
        <f t="shared" si="343"/>
        <v>0</v>
      </c>
      <c r="AW131" s="410">
        <f t="shared" si="343"/>
        <v>0</v>
      </c>
      <c r="AX131" s="410">
        <f t="shared" si="343"/>
        <v>0</v>
      </c>
      <c r="AY131" s="410">
        <f t="shared" si="343"/>
        <v>0</v>
      </c>
      <c r="AZ131" s="27"/>
      <c r="BA131" s="410">
        <f t="shared" si="344"/>
        <v>0</v>
      </c>
      <c r="BB131" s="410">
        <f t="shared" si="344"/>
        <v>0</v>
      </c>
      <c r="BC131" s="410">
        <f t="shared" si="344"/>
        <v>0</v>
      </c>
      <c r="BD131" s="410">
        <f t="shared" si="344"/>
        <v>0</v>
      </c>
      <c r="BE131" s="410">
        <f t="shared" si="344"/>
        <v>0</v>
      </c>
      <c r="BG131" s="403"/>
      <c r="BH131" s="405">
        <f t="shared" ref="BH131:BH139" si="356">BG131</f>
        <v>0</v>
      </c>
      <c r="BI131" s="405">
        <f t="shared" si="345"/>
        <v>0</v>
      </c>
      <c r="BJ131" s="405">
        <f t="shared" si="345"/>
        <v>0</v>
      </c>
      <c r="BK131" s="405">
        <f t="shared" si="345"/>
        <v>0</v>
      </c>
      <c r="BM131" s="403"/>
      <c r="BN131" s="405">
        <f t="shared" ref="BN131:BQ139" si="357">BM131</f>
        <v>0</v>
      </c>
      <c r="BO131" s="405">
        <f t="shared" si="357"/>
        <v>0</v>
      </c>
      <c r="BP131" s="405">
        <f t="shared" si="357"/>
        <v>0</v>
      </c>
      <c r="BQ131" s="405">
        <f t="shared" si="357"/>
        <v>0</v>
      </c>
      <c r="BR131" s="27"/>
      <c r="BS131" s="403"/>
      <c r="BT131" s="403"/>
      <c r="BU131" s="403"/>
      <c r="BV131" s="403"/>
      <c r="BW131" s="403"/>
      <c r="BX131" s="27"/>
      <c r="BY131" s="403"/>
      <c r="BZ131" s="403"/>
      <c r="CA131" s="403"/>
      <c r="CB131" s="403"/>
      <c r="CC131" s="403"/>
      <c r="CE131" s="410">
        <f t="shared" si="347"/>
        <v>0</v>
      </c>
      <c r="CF131" s="410">
        <f t="shared" si="347"/>
        <v>0</v>
      </c>
      <c r="CG131" s="410">
        <f t="shared" si="347"/>
        <v>0</v>
      </c>
      <c r="CH131" s="410">
        <f t="shared" si="347"/>
        <v>0</v>
      </c>
      <c r="CI131" s="410">
        <f t="shared" si="347"/>
        <v>0</v>
      </c>
      <c r="CK131" s="410">
        <f t="shared" si="348"/>
        <v>0</v>
      </c>
      <c r="CL131" s="410">
        <f t="shared" si="348"/>
        <v>0</v>
      </c>
      <c r="CM131" s="410">
        <f t="shared" si="348"/>
        <v>0</v>
      </c>
      <c r="CN131" s="410">
        <f t="shared" si="348"/>
        <v>0</v>
      </c>
      <c r="CO131" s="410">
        <f t="shared" si="348"/>
        <v>0</v>
      </c>
      <c r="CQ131" s="403"/>
      <c r="CR131" s="405">
        <f t="shared" ref="CR131:CR139" si="358">CQ131</f>
        <v>0</v>
      </c>
      <c r="CS131" s="405">
        <f t="shared" si="349"/>
        <v>0</v>
      </c>
      <c r="CT131" s="405">
        <f t="shared" si="349"/>
        <v>0</v>
      </c>
      <c r="CU131" s="405">
        <f t="shared" si="349"/>
        <v>0</v>
      </c>
      <c r="CW131" s="403"/>
      <c r="CX131" s="405">
        <f t="shared" ref="CX131:CX139" si="359">CW131</f>
        <v>0</v>
      </c>
      <c r="CY131" s="405">
        <f t="shared" si="350"/>
        <v>0</v>
      </c>
      <c r="CZ131" s="405">
        <f t="shared" si="350"/>
        <v>0</v>
      </c>
      <c r="DA131" s="405">
        <f t="shared" si="350"/>
        <v>0</v>
      </c>
      <c r="DB131" s="27"/>
      <c r="DC131" s="403"/>
      <c r="DD131" s="403"/>
      <c r="DE131" s="403"/>
      <c r="DF131" s="403"/>
      <c r="DG131" s="403"/>
      <c r="DH131" s="27"/>
      <c r="DI131" s="403"/>
      <c r="DJ131" s="403"/>
      <c r="DK131" s="403"/>
      <c r="DL131" s="403"/>
      <c r="DM131" s="403"/>
      <c r="DO131" s="410">
        <f t="shared" si="351"/>
        <v>0</v>
      </c>
      <c r="DP131" s="410">
        <f t="shared" si="351"/>
        <v>0</v>
      </c>
      <c r="DQ131" s="410">
        <f t="shared" si="351"/>
        <v>0</v>
      </c>
      <c r="DR131" s="410">
        <f t="shared" si="351"/>
        <v>0</v>
      </c>
      <c r="DS131" s="410">
        <f t="shared" si="351"/>
        <v>0</v>
      </c>
      <c r="DU131" s="410">
        <f t="shared" si="352"/>
        <v>0</v>
      </c>
      <c r="DV131" s="410">
        <f t="shared" si="352"/>
        <v>0</v>
      </c>
      <c r="DW131" s="410">
        <f t="shared" si="352"/>
        <v>0</v>
      </c>
      <c r="DX131" s="410">
        <f t="shared" si="352"/>
        <v>0</v>
      </c>
      <c r="DY131" s="410">
        <f t="shared" si="352"/>
        <v>0</v>
      </c>
      <c r="EA131" s="403"/>
      <c r="EB131" s="405">
        <f t="shared" ref="EB131:EB139" si="360">EA131</f>
        <v>0</v>
      </c>
      <c r="EC131" s="405">
        <f t="shared" si="353"/>
        <v>0</v>
      </c>
      <c r="ED131" s="405">
        <f t="shared" si="353"/>
        <v>0</v>
      </c>
      <c r="EE131" s="405">
        <f t="shared" si="353"/>
        <v>0</v>
      </c>
      <c r="EG131" s="403"/>
      <c r="EH131" s="405">
        <f t="shared" ref="EH131:EH139" si="361">EG131</f>
        <v>0</v>
      </c>
      <c r="EI131" s="405">
        <f t="shared" si="354"/>
        <v>0</v>
      </c>
      <c r="EJ131" s="405">
        <f t="shared" si="354"/>
        <v>0</v>
      </c>
      <c r="EK131" s="405">
        <f t="shared" si="354"/>
        <v>0</v>
      </c>
      <c r="EL131" s="27"/>
      <c r="EM131" s="403"/>
      <c r="EN131" s="403"/>
      <c r="EO131" s="403"/>
      <c r="EP131" s="403"/>
      <c r="EQ131" s="403"/>
      <c r="ER131" s="27"/>
      <c r="ES131" s="403"/>
      <c r="ET131" s="403"/>
      <c r="EU131" s="403"/>
      <c r="EV131" s="403"/>
      <c r="EW131" s="403"/>
    </row>
    <row r="132" spans="2:153" ht="14.65" thickBot="1">
      <c r="B132" s="358"/>
      <c r="C132" s="361"/>
      <c r="D132" s="12" t="s">
        <v>40</v>
      </c>
      <c r="E132" s="11" t="s">
        <v>139</v>
      </c>
      <c r="F132" s="13"/>
      <c r="G132" s="232">
        <f>'2.2 Rebased Targets_Monetised'!G132</f>
        <v>0</v>
      </c>
      <c r="H132" s="233">
        <f>'2.2 Rebased Targets_Monetised'!H132</f>
        <v>0</v>
      </c>
      <c r="I132" s="233">
        <f>'2.2 Rebased Targets_Monetised'!I132</f>
        <v>0</v>
      </c>
      <c r="J132" s="233">
        <f>'2.2 Rebased Targets_Monetised'!J132</f>
        <v>0</v>
      </c>
      <c r="K132" s="234">
        <f>'2.2 Rebased Targets_Monetised'!K132</f>
        <v>0</v>
      </c>
      <c r="L132" s="205"/>
      <c r="M132" s="232">
        <f>'2.2 Rebased Targets_Monetised'!M132</f>
        <v>0</v>
      </c>
      <c r="N132" s="233">
        <f>'2.2 Rebased Targets_Monetised'!N132</f>
        <v>0</v>
      </c>
      <c r="O132" s="233">
        <f>'2.2 Rebased Targets_Monetised'!O132</f>
        <v>0</v>
      </c>
      <c r="P132" s="233">
        <f>'2.2 Rebased Targets_Monetised'!P132</f>
        <v>0</v>
      </c>
      <c r="Q132" s="234">
        <f>'2.2 Rebased Targets_Monetised'!Q132</f>
        <v>0</v>
      </c>
      <c r="R132" s="205"/>
      <c r="S132" s="232">
        <f>'2.2 Rebased Targets_Monetised'!S132</f>
        <v>0</v>
      </c>
      <c r="T132" s="233">
        <f>'2.2 Rebased Targets_Monetised'!T132</f>
        <v>0</v>
      </c>
      <c r="U132" s="233">
        <f>'2.2 Rebased Targets_Monetised'!U132</f>
        <v>0</v>
      </c>
      <c r="V132" s="233">
        <f>'2.2 Rebased Targets_Monetised'!V132</f>
        <v>0</v>
      </c>
      <c r="W132" s="234">
        <f>'2.2 Rebased Targets_Monetised'!W132</f>
        <v>0</v>
      </c>
      <c r="X132" s="205"/>
      <c r="Y132" s="235">
        <f t="shared" si="340"/>
        <v>0</v>
      </c>
      <c r="Z132" s="236">
        <f t="shared" si="340"/>
        <v>0</v>
      </c>
      <c r="AA132" s="236">
        <f t="shared" si="340"/>
        <v>0</v>
      </c>
      <c r="AB132" s="236">
        <f t="shared" si="340"/>
        <v>0</v>
      </c>
      <c r="AC132" s="237">
        <f t="shared" si="340"/>
        <v>0</v>
      </c>
      <c r="AD132" s="27"/>
      <c r="AE132" s="29">
        <f t="shared" si="355"/>
        <v>0</v>
      </c>
      <c r="AF132" s="29">
        <f t="shared" si="341"/>
        <v>0</v>
      </c>
      <c r="AG132" s="29">
        <f t="shared" si="341"/>
        <v>0</v>
      </c>
      <c r="AH132" s="29">
        <f t="shared" si="341"/>
        <v>0</v>
      </c>
      <c r="AI132" s="29">
        <f t="shared" si="341"/>
        <v>0</v>
      </c>
      <c r="AJ132" s="27"/>
      <c r="AK132" s="209">
        <f t="shared" si="342"/>
        <v>0</v>
      </c>
      <c r="AL132" s="209">
        <f t="shared" si="342"/>
        <v>0</v>
      </c>
      <c r="AM132" s="209">
        <f t="shared" si="342"/>
        <v>0</v>
      </c>
      <c r="AN132" s="209">
        <f t="shared" si="342"/>
        <v>0</v>
      </c>
      <c r="AO132" s="209">
        <f t="shared" si="342"/>
        <v>0</v>
      </c>
      <c r="AP132" s="27"/>
      <c r="AQ132" s="217" t="s">
        <v>107</v>
      </c>
      <c r="AR132" s="217" t="s">
        <v>107</v>
      </c>
      <c r="AS132" s="217" t="s">
        <v>107</v>
      </c>
      <c r="AU132" s="218">
        <f t="shared" si="343"/>
        <v>0</v>
      </c>
      <c r="AV132" s="218">
        <f t="shared" si="343"/>
        <v>7.6270000000000004E-2</v>
      </c>
      <c r="AW132" s="218">
        <f t="shared" si="343"/>
        <v>0.15254100000000001</v>
      </c>
      <c r="AX132" s="218">
        <f t="shared" si="343"/>
        <v>0.22881099999999999</v>
      </c>
      <c r="AY132" s="218">
        <f t="shared" si="343"/>
        <v>0.30508200000000002</v>
      </c>
      <c r="AZ132" s="27"/>
      <c r="BA132" s="218">
        <f t="shared" si="344"/>
        <v>0</v>
      </c>
      <c r="BB132" s="218">
        <f t="shared" si="344"/>
        <v>7.6960000000000001E-2</v>
      </c>
      <c r="BC132" s="218">
        <f t="shared" si="344"/>
        <v>0.15392</v>
      </c>
      <c r="BD132" s="218">
        <f t="shared" si="344"/>
        <v>0</v>
      </c>
      <c r="BE132" s="218">
        <f t="shared" si="344"/>
        <v>0.49928</v>
      </c>
      <c r="BG132" s="29">
        <v>17583.12</v>
      </c>
      <c r="BH132" s="210">
        <f t="shared" si="356"/>
        <v>17583.12</v>
      </c>
      <c r="BI132" s="210">
        <f t="shared" si="345"/>
        <v>17583.12</v>
      </c>
      <c r="BJ132" s="210">
        <f t="shared" si="345"/>
        <v>17583.12</v>
      </c>
      <c r="BK132" s="210">
        <f t="shared" si="345"/>
        <v>17583.12</v>
      </c>
      <c r="BM132" s="29">
        <v>19992</v>
      </c>
      <c r="BN132" s="210">
        <f t="shared" si="357"/>
        <v>19992</v>
      </c>
      <c r="BO132" s="210">
        <f t="shared" si="357"/>
        <v>19992</v>
      </c>
      <c r="BP132" s="210">
        <f t="shared" si="357"/>
        <v>19992</v>
      </c>
      <c r="BQ132" s="210">
        <f t="shared" si="357"/>
        <v>19992</v>
      </c>
      <c r="BR132" s="27"/>
      <c r="BS132" s="29">
        <v>0</v>
      </c>
      <c r="BT132" s="29">
        <v>0</v>
      </c>
      <c r="BU132" s="29">
        <v>0</v>
      </c>
      <c r="BV132" s="29">
        <v>0</v>
      </c>
      <c r="BW132" s="29">
        <v>19992</v>
      </c>
      <c r="BX132" s="27"/>
      <c r="BY132" s="29">
        <v>0</v>
      </c>
      <c r="BZ132" s="29">
        <v>0</v>
      </c>
      <c r="CA132" s="29">
        <v>0</v>
      </c>
      <c r="CB132" s="29">
        <v>0</v>
      </c>
      <c r="CC132" s="29">
        <v>2104</v>
      </c>
      <c r="CE132" s="218">
        <f t="shared" si="347"/>
        <v>0</v>
      </c>
      <c r="CF132" s="218">
        <f t="shared" si="347"/>
        <v>7.6270000000000004E-2</v>
      </c>
      <c r="CG132" s="218">
        <f t="shared" si="347"/>
        <v>0.15254100000000001</v>
      </c>
      <c r="CH132" s="218">
        <f t="shared" si="347"/>
        <v>0.22881099999999999</v>
      </c>
      <c r="CI132" s="218">
        <f t="shared" si="347"/>
        <v>0.30508200000000002</v>
      </c>
      <c r="CK132" s="218">
        <f t="shared" si="348"/>
        <v>0</v>
      </c>
      <c r="CL132" s="218">
        <f t="shared" si="348"/>
        <v>7.6960000000000001E-2</v>
      </c>
      <c r="CM132" s="218">
        <f t="shared" si="348"/>
        <v>0.15391999999999997</v>
      </c>
      <c r="CN132" s="218">
        <f t="shared" si="348"/>
        <v>0</v>
      </c>
      <c r="CO132" s="218">
        <f t="shared" si="348"/>
        <v>0.49927499999999997</v>
      </c>
      <c r="CQ132" s="29">
        <v>17583.12</v>
      </c>
      <c r="CR132" s="210">
        <f t="shared" si="358"/>
        <v>17583.12</v>
      </c>
      <c r="CS132" s="210">
        <f t="shared" si="349"/>
        <v>17583.12</v>
      </c>
      <c r="CT132" s="210">
        <f t="shared" si="349"/>
        <v>17583.12</v>
      </c>
      <c r="CU132" s="210">
        <f t="shared" si="349"/>
        <v>17583.12</v>
      </c>
      <c r="CW132" s="29"/>
      <c r="CX132" s="210">
        <f t="shared" si="359"/>
        <v>0</v>
      </c>
      <c r="CY132" s="210">
        <f t="shared" si="350"/>
        <v>0</v>
      </c>
      <c r="CZ132" s="210">
        <f t="shared" si="350"/>
        <v>0</v>
      </c>
      <c r="DA132" s="210">
        <f t="shared" si="350"/>
        <v>0</v>
      </c>
      <c r="DB132" s="27"/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7"/>
      <c r="DI132" s="29">
        <v>0</v>
      </c>
      <c r="DJ132" s="29">
        <v>0</v>
      </c>
      <c r="DK132" s="29">
        <v>0</v>
      </c>
      <c r="DL132" s="29">
        <v>0</v>
      </c>
      <c r="DM132" s="29">
        <v>0</v>
      </c>
      <c r="DO132" s="218">
        <f t="shared" si="351"/>
        <v>0</v>
      </c>
      <c r="DP132" s="218">
        <f t="shared" si="351"/>
        <v>7.6270000000000004E-2</v>
      </c>
      <c r="DQ132" s="218">
        <f t="shared" si="351"/>
        <v>0.15254100000000001</v>
      </c>
      <c r="DR132" s="218">
        <f t="shared" si="351"/>
        <v>0.22881099999999999</v>
      </c>
      <c r="DS132" s="218">
        <f t="shared" si="351"/>
        <v>0.30508200000000002</v>
      </c>
      <c r="DU132" s="218">
        <f t="shared" si="352"/>
        <v>0</v>
      </c>
      <c r="DV132" s="218">
        <f t="shared" si="352"/>
        <v>7.6960000000000001E-2</v>
      </c>
      <c r="DW132" s="218">
        <f t="shared" si="352"/>
        <v>0.19696</v>
      </c>
      <c r="DX132" s="218">
        <f t="shared" si="352"/>
        <v>0</v>
      </c>
      <c r="DY132" s="218">
        <f t="shared" si="352"/>
        <v>0.57965</v>
      </c>
      <c r="EA132" s="29">
        <v>17583.12</v>
      </c>
      <c r="EB132" s="210">
        <f t="shared" si="360"/>
        <v>17583.12</v>
      </c>
      <c r="EC132" s="210">
        <f t="shared" si="353"/>
        <v>17583.12</v>
      </c>
      <c r="ED132" s="210">
        <f t="shared" si="353"/>
        <v>17583.12</v>
      </c>
      <c r="EE132" s="210">
        <f t="shared" si="353"/>
        <v>17583.12</v>
      </c>
      <c r="EG132" s="29">
        <v>21767</v>
      </c>
      <c r="EH132" s="210">
        <f t="shared" si="361"/>
        <v>21767</v>
      </c>
      <c r="EI132" s="210">
        <f t="shared" si="354"/>
        <v>21767</v>
      </c>
      <c r="EJ132" s="210">
        <f t="shared" si="354"/>
        <v>21767</v>
      </c>
      <c r="EK132" s="210">
        <f t="shared" si="354"/>
        <v>21767</v>
      </c>
      <c r="EL132" s="27"/>
      <c r="EM132" s="29">
        <v>0</v>
      </c>
      <c r="EN132" s="29">
        <v>0</v>
      </c>
      <c r="EO132" s="29">
        <v>167207</v>
      </c>
      <c r="EP132" s="29">
        <v>0</v>
      </c>
      <c r="EQ132" s="29">
        <v>50464</v>
      </c>
      <c r="ER132" s="27"/>
      <c r="ES132" s="29">
        <v>0</v>
      </c>
      <c r="ET132" s="29">
        <v>0</v>
      </c>
      <c r="EU132" s="29">
        <v>22856</v>
      </c>
      <c r="EV132" s="29">
        <v>0</v>
      </c>
      <c r="EW132" s="29">
        <v>4418</v>
      </c>
    </row>
    <row r="133" spans="2:153" ht="14.65" thickBot="1">
      <c r="B133" s="358"/>
      <c r="C133" s="361"/>
      <c r="D133" s="12" t="s">
        <v>41</v>
      </c>
      <c r="E133" s="11" t="s">
        <v>139</v>
      </c>
      <c r="F133" s="13"/>
      <c r="G133" s="232">
        <f>'2.2 Rebased Targets_Monetised'!G133</f>
        <v>0</v>
      </c>
      <c r="H133" s="233">
        <f>'2.2 Rebased Targets_Monetised'!H133</f>
        <v>0</v>
      </c>
      <c r="I133" s="233">
        <f>'2.2 Rebased Targets_Monetised'!I133</f>
        <v>129851.420395665</v>
      </c>
      <c r="J133" s="233">
        <f>'2.2 Rebased Targets_Monetised'!J133</f>
        <v>0</v>
      </c>
      <c r="K133" s="234">
        <f>'2.2 Rebased Targets_Monetised'!K133</f>
        <v>0</v>
      </c>
      <c r="L133" s="205"/>
      <c r="M133" s="232">
        <f>'2.2 Rebased Targets_Monetised'!M133</f>
        <v>106555.40928645901</v>
      </c>
      <c r="N133" s="233">
        <f>'2.2 Rebased Targets_Monetised'!N133</f>
        <v>0</v>
      </c>
      <c r="O133" s="233">
        <f>'2.2 Rebased Targets_Monetised'!O133</f>
        <v>0</v>
      </c>
      <c r="P133" s="233">
        <f>'2.2 Rebased Targets_Monetised'!P133</f>
        <v>0</v>
      </c>
      <c r="Q133" s="234">
        <f>'2.2 Rebased Targets_Monetised'!Q133</f>
        <v>0</v>
      </c>
      <c r="R133" s="205"/>
      <c r="S133" s="232">
        <f>'2.2 Rebased Targets_Monetised'!S133</f>
        <v>0</v>
      </c>
      <c r="T133" s="233">
        <f>'2.2 Rebased Targets_Monetised'!T133</f>
        <v>0</v>
      </c>
      <c r="U133" s="233">
        <f>'2.2 Rebased Targets_Monetised'!U133</f>
        <v>0</v>
      </c>
      <c r="V133" s="233">
        <f>'2.2 Rebased Targets_Monetised'!V133</f>
        <v>0</v>
      </c>
      <c r="W133" s="234">
        <f>'2.2 Rebased Targets_Monetised'!W133</f>
        <v>180664.04408487299</v>
      </c>
      <c r="X133" s="205"/>
      <c r="Y133" s="235">
        <f t="shared" si="340"/>
        <v>106555.40928645901</v>
      </c>
      <c r="Z133" s="236">
        <f t="shared" si="340"/>
        <v>0</v>
      </c>
      <c r="AA133" s="236">
        <f t="shared" si="340"/>
        <v>0</v>
      </c>
      <c r="AB133" s="236">
        <f t="shared" si="340"/>
        <v>0</v>
      </c>
      <c r="AC133" s="237">
        <f t="shared" si="340"/>
        <v>-180664.04408487299</v>
      </c>
      <c r="AD133" s="27"/>
      <c r="AE133" s="29">
        <f t="shared" si="355"/>
        <v>106555.40928645901</v>
      </c>
      <c r="AF133" s="29">
        <f t="shared" si="341"/>
        <v>0</v>
      </c>
      <c r="AG133" s="29">
        <f t="shared" si="341"/>
        <v>0</v>
      </c>
      <c r="AH133" s="29">
        <f t="shared" si="341"/>
        <v>0</v>
      </c>
      <c r="AI133" s="29">
        <f t="shared" si="341"/>
        <v>-180664.04408487299</v>
      </c>
      <c r="AJ133" s="27"/>
      <c r="AK133" s="209">
        <f t="shared" si="342"/>
        <v>0</v>
      </c>
      <c r="AL133" s="209">
        <f t="shared" si="342"/>
        <v>0</v>
      </c>
      <c r="AM133" s="209">
        <f t="shared" si="342"/>
        <v>0</v>
      </c>
      <c r="AN133" s="209">
        <f t="shared" si="342"/>
        <v>0</v>
      </c>
      <c r="AO133" s="209">
        <f t="shared" si="342"/>
        <v>0</v>
      </c>
      <c r="AP133" s="27"/>
      <c r="AQ133" s="217" t="s">
        <v>107</v>
      </c>
      <c r="AR133" s="217" t="s">
        <v>107</v>
      </c>
      <c r="AS133" s="217" t="s">
        <v>107</v>
      </c>
      <c r="AU133" s="218">
        <f t="shared" si="343"/>
        <v>0</v>
      </c>
      <c r="AV133" s="218">
        <f t="shared" si="343"/>
        <v>0.92692378666666664</v>
      </c>
      <c r="AW133" s="218">
        <f t="shared" si="343"/>
        <v>1.8538475733333333</v>
      </c>
      <c r="AX133" s="218">
        <f t="shared" si="343"/>
        <v>2.7807713600000001</v>
      </c>
      <c r="AY133" s="218">
        <f t="shared" si="343"/>
        <v>3.7076951466666666</v>
      </c>
      <c r="AZ133" s="27"/>
      <c r="BA133" s="218">
        <f t="shared" si="344"/>
        <v>0.22680350000000002</v>
      </c>
      <c r="BB133" s="218">
        <f t="shared" si="344"/>
        <v>1.4489599999999998</v>
      </c>
      <c r="BC133" s="218">
        <f t="shared" si="344"/>
        <v>2.1581170000000003</v>
      </c>
      <c r="BD133" s="218">
        <f t="shared" si="344"/>
        <v>3.3033923333333335</v>
      </c>
      <c r="BE133" s="218">
        <f t="shared" si="344"/>
        <v>6.5605100000000007</v>
      </c>
      <c r="BG133" s="29">
        <v>938327.12399999984</v>
      </c>
      <c r="BH133" s="210">
        <f t="shared" si="356"/>
        <v>938327.12399999984</v>
      </c>
      <c r="BI133" s="210">
        <f t="shared" si="345"/>
        <v>938327.12399999984</v>
      </c>
      <c r="BJ133" s="210">
        <f t="shared" si="345"/>
        <v>938327.12399999984</v>
      </c>
      <c r="BK133" s="210">
        <f t="shared" si="345"/>
        <v>938327.12399999984</v>
      </c>
      <c r="BM133" s="29">
        <v>2292812.9333333336</v>
      </c>
      <c r="BN133" s="210">
        <f t="shared" si="357"/>
        <v>2292812.9333333336</v>
      </c>
      <c r="BO133" s="210">
        <f t="shared" si="357"/>
        <v>2292812.9333333336</v>
      </c>
      <c r="BP133" s="210">
        <f t="shared" si="357"/>
        <v>2292812.9333333336</v>
      </c>
      <c r="BQ133" s="210">
        <f t="shared" si="357"/>
        <v>2292812.9333333336</v>
      </c>
      <c r="BR133" s="27"/>
      <c r="BS133" s="29">
        <v>0</v>
      </c>
      <c r="BT133" s="29">
        <v>1263072.6400000001</v>
      </c>
      <c r="BU133" s="29">
        <v>3422818.87</v>
      </c>
      <c r="BV133" s="29">
        <v>2192547.29</v>
      </c>
      <c r="BW133" s="29">
        <v>0</v>
      </c>
      <c r="BX133" s="27"/>
      <c r="BY133" s="29">
        <v>0</v>
      </c>
      <c r="BZ133" s="29">
        <v>10236.939999999944</v>
      </c>
      <c r="CA133" s="29">
        <v>7812.3300000000745</v>
      </c>
      <c r="CB133" s="29">
        <v>8167.8500000000931</v>
      </c>
      <c r="CC133" s="29">
        <v>0</v>
      </c>
      <c r="CE133" s="218">
        <f t="shared" si="347"/>
        <v>0</v>
      </c>
      <c r="CF133" s="218">
        <f t="shared" si="347"/>
        <v>0.92692378666666664</v>
      </c>
      <c r="CG133" s="218">
        <f t="shared" si="347"/>
        <v>1.8538475733333333</v>
      </c>
      <c r="CH133" s="218">
        <f t="shared" si="347"/>
        <v>2.7807713600000001</v>
      </c>
      <c r="CI133" s="218">
        <f t="shared" si="347"/>
        <v>3.7076951466666666</v>
      </c>
      <c r="CK133" s="218">
        <f t="shared" si="348"/>
        <v>7.9080555555555543E-2</v>
      </c>
      <c r="CL133" s="218">
        <f t="shared" si="348"/>
        <v>0</v>
      </c>
      <c r="CM133" s="218">
        <f t="shared" si="348"/>
        <v>1.988866</v>
      </c>
      <c r="CN133" s="218">
        <f t="shared" si="348"/>
        <v>3.6507329999999998</v>
      </c>
      <c r="CO133" s="218">
        <f t="shared" si="348"/>
        <v>6.4287743333333331</v>
      </c>
      <c r="CQ133" s="29">
        <v>938327.12399999984</v>
      </c>
      <c r="CR133" s="210">
        <f t="shared" si="358"/>
        <v>938327.12399999984</v>
      </c>
      <c r="CS133" s="210">
        <f t="shared" si="349"/>
        <v>938327.12399999984</v>
      </c>
      <c r="CT133" s="210">
        <f t="shared" si="349"/>
        <v>938327.12399999984</v>
      </c>
      <c r="CU133" s="210">
        <f t="shared" si="349"/>
        <v>938327.12399999984</v>
      </c>
      <c r="CW133" s="29"/>
      <c r="CX133" s="210">
        <f t="shared" si="359"/>
        <v>0</v>
      </c>
      <c r="CY133" s="210">
        <f t="shared" si="350"/>
        <v>0</v>
      </c>
      <c r="CZ133" s="210">
        <f t="shared" si="350"/>
        <v>0</v>
      </c>
      <c r="DA133" s="210">
        <f t="shared" si="350"/>
        <v>0</v>
      </c>
      <c r="DB133" s="27"/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7"/>
      <c r="DI133" s="29">
        <v>0</v>
      </c>
      <c r="DJ133" s="29">
        <v>0</v>
      </c>
      <c r="DK133" s="29">
        <v>0</v>
      </c>
      <c r="DL133" s="29">
        <v>0</v>
      </c>
      <c r="DM133" s="29">
        <v>0</v>
      </c>
      <c r="DO133" s="218">
        <f t="shared" si="351"/>
        <v>0</v>
      </c>
      <c r="DP133" s="218">
        <f t="shared" si="351"/>
        <v>0.92692378666666664</v>
      </c>
      <c r="DQ133" s="218">
        <f t="shared" si="351"/>
        <v>1.8538475733333333</v>
      </c>
      <c r="DR133" s="218">
        <f t="shared" si="351"/>
        <v>2.7807713600000001</v>
      </c>
      <c r="DS133" s="218">
        <f t="shared" si="351"/>
        <v>3.7076951466666666</v>
      </c>
      <c r="DU133" s="218">
        <f t="shared" si="352"/>
        <v>0.25987025000000002</v>
      </c>
      <c r="DV133" s="218">
        <f t="shared" si="352"/>
        <v>0</v>
      </c>
      <c r="DW133" s="218">
        <f t="shared" si="352"/>
        <v>2.1577394999999999</v>
      </c>
      <c r="DX133" s="218">
        <f t="shared" si="352"/>
        <v>3.4408216666666664</v>
      </c>
      <c r="DY133" s="218">
        <f t="shared" si="352"/>
        <v>5.23726175</v>
      </c>
      <c r="EA133" s="29">
        <v>938327.12399999984</v>
      </c>
      <c r="EB133" s="210">
        <f t="shared" si="360"/>
        <v>938327.12399999984</v>
      </c>
      <c r="EC133" s="210">
        <f t="shared" si="353"/>
        <v>938327.12399999984</v>
      </c>
      <c r="ED133" s="210">
        <f t="shared" si="353"/>
        <v>938327.12399999984</v>
      </c>
      <c r="EE133" s="210">
        <f t="shared" si="353"/>
        <v>938327.12399999984</v>
      </c>
      <c r="EG133" s="29">
        <v>2625377.7275</v>
      </c>
      <c r="EH133" s="210">
        <f t="shared" si="361"/>
        <v>2625377.7275</v>
      </c>
      <c r="EI133" s="210">
        <f t="shared" si="354"/>
        <v>2625377.7275</v>
      </c>
      <c r="EJ133" s="210">
        <f t="shared" si="354"/>
        <v>2625377.7275</v>
      </c>
      <c r="EK133" s="210">
        <f t="shared" si="354"/>
        <v>2625377.7275</v>
      </c>
      <c r="EL133" s="27"/>
      <c r="EM133" s="29">
        <v>0</v>
      </c>
      <c r="EN133" s="29">
        <v>0</v>
      </c>
      <c r="EO133" s="29">
        <v>2758439.1100000003</v>
      </c>
      <c r="EP133" s="29">
        <v>4718672.4000000004</v>
      </c>
      <c r="EQ133" s="29">
        <v>3024399.4</v>
      </c>
      <c r="ER133" s="27"/>
      <c r="ES133" s="29">
        <v>0</v>
      </c>
      <c r="ET133" s="29">
        <v>0</v>
      </c>
      <c r="EU133" s="29">
        <v>16137.759999999776</v>
      </c>
      <c r="EV133" s="29">
        <v>7812.5400000000373</v>
      </c>
      <c r="EW133" s="29">
        <v>8167.8900000001304</v>
      </c>
    </row>
    <row r="134" spans="2:153" ht="14.65" thickBot="1">
      <c r="B134" s="358"/>
      <c r="C134" s="361"/>
      <c r="D134" s="12" t="s">
        <v>42</v>
      </c>
      <c r="E134" s="11" t="s">
        <v>139</v>
      </c>
      <c r="F134" s="13"/>
      <c r="G134" s="232">
        <f>'2.2 Rebased Targets_Monetised'!G134</f>
        <v>0</v>
      </c>
      <c r="H134" s="233">
        <f>'2.2 Rebased Targets_Monetised'!H134</f>
        <v>0</v>
      </c>
      <c r="I134" s="233">
        <f>'2.2 Rebased Targets_Monetised'!I134</f>
        <v>0</v>
      </c>
      <c r="J134" s="233">
        <f>'2.2 Rebased Targets_Monetised'!J134</f>
        <v>0</v>
      </c>
      <c r="K134" s="234">
        <f>'2.2 Rebased Targets_Monetised'!K134</f>
        <v>0</v>
      </c>
      <c r="L134" s="205"/>
      <c r="M134" s="232">
        <f>'2.2 Rebased Targets_Monetised'!M134</f>
        <v>0</v>
      </c>
      <c r="N134" s="233">
        <f>'2.2 Rebased Targets_Monetised'!N134</f>
        <v>0</v>
      </c>
      <c r="O134" s="233">
        <f>'2.2 Rebased Targets_Monetised'!O134</f>
        <v>0</v>
      </c>
      <c r="P134" s="233">
        <f>'2.2 Rebased Targets_Monetised'!P134</f>
        <v>0</v>
      </c>
      <c r="Q134" s="234">
        <f>'2.2 Rebased Targets_Monetised'!Q134</f>
        <v>1247091.9441929702</v>
      </c>
      <c r="R134" s="205"/>
      <c r="S134" s="232">
        <f>'2.2 Rebased Targets_Monetised'!S134</f>
        <v>0</v>
      </c>
      <c r="T134" s="233">
        <f>'2.2 Rebased Targets_Monetised'!T134</f>
        <v>0</v>
      </c>
      <c r="U134" s="233">
        <f>'2.2 Rebased Targets_Monetised'!U134</f>
        <v>0</v>
      </c>
      <c r="V134" s="233">
        <f>'2.2 Rebased Targets_Monetised'!V134</f>
        <v>0</v>
      </c>
      <c r="W134" s="234">
        <f>'2.2 Rebased Targets_Monetised'!W134</f>
        <v>1419627.901384833</v>
      </c>
      <c r="X134" s="205"/>
      <c r="Y134" s="235">
        <f t="shared" si="340"/>
        <v>0</v>
      </c>
      <c r="Z134" s="236">
        <f t="shared" si="340"/>
        <v>0</v>
      </c>
      <c r="AA134" s="236">
        <f t="shared" si="340"/>
        <v>0</v>
      </c>
      <c r="AB134" s="236">
        <f t="shared" si="340"/>
        <v>0</v>
      </c>
      <c r="AC134" s="237">
        <f t="shared" si="340"/>
        <v>-172535.95719186286</v>
      </c>
      <c r="AD134" s="27"/>
      <c r="AE134" s="29">
        <f t="shared" si="355"/>
        <v>0</v>
      </c>
      <c r="AF134" s="29">
        <f t="shared" si="341"/>
        <v>0</v>
      </c>
      <c r="AG134" s="29">
        <f t="shared" si="341"/>
        <v>0</v>
      </c>
      <c r="AH134" s="29">
        <f t="shared" si="341"/>
        <v>0</v>
      </c>
      <c r="AI134" s="29">
        <f t="shared" si="341"/>
        <v>-172535.95719186286</v>
      </c>
      <c r="AJ134" s="27"/>
      <c r="AK134" s="209">
        <f t="shared" si="342"/>
        <v>0</v>
      </c>
      <c r="AL134" s="209">
        <f t="shared" si="342"/>
        <v>0</v>
      </c>
      <c r="AM134" s="209">
        <f t="shared" si="342"/>
        <v>0</v>
      </c>
      <c r="AN134" s="209">
        <f t="shared" si="342"/>
        <v>0</v>
      </c>
      <c r="AO134" s="209">
        <f t="shared" si="342"/>
        <v>0</v>
      </c>
      <c r="AP134" s="27"/>
      <c r="AQ134" s="217" t="s">
        <v>107</v>
      </c>
      <c r="AR134" s="217" t="s">
        <v>107</v>
      </c>
      <c r="AS134" s="217" t="s">
        <v>107</v>
      </c>
      <c r="AU134" s="218">
        <f t="shared" si="343"/>
        <v>0</v>
      </c>
      <c r="AV134" s="218">
        <f t="shared" si="343"/>
        <v>1.9432481391304355</v>
      </c>
      <c r="AW134" s="218">
        <f t="shared" si="343"/>
        <v>3.886496278260871</v>
      </c>
      <c r="AX134" s="218">
        <f t="shared" si="343"/>
        <v>5.8297444173913062</v>
      </c>
      <c r="AY134" s="218">
        <f t="shared" si="343"/>
        <v>7.7729925565217419</v>
      </c>
      <c r="AZ134" s="27"/>
      <c r="BA134" s="218">
        <f t="shared" si="344"/>
        <v>0</v>
      </c>
      <c r="BB134" s="218">
        <f t="shared" si="344"/>
        <v>3.2671160000000001</v>
      </c>
      <c r="BC134" s="218">
        <f t="shared" si="344"/>
        <v>4.5684584999999984</v>
      </c>
      <c r="BD134" s="218">
        <f t="shared" si="344"/>
        <v>7.5642139999999998</v>
      </c>
      <c r="BE134" s="218">
        <f t="shared" si="344"/>
        <v>8.7501270000000009</v>
      </c>
      <c r="BG134" s="29">
        <v>553930.20511956513</v>
      </c>
      <c r="BH134" s="210">
        <f t="shared" si="356"/>
        <v>553930.20511956513</v>
      </c>
      <c r="BI134" s="210">
        <f t="shared" si="345"/>
        <v>553930.20511956513</v>
      </c>
      <c r="BJ134" s="210">
        <f t="shared" si="345"/>
        <v>553930.20511956513</v>
      </c>
      <c r="BK134" s="210">
        <f t="shared" si="345"/>
        <v>553930.20511956513</v>
      </c>
      <c r="BM134" s="29">
        <v>1213739.98545</v>
      </c>
      <c r="BN134" s="210">
        <f t="shared" si="357"/>
        <v>1213739.98545</v>
      </c>
      <c r="BO134" s="210">
        <f t="shared" si="357"/>
        <v>1213739.98545</v>
      </c>
      <c r="BP134" s="210">
        <f t="shared" si="357"/>
        <v>1213739.98545</v>
      </c>
      <c r="BQ134" s="210">
        <f t="shared" si="357"/>
        <v>1213739.98545</v>
      </c>
      <c r="BR134" s="27"/>
      <c r="BS134" s="29">
        <v>0</v>
      </c>
      <c r="BT134" s="29">
        <v>1514913.8136999998</v>
      </c>
      <c r="BU134" s="29">
        <v>2020843.0397999999</v>
      </c>
      <c r="BV134" s="29">
        <v>1319203.0882999999</v>
      </c>
      <c r="BW134" s="29">
        <v>0</v>
      </c>
      <c r="BX134" s="27"/>
      <c r="BY134" s="29">
        <v>0</v>
      </c>
      <c r="BZ134" s="29">
        <v>70271.377400000114</v>
      </c>
      <c r="CA134" s="29">
        <v>50548.05960000027</v>
      </c>
      <c r="CB134" s="29">
        <v>20153.3125</v>
      </c>
      <c r="CC134" s="29">
        <v>0</v>
      </c>
      <c r="CE134" s="218">
        <f t="shared" si="347"/>
        <v>0</v>
      </c>
      <c r="CF134" s="218">
        <f t="shared" si="347"/>
        <v>1.9432481391304355</v>
      </c>
      <c r="CG134" s="218">
        <f t="shared" si="347"/>
        <v>3.886496278260871</v>
      </c>
      <c r="CH134" s="218">
        <f t="shared" si="347"/>
        <v>5.8297444173913062</v>
      </c>
      <c r="CI134" s="218">
        <f t="shared" si="347"/>
        <v>7.7729925565217419</v>
      </c>
      <c r="CK134" s="218">
        <f t="shared" si="348"/>
        <v>1.1845944210526316</v>
      </c>
      <c r="CL134" s="218">
        <f t="shared" si="348"/>
        <v>2.1422884999999998</v>
      </c>
      <c r="CM134" s="218">
        <f t="shared" si="348"/>
        <v>0</v>
      </c>
      <c r="CN134" s="218">
        <f t="shared" si="348"/>
        <v>0</v>
      </c>
      <c r="CO134" s="218">
        <f t="shared" si="348"/>
        <v>0</v>
      </c>
      <c r="CQ134" s="29">
        <v>553930.20511956513</v>
      </c>
      <c r="CR134" s="210">
        <f t="shared" si="358"/>
        <v>553930.20511956513</v>
      </c>
      <c r="CS134" s="210">
        <f t="shared" si="349"/>
        <v>553930.20511956513</v>
      </c>
      <c r="CT134" s="210">
        <f t="shared" si="349"/>
        <v>553930.20511956513</v>
      </c>
      <c r="CU134" s="210">
        <f t="shared" si="349"/>
        <v>553930.20511956513</v>
      </c>
      <c r="CW134" s="29"/>
      <c r="CX134" s="210">
        <f t="shared" si="359"/>
        <v>0</v>
      </c>
      <c r="CY134" s="210">
        <f t="shared" si="350"/>
        <v>0</v>
      </c>
      <c r="CZ134" s="210">
        <f t="shared" si="350"/>
        <v>0</v>
      </c>
      <c r="DA134" s="210">
        <f t="shared" si="350"/>
        <v>0</v>
      </c>
      <c r="DB134" s="27"/>
      <c r="DC134" s="29">
        <v>0</v>
      </c>
      <c r="DD134" s="29">
        <v>0</v>
      </c>
      <c r="DE134" s="29">
        <v>0</v>
      </c>
      <c r="DF134" s="29">
        <v>0</v>
      </c>
      <c r="DG134" s="29">
        <v>0</v>
      </c>
      <c r="DH134" s="27"/>
      <c r="DI134" s="29">
        <v>0</v>
      </c>
      <c r="DJ134" s="29">
        <v>0</v>
      </c>
      <c r="DK134" s="29">
        <v>0</v>
      </c>
      <c r="DL134" s="29">
        <v>0</v>
      </c>
      <c r="DM134" s="29">
        <v>0</v>
      </c>
      <c r="DO134" s="218">
        <f t="shared" si="351"/>
        <v>0</v>
      </c>
      <c r="DP134" s="218">
        <f t="shared" si="351"/>
        <v>1.9432481391304355</v>
      </c>
      <c r="DQ134" s="218">
        <f t="shared" si="351"/>
        <v>3.886496278260871</v>
      </c>
      <c r="DR134" s="218">
        <f t="shared" si="351"/>
        <v>5.8297444173913062</v>
      </c>
      <c r="DS134" s="218">
        <f t="shared" si="351"/>
        <v>7.7729925565217419</v>
      </c>
      <c r="DU134" s="218">
        <f t="shared" si="352"/>
        <v>0</v>
      </c>
      <c r="DV134" s="218">
        <f t="shared" si="352"/>
        <v>3.2671160000000001</v>
      </c>
      <c r="DW134" s="218">
        <f t="shared" si="352"/>
        <v>4.5684584999999984</v>
      </c>
      <c r="DX134" s="218">
        <f t="shared" si="352"/>
        <v>7.5642139999999998</v>
      </c>
      <c r="DY134" s="218">
        <f t="shared" si="352"/>
        <v>8.7501270000000009</v>
      </c>
      <c r="EA134" s="29">
        <v>553930.20511956513</v>
      </c>
      <c r="EB134" s="210">
        <f t="shared" si="360"/>
        <v>553930.20511956513</v>
      </c>
      <c r="EC134" s="210">
        <f t="shared" si="353"/>
        <v>553930.20511956513</v>
      </c>
      <c r="ED134" s="210">
        <f t="shared" si="353"/>
        <v>553930.20511956513</v>
      </c>
      <c r="EE134" s="210">
        <f t="shared" si="353"/>
        <v>553930.20511956513</v>
      </c>
      <c r="EG134" s="29">
        <v>1213739.98545</v>
      </c>
      <c r="EH134" s="210">
        <f t="shared" si="361"/>
        <v>1213739.98545</v>
      </c>
      <c r="EI134" s="210">
        <f t="shared" si="354"/>
        <v>1213739.98545</v>
      </c>
      <c r="EJ134" s="210">
        <f t="shared" si="354"/>
        <v>1213739.98545</v>
      </c>
      <c r="EK134" s="210">
        <f t="shared" si="354"/>
        <v>1213739.98545</v>
      </c>
      <c r="EL134" s="27"/>
      <c r="EM134" s="29">
        <v>0</v>
      </c>
      <c r="EN134" s="29">
        <v>1514913.8136999998</v>
      </c>
      <c r="EO134" s="29">
        <v>2020843.0397999999</v>
      </c>
      <c r="EP134" s="29">
        <v>1319203.0882999999</v>
      </c>
      <c r="EQ134" s="29">
        <v>0</v>
      </c>
      <c r="ER134" s="27"/>
      <c r="ES134" s="29">
        <v>0</v>
      </c>
      <c r="ET134" s="29">
        <v>70271.377400000114</v>
      </c>
      <c r="EU134" s="29">
        <v>50548.05960000027</v>
      </c>
      <c r="EV134" s="29">
        <v>20153.3125</v>
      </c>
      <c r="EW134" s="29">
        <v>0</v>
      </c>
    </row>
    <row r="135" spans="2:153" ht="14.65" thickBot="1">
      <c r="B135" s="358"/>
      <c r="C135" s="361"/>
      <c r="D135" s="12" t="s">
        <v>43</v>
      </c>
      <c r="E135" s="11" t="s">
        <v>139</v>
      </c>
      <c r="F135" s="13"/>
      <c r="G135" s="232">
        <f>'2.2 Rebased Targets_Monetised'!G135</f>
        <v>0</v>
      </c>
      <c r="H135" s="233">
        <f>'2.2 Rebased Targets_Monetised'!H135</f>
        <v>0</v>
      </c>
      <c r="I135" s="233">
        <f>'2.2 Rebased Targets_Monetised'!I135</f>
        <v>0</v>
      </c>
      <c r="J135" s="233">
        <f>'2.2 Rebased Targets_Monetised'!J135</f>
        <v>64989.621943895203</v>
      </c>
      <c r="K135" s="234">
        <f>'2.2 Rebased Targets_Monetised'!K135</f>
        <v>49692.607174113495</v>
      </c>
      <c r="L135" s="205"/>
      <c r="M135" s="232">
        <f>'2.2 Rebased Targets_Monetised'!M135</f>
        <v>0</v>
      </c>
      <c r="N135" s="233">
        <f>'2.2 Rebased Targets_Monetised'!N135</f>
        <v>0</v>
      </c>
      <c r="O135" s="233">
        <f>'2.2 Rebased Targets_Monetised'!O135</f>
        <v>0</v>
      </c>
      <c r="P135" s="233">
        <f>'2.2 Rebased Targets_Monetised'!P135</f>
        <v>65016.1642021402</v>
      </c>
      <c r="Q135" s="234">
        <f>'2.2 Rebased Targets_Monetised'!Q135</f>
        <v>49729.476029707206</v>
      </c>
      <c r="R135" s="205"/>
      <c r="S135" s="232">
        <f>'2.2 Rebased Targets_Monetised'!S135</f>
        <v>0</v>
      </c>
      <c r="T135" s="233">
        <f>'2.2 Rebased Targets_Monetised'!T135</f>
        <v>0</v>
      </c>
      <c r="U135" s="233">
        <f>'2.2 Rebased Targets_Monetised'!U135</f>
        <v>0</v>
      </c>
      <c r="V135" s="233">
        <f>'2.2 Rebased Targets_Monetised'!V135</f>
        <v>65016.1642021402</v>
      </c>
      <c r="W135" s="234">
        <f>'2.2 Rebased Targets_Monetised'!W135</f>
        <v>49729.476029707206</v>
      </c>
      <c r="X135" s="205"/>
      <c r="Y135" s="235">
        <f t="shared" si="340"/>
        <v>0</v>
      </c>
      <c r="Z135" s="236">
        <f t="shared" si="340"/>
        <v>0</v>
      </c>
      <c r="AA135" s="236">
        <f t="shared" si="340"/>
        <v>0</v>
      </c>
      <c r="AB135" s="236">
        <f t="shared" si="340"/>
        <v>0</v>
      </c>
      <c r="AC135" s="237">
        <f t="shared" si="340"/>
        <v>0</v>
      </c>
      <c r="AD135" s="27"/>
      <c r="AE135" s="29">
        <f t="shared" si="355"/>
        <v>0</v>
      </c>
      <c r="AF135" s="29">
        <f t="shared" si="341"/>
        <v>0</v>
      </c>
      <c r="AG135" s="29">
        <f t="shared" si="341"/>
        <v>0</v>
      </c>
      <c r="AH135" s="29">
        <f t="shared" si="341"/>
        <v>0</v>
      </c>
      <c r="AI135" s="29">
        <f t="shared" si="341"/>
        <v>0</v>
      </c>
      <c r="AJ135" s="27"/>
      <c r="AK135" s="209">
        <f t="shared" si="342"/>
        <v>0</v>
      </c>
      <c r="AL135" s="209">
        <f t="shared" si="342"/>
        <v>0</v>
      </c>
      <c r="AM135" s="209">
        <f t="shared" si="342"/>
        <v>0</v>
      </c>
      <c r="AN135" s="209">
        <f t="shared" si="342"/>
        <v>0</v>
      </c>
      <c r="AO135" s="209">
        <f t="shared" si="342"/>
        <v>0</v>
      </c>
      <c r="AP135" s="27"/>
      <c r="AQ135" s="217" t="s">
        <v>107</v>
      </c>
      <c r="AR135" s="217" t="s">
        <v>107</v>
      </c>
      <c r="AS135" s="217" t="s">
        <v>107</v>
      </c>
      <c r="AU135" s="218">
        <f t="shared" si="343"/>
        <v>0</v>
      </c>
      <c r="AV135" s="218">
        <f t="shared" si="343"/>
        <v>0.75398751666666675</v>
      </c>
      <c r="AW135" s="218">
        <f t="shared" si="343"/>
        <v>1.5079750333333335</v>
      </c>
      <c r="AX135" s="218">
        <f t="shared" si="343"/>
        <v>2.2619625500000002</v>
      </c>
      <c r="AY135" s="218">
        <f t="shared" si="343"/>
        <v>3.015950066666667</v>
      </c>
      <c r="AZ135" s="27"/>
      <c r="BA135" s="218">
        <f t="shared" si="344"/>
        <v>0</v>
      </c>
      <c r="BB135" s="218">
        <f t="shared" si="344"/>
        <v>1.3398323333333335</v>
      </c>
      <c r="BC135" s="218">
        <f t="shared" si="344"/>
        <v>1.8214900000000005</v>
      </c>
      <c r="BD135" s="218">
        <f t="shared" si="344"/>
        <v>2.9628580000000002</v>
      </c>
      <c r="BE135" s="218">
        <f t="shared" si="344"/>
        <v>3.6485859999999999</v>
      </c>
      <c r="BG135" s="29">
        <v>245952.53594999993</v>
      </c>
      <c r="BH135" s="210">
        <f t="shared" si="356"/>
        <v>245952.53594999993</v>
      </c>
      <c r="BI135" s="210">
        <f t="shared" si="345"/>
        <v>245952.53594999993</v>
      </c>
      <c r="BJ135" s="210">
        <f t="shared" si="345"/>
        <v>245952.53594999993</v>
      </c>
      <c r="BK135" s="210">
        <f t="shared" si="345"/>
        <v>245952.53594999993</v>
      </c>
      <c r="BM135" s="29">
        <v>419142.30078571424</v>
      </c>
      <c r="BN135" s="210">
        <f t="shared" si="357"/>
        <v>419142.30078571424</v>
      </c>
      <c r="BO135" s="210">
        <f t="shared" si="357"/>
        <v>419142.30078571424</v>
      </c>
      <c r="BP135" s="210">
        <f t="shared" si="357"/>
        <v>419142.30078571424</v>
      </c>
      <c r="BQ135" s="210">
        <f t="shared" si="357"/>
        <v>419142.30078571424</v>
      </c>
      <c r="BR135" s="27"/>
      <c r="BS135" s="29">
        <v>0</v>
      </c>
      <c r="BT135" s="29">
        <v>1000167.0270999998</v>
      </c>
      <c r="BU135" s="29">
        <v>1046471.137</v>
      </c>
      <c r="BV135" s="29">
        <v>531745.38300000003</v>
      </c>
      <c r="BW135" s="29">
        <v>355612.55840000004</v>
      </c>
      <c r="BX135" s="27"/>
      <c r="BY135" s="29">
        <v>0</v>
      </c>
      <c r="BZ135" s="29">
        <v>6288.9638000001432</v>
      </c>
      <c r="CA135" s="29">
        <v>7531.7444000000833</v>
      </c>
      <c r="CB135" s="29">
        <v>1613.8146999999881</v>
      </c>
      <c r="CC135" s="29">
        <v>3076.0851999999722</v>
      </c>
      <c r="CE135" s="218">
        <f t="shared" si="347"/>
        <v>0</v>
      </c>
      <c r="CF135" s="218">
        <f t="shared" si="347"/>
        <v>0.75398751666666675</v>
      </c>
      <c r="CG135" s="218">
        <f t="shared" si="347"/>
        <v>1.5079750333333335</v>
      </c>
      <c r="CH135" s="218">
        <f t="shared" si="347"/>
        <v>2.2619625500000002</v>
      </c>
      <c r="CI135" s="218">
        <f t="shared" si="347"/>
        <v>3.015950066666667</v>
      </c>
      <c r="CK135" s="218">
        <f t="shared" si="348"/>
        <v>0.69460666666666671</v>
      </c>
      <c r="CL135" s="218">
        <f t="shared" si="348"/>
        <v>0.86994869999999991</v>
      </c>
      <c r="CM135" s="218">
        <f t="shared" si="348"/>
        <v>1.7098500000000001</v>
      </c>
      <c r="CN135" s="218">
        <f t="shared" si="348"/>
        <v>0</v>
      </c>
      <c r="CO135" s="218">
        <f t="shared" si="348"/>
        <v>0</v>
      </c>
      <c r="CQ135" s="29">
        <v>245952.53594999993</v>
      </c>
      <c r="CR135" s="210">
        <f t="shared" si="358"/>
        <v>245952.53594999993</v>
      </c>
      <c r="CS135" s="210">
        <f t="shared" si="349"/>
        <v>245952.53594999993</v>
      </c>
      <c r="CT135" s="210">
        <f t="shared" si="349"/>
        <v>245952.53594999993</v>
      </c>
      <c r="CU135" s="210">
        <f t="shared" si="349"/>
        <v>245952.53594999993</v>
      </c>
      <c r="CW135" s="29">
        <v>394209.19409999996</v>
      </c>
      <c r="CX135" s="210">
        <f t="shared" si="359"/>
        <v>394209.19409999996</v>
      </c>
      <c r="CY135" s="210">
        <f t="shared" si="350"/>
        <v>394209.19409999996</v>
      </c>
      <c r="CZ135" s="210">
        <f t="shared" si="350"/>
        <v>394209.19409999996</v>
      </c>
      <c r="DA135" s="210">
        <f t="shared" si="350"/>
        <v>394209.19409999996</v>
      </c>
      <c r="DB135" s="27"/>
      <c r="DC135" s="29">
        <v>0</v>
      </c>
      <c r="DD135" s="29">
        <v>394209.19409999996</v>
      </c>
      <c r="DE135" s="29">
        <v>0</v>
      </c>
      <c r="DF135" s="29">
        <v>0</v>
      </c>
      <c r="DG135" s="29">
        <v>0</v>
      </c>
      <c r="DH135" s="27"/>
      <c r="DI135" s="29">
        <v>0</v>
      </c>
      <c r="DJ135" s="29">
        <v>4453.6075999999885</v>
      </c>
      <c r="DK135" s="29">
        <v>0</v>
      </c>
      <c r="DL135" s="29">
        <v>0</v>
      </c>
      <c r="DM135" s="29">
        <v>0</v>
      </c>
      <c r="DO135" s="218">
        <f t="shared" si="351"/>
        <v>0</v>
      </c>
      <c r="DP135" s="218">
        <f t="shared" si="351"/>
        <v>0.75398751666666675</v>
      </c>
      <c r="DQ135" s="218">
        <f t="shared" si="351"/>
        <v>1.5079750333333335</v>
      </c>
      <c r="DR135" s="218">
        <f t="shared" si="351"/>
        <v>2.2619625500000002</v>
      </c>
      <c r="DS135" s="218">
        <f t="shared" si="351"/>
        <v>3.015950066666667</v>
      </c>
      <c r="DU135" s="218">
        <f t="shared" si="352"/>
        <v>0</v>
      </c>
      <c r="DV135" s="218">
        <f t="shared" si="352"/>
        <v>1.175648</v>
      </c>
      <c r="DW135" s="218">
        <f t="shared" si="352"/>
        <v>1.8216523500000004</v>
      </c>
      <c r="DX135" s="218">
        <f t="shared" si="352"/>
        <v>2.9628580000000002</v>
      </c>
      <c r="DY135" s="218">
        <f t="shared" si="352"/>
        <v>3.6485859999999999</v>
      </c>
      <c r="EA135" s="29">
        <v>245952.53594999993</v>
      </c>
      <c r="EB135" s="210">
        <f t="shared" si="360"/>
        <v>245952.53594999993</v>
      </c>
      <c r="EC135" s="210">
        <f t="shared" si="353"/>
        <v>245952.53594999993</v>
      </c>
      <c r="ED135" s="210">
        <f t="shared" si="353"/>
        <v>245952.53594999993</v>
      </c>
      <c r="EE135" s="210">
        <f t="shared" si="353"/>
        <v>245952.53594999993</v>
      </c>
      <c r="EG135" s="29">
        <v>435002.63181428571</v>
      </c>
      <c r="EH135" s="210">
        <f t="shared" si="361"/>
        <v>435002.63181428571</v>
      </c>
      <c r="EI135" s="210">
        <f t="shared" si="354"/>
        <v>435002.63181428571</v>
      </c>
      <c r="EJ135" s="210">
        <f t="shared" si="354"/>
        <v>435002.63181428571</v>
      </c>
      <c r="EK135" s="210">
        <f t="shared" si="354"/>
        <v>435002.63181428571</v>
      </c>
      <c r="EL135" s="27"/>
      <c r="EM135" s="29">
        <v>0</v>
      </c>
      <c r="EN135" s="29">
        <v>280621.9779</v>
      </c>
      <c r="EO135" s="29">
        <v>1877038.5033999998</v>
      </c>
      <c r="EP135" s="29">
        <v>531745.38300000003</v>
      </c>
      <c r="EQ135" s="29">
        <v>355612.55840000004</v>
      </c>
      <c r="ER135" s="27"/>
      <c r="ES135" s="29">
        <v>0</v>
      </c>
      <c r="ET135" s="29">
        <v>1834.8866000000271</v>
      </c>
      <c r="EU135" s="29">
        <v>11985.821600000141</v>
      </c>
      <c r="EV135" s="29">
        <v>1613.8146999999881</v>
      </c>
      <c r="EW135" s="29">
        <v>3076.0851999999722</v>
      </c>
    </row>
    <row r="136" spans="2:153" ht="14.65" thickBot="1">
      <c r="B136" s="358"/>
      <c r="C136" s="361"/>
      <c r="D136" s="12" t="s">
        <v>44</v>
      </c>
      <c r="E136" s="11" t="s">
        <v>139</v>
      </c>
      <c r="F136" s="13"/>
      <c r="G136" s="232">
        <f>'2.2 Rebased Targets_Monetised'!G136</f>
        <v>0</v>
      </c>
      <c r="H136" s="233">
        <f>'2.2 Rebased Targets_Monetised'!H136</f>
        <v>0</v>
      </c>
      <c r="I136" s="233">
        <f>'2.2 Rebased Targets_Monetised'!I136</f>
        <v>0</v>
      </c>
      <c r="J136" s="233">
        <f>'2.2 Rebased Targets_Monetised'!J136</f>
        <v>0</v>
      </c>
      <c r="K136" s="234">
        <f>'2.2 Rebased Targets_Monetised'!K136</f>
        <v>0</v>
      </c>
      <c r="L136" s="205"/>
      <c r="M136" s="232">
        <f>'2.2 Rebased Targets_Monetised'!M136</f>
        <v>0</v>
      </c>
      <c r="N136" s="233">
        <f>'2.2 Rebased Targets_Monetised'!N136</f>
        <v>0</v>
      </c>
      <c r="O136" s="233">
        <f>'2.2 Rebased Targets_Monetised'!O136</f>
        <v>0</v>
      </c>
      <c r="P136" s="233">
        <f>'2.2 Rebased Targets_Monetised'!P136</f>
        <v>0</v>
      </c>
      <c r="Q136" s="234">
        <f>'2.2 Rebased Targets_Monetised'!Q136</f>
        <v>0</v>
      </c>
      <c r="R136" s="205"/>
      <c r="S136" s="232">
        <f>'2.2 Rebased Targets_Monetised'!S136</f>
        <v>0</v>
      </c>
      <c r="T136" s="233">
        <f>'2.2 Rebased Targets_Monetised'!T136</f>
        <v>0</v>
      </c>
      <c r="U136" s="233">
        <f>'2.2 Rebased Targets_Monetised'!U136</f>
        <v>0</v>
      </c>
      <c r="V136" s="233">
        <f>'2.2 Rebased Targets_Monetised'!V136</f>
        <v>0</v>
      </c>
      <c r="W136" s="234">
        <f>'2.2 Rebased Targets_Monetised'!W136</f>
        <v>0</v>
      </c>
      <c r="X136" s="205"/>
      <c r="Y136" s="235">
        <f t="shared" si="340"/>
        <v>0</v>
      </c>
      <c r="Z136" s="236">
        <f t="shared" si="340"/>
        <v>0</v>
      </c>
      <c r="AA136" s="236">
        <f t="shared" si="340"/>
        <v>0</v>
      </c>
      <c r="AB136" s="236">
        <f t="shared" si="340"/>
        <v>0</v>
      </c>
      <c r="AC136" s="237">
        <f t="shared" si="340"/>
        <v>0</v>
      </c>
      <c r="AD136" s="27"/>
      <c r="AE136" s="29"/>
      <c r="AF136" s="29"/>
      <c r="AG136" s="29"/>
      <c r="AH136" s="29"/>
      <c r="AI136" s="29"/>
      <c r="AJ136" s="27"/>
      <c r="AK136" s="209">
        <f t="shared" si="342"/>
        <v>0</v>
      </c>
      <c r="AL136" s="209">
        <f t="shared" si="342"/>
        <v>0</v>
      </c>
      <c r="AM136" s="209">
        <f t="shared" si="342"/>
        <v>0</v>
      </c>
      <c r="AN136" s="209">
        <f t="shared" si="342"/>
        <v>0</v>
      </c>
      <c r="AO136" s="209">
        <f t="shared" si="342"/>
        <v>0</v>
      </c>
      <c r="AP136" s="27"/>
      <c r="AQ136" s="217" t="s">
        <v>107</v>
      </c>
      <c r="AR136" s="217" t="s">
        <v>107</v>
      </c>
      <c r="AS136" s="217" t="s">
        <v>107</v>
      </c>
      <c r="AU136" s="218">
        <f t="shared" si="343"/>
        <v>0</v>
      </c>
      <c r="AV136" s="218">
        <f t="shared" si="343"/>
        <v>0</v>
      </c>
      <c r="AW136" s="218">
        <f t="shared" si="343"/>
        <v>0</v>
      </c>
      <c r="AX136" s="218">
        <f t="shared" si="343"/>
        <v>0</v>
      </c>
      <c r="AY136" s="218">
        <f t="shared" si="343"/>
        <v>0</v>
      </c>
      <c r="AZ136" s="27"/>
      <c r="BA136" s="218">
        <f t="shared" si="344"/>
        <v>0</v>
      </c>
      <c r="BB136" s="218">
        <f t="shared" si="344"/>
        <v>0</v>
      </c>
      <c r="BC136" s="218">
        <f t="shared" si="344"/>
        <v>0</v>
      </c>
      <c r="BD136" s="218">
        <f t="shared" si="344"/>
        <v>0</v>
      </c>
      <c r="BE136" s="218">
        <f t="shared" si="344"/>
        <v>0</v>
      </c>
      <c r="BG136" s="29"/>
      <c r="BH136" s="210">
        <f t="shared" si="356"/>
        <v>0</v>
      </c>
      <c r="BI136" s="210">
        <f t="shared" si="345"/>
        <v>0</v>
      </c>
      <c r="BJ136" s="210">
        <f t="shared" si="345"/>
        <v>0</v>
      </c>
      <c r="BK136" s="210">
        <f t="shared" si="345"/>
        <v>0</v>
      </c>
      <c r="BM136" s="29"/>
      <c r="BN136" s="210">
        <f t="shared" si="357"/>
        <v>0</v>
      </c>
      <c r="BO136" s="210">
        <f t="shared" si="357"/>
        <v>0</v>
      </c>
      <c r="BP136" s="210">
        <f t="shared" si="357"/>
        <v>0</v>
      </c>
      <c r="BQ136" s="210">
        <f t="shared" si="357"/>
        <v>0</v>
      </c>
      <c r="BR136" s="27"/>
      <c r="BS136" s="29"/>
      <c r="BT136" s="29"/>
      <c r="BU136" s="29"/>
      <c r="BV136" s="29"/>
      <c r="BW136" s="29"/>
      <c r="BX136" s="27"/>
      <c r="BY136" s="29"/>
      <c r="BZ136" s="29"/>
      <c r="CA136" s="29"/>
      <c r="CB136" s="29"/>
      <c r="CC136" s="29"/>
      <c r="CE136" s="218">
        <f t="shared" si="347"/>
        <v>0</v>
      </c>
      <c r="CF136" s="218">
        <f t="shared" si="347"/>
        <v>0</v>
      </c>
      <c r="CG136" s="218">
        <f t="shared" si="347"/>
        <v>0</v>
      </c>
      <c r="CH136" s="218">
        <f t="shared" si="347"/>
        <v>0</v>
      </c>
      <c r="CI136" s="218">
        <f t="shared" si="347"/>
        <v>0</v>
      </c>
      <c r="CK136" s="218">
        <f t="shared" si="348"/>
        <v>0</v>
      </c>
      <c r="CL136" s="218">
        <f t="shared" si="348"/>
        <v>0</v>
      </c>
      <c r="CM136" s="218">
        <f t="shared" si="348"/>
        <v>0</v>
      </c>
      <c r="CN136" s="218">
        <f t="shared" si="348"/>
        <v>0</v>
      </c>
      <c r="CO136" s="218">
        <f t="shared" si="348"/>
        <v>0</v>
      </c>
      <c r="CQ136" s="29"/>
      <c r="CR136" s="210">
        <f t="shared" si="358"/>
        <v>0</v>
      </c>
      <c r="CS136" s="210">
        <f t="shared" si="349"/>
        <v>0</v>
      </c>
      <c r="CT136" s="210">
        <f t="shared" si="349"/>
        <v>0</v>
      </c>
      <c r="CU136" s="210">
        <f t="shared" si="349"/>
        <v>0</v>
      </c>
      <c r="CW136" s="29"/>
      <c r="CX136" s="210">
        <f t="shared" si="359"/>
        <v>0</v>
      </c>
      <c r="CY136" s="210">
        <f t="shared" si="350"/>
        <v>0</v>
      </c>
      <c r="CZ136" s="210">
        <f t="shared" si="350"/>
        <v>0</v>
      </c>
      <c r="DA136" s="210">
        <f t="shared" si="350"/>
        <v>0</v>
      </c>
      <c r="DB136" s="27"/>
      <c r="DC136" s="29"/>
      <c r="DD136" s="29"/>
      <c r="DE136" s="29"/>
      <c r="DF136" s="29"/>
      <c r="DG136" s="29"/>
      <c r="DH136" s="27"/>
      <c r="DI136" s="29"/>
      <c r="DJ136" s="29"/>
      <c r="DK136" s="29"/>
      <c r="DL136" s="29"/>
      <c r="DM136" s="29"/>
      <c r="DO136" s="218">
        <f t="shared" si="351"/>
        <v>0</v>
      </c>
      <c r="DP136" s="218">
        <f t="shared" si="351"/>
        <v>0</v>
      </c>
      <c r="DQ136" s="218">
        <f t="shared" si="351"/>
        <v>0</v>
      </c>
      <c r="DR136" s="218">
        <f t="shared" si="351"/>
        <v>0</v>
      </c>
      <c r="DS136" s="218">
        <f t="shared" si="351"/>
        <v>0</v>
      </c>
      <c r="DU136" s="218">
        <f t="shared" si="352"/>
        <v>0</v>
      </c>
      <c r="DV136" s="218">
        <f t="shared" si="352"/>
        <v>0</v>
      </c>
      <c r="DW136" s="218">
        <f t="shared" si="352"/>
        <v>0</v>
      </c>
      <c r="DX136" s="218">
        <f t="shared" si="352"/>
        <v>0</v>
      </c>
      <c r="DY136" s="218">
        <f t="shared" si="352"/>
        <v>0</v>
      </c>
      <c r="EA136" s="29"/>
      <c r="EB136" s="210">
        <f t="shared" si="360"/>
        <v>0</v>
      </c>
      <c r="EC136" s="210">
        <f t="shared" si="353"/>
        <v>0</v>
      </c>
      <c r="ED136" s="210">
        <f t="shared" si="353"/>
        <v>0</v>
      </c>
      <c r="EE136" s="210">
        <f t="shared" si="353"/>
        <v>0</v>
      </c>
      <c r="EG136" s="29"/>
      <c r="EH136" s="210">
        <f t="shared" si="361"/>
        <v>0</v>
      </c>
      <c r="EI136" s="210">
        <f t="shared" si="354"/>
        <v>0</v>
      </c>
      <c r="EJ136" s="210">
        <f t="shared" si="354"/>
        <v>0</v>
      </c>
      <c r="EK136" s="210">
        <f t="shared" si="354"/>
        <v>0</v>
      </c>
      <c r="EL136" s="27"/>
      <c r="EM136" s="29"/>
      <c r="EN136" s="29"/>
      <c r="EO136" s="29"/>
      <c r="EP136" s="29"/>
      <c r="EQ136" s="29"/>
      <c r="ER136" s="27"/>
      <c r="ES136" s="29"/>
      <c r="ET136" s="29"/>
      <c r="EU136" s="29"/>
      <c r="EV136" s="29"/>
      <c r="EW136" s="29"/>
    </row>
    <row r="137" spans="2:153" ht="14.65" thickBot="1">
      <c r="B137" s="358"/>
      <c r="C137" s="361"/>
      <c r="D137" s="12" t="s">
        <v>45</v>
      </c>
      <c r="E137" s="11" t="s">
        <v>139</v>
      </c>
      <c r="F137" s="13"/>
      <c r="G137" s="232">
        <f>'2.2 Rebased Targets_Monetised'!G137</f>
        <v>0</v>
      </c>
      <c r="H137" s="233">
        <f>'2.2 Rebased Targets_Monetised'!H137</f>
        <v>0</v>
      </c>
      <c r="I137" s="233">
        <f>'2.2 Rebased Targets_Monetised'!I137</f>
        <v>0</v>
      </c>
      <c r="J137" s="233">
        <f>'2.2 Rebased Targets_Monetised'!J137</f>
        <v>0</v>
      </c>
      <c r="K137" s="234">
        <f>'2.2 Rebased Targets_Monetised'!K137</f>
        <v>0</v>
      </c>
      <c r="L137" s="205"/>
      <c r="M137" s="232">
        <f>'2.2 Rebased Targets_Monetised'!M137</f>
        <v>0</v>
      </c>
      <c r="N137" s="233">
        <f>'2.2 Rebased Targets_Monetised'!N137</f>
        <v>0</v>
      </c>
      <c r="O137" s="233">
        <f>'2.2 Rebased Targets_Monetised'!O137</f>
        <v>0</v>
      </c>
      <c r="P137" s="233">
        <f>'2.2 Rebased Targets_Monetised'!P137</f>
        <v>0</v>
      </c>
      <c r="Q137" s="234">
        <f>'2.2 Rebased Targets_Monetised'!Q137</f>
        <v>0</v>
      </c>
      <c r="R137" s="205"/>
      <c r="S137" s="232">
        <f>'2.2 Rebased Targets_Monetised'!S137</f>
        <v>0</v>
      </c>
      <c r="T137" s="233">
        <f>'2.2 Rebased Targets_Monetised'!T137</f>
        <v>0</v>
      </c>
      <c r="U137" s="233">
        <f>'2.2 Rebased Targets_Monetised'!U137</f>
        <v>0</v>
      </c>
      <c r="V137" s="233">
        <f>'2.2 Rebased Targets_Monetised'!V137</f>
        <v>0</v>
      </c>
      <c r="W137" s="234">
        <f>'2.2 Rebased Targets_Monetised'!W137</f>
        <v>0</v>
      </c>
      <c r="X137" s="205"/>
      <c r="Y137" s="235">
        <f t="shared" si="340"/>
        <v>0</v>
      </c>
      <c r="Z137" s="236">
        <f t="shared" si="340"/>
        <v>0</v>
      </c>
      <c r="AA137" s="236">
        <f t="shared" si="340"/>
        <v>0</v>
      </c>
      <c r="AB137" s="236">
        <f t="shared" si="340"/>
        <v>0</v>
      </c>
      <c r="AC137" s="237">
        <f t="shared" si="340"/>
        <v>0</v>
      </c>
      <c r="AD137" s="27"/>
      <c r="AE137" s="29"/>
      <c r="AF137" s="29"/>
      <c r="AG137" s="29"/>
      <c r="AH137" s="29"/>
      <c r="AI137" s="29"/>
      <c r="AJ137" s="27"/>
      <c r="AK137" s="209">
        <f t="shared" si="342"/>
        <v>0</v>
      </c>
      <c r="AL137" s="209">
        <f t="shared" si="342"/>
        <v>0</v>
      </c>
      <c r="AM137" s="209">
        <f t="shared" si="342"/>
        <v>0</v>
      </c>
      <c r="AN137" s="209">
        <f t="shared" si="342"/>
        <v>0</v>
      </c>
      <c r="AO137" s="209">
        <f t="shared" si="342"/>
        <v>0</v>
      </c>
      <c r="AP137" s="27"/>
      <c r="AQ137" s="217" t="s">
        <v>107</v>
      </c>
      <c r="AR137" s="217" t="s">
        <v>107</v>
      </c>
      <c r="AS137" s="217" t="s">
        <v>107</v>
      </c>
      <c r="AU137" s="218">
        <f t="shared" si="343"/>
        <v>0</v>
      </c>
      <c r="AV137" s="218">
        <f t="shared" si="343"/>
        <v>0</v>
      </c>
      <c r="AW137" s="218">
        <f t="shared" si="343"/>
        <v>0</v>
      </c>
      <c r="AX137" s="218">
        <f t="shared" si="343"/>
        <v>0</v>
      </c>
      <c r="AY137" s="218">
        <f t="shared" si="343"/>
        <v>0</v>
      </c>
      <c r="AZ137" s="27"/>
      <c r="BA137" s="218">
        <f t="shared" si="344"/>
        <v>0</v>
      </c>
      <c r="BB137" s="218">
        <f t="shared" si="344"/>
        <v>0</v>
      </c>
      <c r="BC137" s="218">
        <f t="shared" si="344"/>
        <v>0</v>
      </c>
      <c r="BD137" s="218">
        <f t="shared" si="344"/>
        <v>0</v>
      </c>
      <c r="BE137" s="218">
        <f t="shared" si="344"/>
        <v>0</v>
      </c>
      <c r="BG137" s="29"/>
      <c r="BH137" s="210">
        <f t="shared" si="356"/>
        <v>0</v>
      </c>
      <c r="BI137" s="210">
        <f t="shared" si="345"/>
        <v>0</v>
      </c>
      <c r="BJ137" s="210">
        <f t="shared" si="345"/>
        <v>0</v>
      </c>
      <c r="BK137" s="210">
        <f t="shared" si="345"/>
        <v>0</v>
      </c>
      <c r="BM137" s="29"/>
      <c r="BN137" s="210">
        <f t="shared" si="357"/>
        <v>0</v>
      </c>
      <c r="BO137" s="210">
        <f t="shared" si="357"/>
        <v>0</v>
      </c>
      <c r="BP137" s="210">
        <f t="shared" si="357"/>
        <v>0</v>
      </c>
      <c r="BQ137" s="210">
        <f t="shared" si="357"/>
        <v>0</v>
      </c>
      <c r="BR137" s="27"/>
      <c r="BS137" s="29"/>
      <c r="BT137" s="29"/>
      <c r="BU137" s="29"/>
      <c r="BV137" s="29"/>
      <c r="BW137" s="29"/>
      <c r="BX137" s="27"/>
      <c r="BY137" s="29"/>
      <c r="BZ137" s="29"/>
      <c r="CA137" s="29"/>
      <c r="CB137" s="29"/>
      <c r="CC137" s="29"/>
      <c r="CE137" s="218">
        <f t="shared" si="347"/>
        <v>0</v>
      </c>
      <c r="CF137" s="218">
        <f t="shared" si="347"/>
        <v>0</v>
      </c>
      <c r="CG137" s="218">
        <f t="shared" si="347"/>
        <v>0</v>
      </c>
      <c r="CH137" s="218">
        <f t="shared" si="347"/>
        <v>0</v>
      </c>
      <c r="CI137" s="218">
        <f t="shared" si="347"/>
        <v>0</v>
      </c>
      <c r="CK137" s="218">
        <f t="shared" si="348"/>
        <v>0</v>
      </c>
      <c r="CL137" s="218">
        <f t="shared" si="348"/>
        <v>0</v>
      </c>
      <c r="CM137" s="218">
        <f t="shared" si="348"/>
        <v>0</v>
      </c>
      <c r="CN137" s="218">
        <f t="shared" si="348"/>
        <v>0</v>
      </c>
      <c r="CO137" s="218">
        <f t="shared" si="348"/>
        <v>0</v>
      </c>
      <c r="CQ137" s="29"/>
      <c r="CR137" s="210">
        <f t="shared" si="358"/>
        <v>0</v>
      </c>
      <c r="CS137" s="210">
        <f t="shared" si="349"/>
        <v>0</v>
      </c>
      <c r="CT137" s="210">
        <f t="shared" si="349"/>
        <v>0</v>
      </c>
      <c r="CU137" s="210">
        <f t="shared" si="349"/>
        <v>0</v>
      </c>
      <c r="CW137" s="29"/>
      <c r="CX137" s="210">
        <f t="shared" si="359"/>
        <v>0</v>
      </c>
      <c r="CY137" s="210">
        <f t="shared" si="350"/>
        <v>0</v>
      </c>
      <c r="CZ137" s="210">
        <f t="shared" si="350"/>
        <v>0</v>
      </c>
      <c r="DA137" s="210">
        <f t="shared" si="350"/>
        <v>0</v>
      </c>
      <c r="DB137" s="27"/>
      <c r="DC137" s="29"/>
      <c r="DD137" s="29"/>
      <c r="DE137" s="29"/>
      <c r="DF137" s="29"/>
      <c r="DG137" s="29"/>
      <c r="DH137" s="27"/>
      <c r="DI137" s="29"/>
      <c r="DJ137" s="29"/>
      <c r="DK137" s="29"/>
      <c r="DL137" s="29"/>
      <c r="DM137" s="29"/>
      <c r="DO137" s="218">
        <f t="shared" si="351"/>
        <v>0</v>
      </c>
      <c r="DP137" s="218">
        <f t="shared" si="351"/>
        <v>0</v>
      </c>
      <c r="DQ137" s="218">
        <f t="shared" si="351"/>
        <v>0</v>
      </c>
      <c r="DR137" s="218">
        <f t="shared" si="351"/>
        <v>0</v>
      </c>
      <c r="DS137" s="218">
        <f t="shared" si="351"/>
        <v>0</v>
      </c>
      <c r="DU137" s="218">
        <f t="shared" si="352"/>
        <v>0</v>
      </c>
      <c r="DV137" s="218">
        <f t="shared" si="352"/>
        <v>0</v>
      </c>
      <c r="DW137" s="218">
        <f t="shared" si="352"/>
        <v>0</v>
      </c>
      <c r="DX137" s="218">
        <f t="shared" si="352"/>
        <v>0</v>
      </c>
      <c r="DY137" s="218">
        <f t="shared" si="352"/>
        <v>0</v>
      </c>
      <c r="EA137" s="29"/>
      <c r="EB137" s="210">
        <f t="shared" si="360"/>
        <v>0</v>
      </c>
      <c r="EC137" s="210">
        <f t="shared" si="353"/>
        <v>0</v>
      </c>
      <c r="ED137" s="210">
        <f t="shared" si="353"/>
        <v>0</v>
      </c>
      <c r="EE137" s="210">
        <f t="shared" si="353"/>
        <v>0</v>
      </c>
      <c r="EG137" s="29"/>
      <c r="EH137" s="210">
        <f t="shared" si="361"/>
        <v>0</v>
      </c>
      <c r="EI137" s="210">
        <f t="shared" si="354"/>
        <v>0</v>
      </c>
      <c r="EJ137" s="210">
        <f t="shared" si="354"/>
        <v>0</v>
      </c>
      <c r="EK137" s="210">
        <f t="shared" si="354"/>
        <v>0</v>
      </c>
      <c r="EL137" s="27"/>
      <c r="EM137" s="29"/>
      <c r="EN137" s="29"/>
      <c r="EO137" s="29"/>
      <c r="EP137" s="29"/>
      <c r="EQ137" s="29"/>
      <c r="ER137" s="27"/>
      <c r="ES137" s="29"/>
      <c r="ET137" s="29"/>
      <c r="EU137" s="29"/>
      <c r="EV137" s="29"/>
      <c r="EW137" s="29"/>
    </row>
    <row r="138" spans="2:153" ht="14.65" thickBot="1">
      <c r="B138" s="358"/>
      <c r="C138" s="361"/>
      <c r="D138" s="12" t="s">
        <v>46</v>
      </c>
      <c r="E138" s="11" t="s">
        <v>139</v>
      </c>
      <c r="F138" s="13"/>
      <c r="G138" s="232">
        <f>'2.2 Rebased Targets_Monetised'!G138</f>
        <v>0</v>
      </c>
      <c r="H138" s="233">
        <f>'2.2 Rebased Targets_Monetised'!H138</f>
        <v>0</v>
      </c>
      <c r="I138" s="233">
        <f>'2.2 Rebased Targets_Monetised'!I138</f>
        <v>0</v>
      </c>
      <c r="J138" s="233">
        <f>'2.2 Rebased Targets_Monetised'!J138</f>
        <v>0</v>
      </c>
      <c r="K138" s="234">
        <f>'2.2 Rebased Targets_Monetised'!K138</f>
        <v>0</v>
      </c>
      <c r="L138" s="205"/>
      <c r="M138" s="232">
        <f>'2.2 Rebased Targets_Monetised'!M138</f>
        <v>0</v>
      </c>
      <c r="N138" s="233">
        <f>'2.2 Rebased Targets_Monetised'!N138</f>
        <v>0</v>
      </c>
      <c r="O138" s="233">
        <f>'2.2 Rebased Targets_Monetised'!O138</f>
        <v>0</v>
      </c>
      <c r="P138" s="233">
        <f>'2.2 Rebased Targets_Monetised'!P138</f>
        <v>0</v>
      </c>
      <c r="Q138" s="234">
        <f>'2.2 Rebased Targets_Monetised'!Q138</f>
        <v>0</v>
      </c>
      <c r="R138" s="205"/>
      <c r="S138" s="232">
        <f>'2.2 Rebased Targets_Monetised'!S138</f>
        <v>0</v>
      </c>
      <c r="T138" s="233">
        <f>'2.2 Rebased Targets_Monetised'!T138</f>
        <v>0</v>
      </c>
      <c r="U138" s="233">
        <f>'2.2 Rebased Targets_Monetised'!U138</f>
        <v>0</v>
      </c>
      <c r="V138" s="233">
        <f>'2.2 Rebased Targets_Monetised'!V138</f>
        <v>0</v>
      </c>
      <c r="W138" s="234">
        <f>'2.2 Rebased Targets_Monetised'!W138</f>
        <v>0</v>
      </c>
      <c r="X138" s="205"/>
      <c r="Y138" s="235">
        <f t="shared" si="340"/>
        <v>0</v>
      </c>
      <c r="Z138" s="236">
        <f t="shared" si="340"/>
        <v>0</v>
      </c>
      <c r="AA138" s="236">
        <f t="shared" si="340"/>
        <v>0</v>
      </c>
      <c r="AB138" s="236">
        <f t="shared" si="340"/>
        <v>0</v>
      </c>
      <c r="AC138" s="237">
        <f t="shared" si="340"/>
        <v>0</v>
      </c>
      <c r="AD138" s="27"/>
      <c r="AE138" s="29"/>
      <c r="AF138" s="29"/>
      <c r="AG138" s="29"/>
      <c r="AH138" s="29"/>
      <c r="AI138" s="29"/>
      <c r="AJ138" s="27"/>
      <c r="AK138" s="209">
        <f t="shared" si="342"/>
        <v>0</v>
      </c>
      <c r="AL138" s="209">
        <f t="shared" si="342"/>
        <v>0</v>
      </c>
      <c r="AM138" s="209">
        <f t="shared" si="342"/>
        <v>0</v>
      </c>
      <c r="AN138" s="209">
        <f t="shared" si="342"/>
        <v>0</v>
      </c>
      <c r="AO138" s="209">
        <f t="shared" si="342"/>
        <v>0</v>
      </c>
      <c r="AP138" s="27"/>
      <c r="AQ138" s="217" t="s">
        <v>107</v>
      </c>
      <c r="AR138" s="217" t="s">
        <v>107</v>
      </c>
      <c r="AS138" s="217" t="s">
        <v>107</v>
      </c>
      <c r="AU138" s="218">
        <f t="shared" si="343"/>
        <v>0</v>
      </c>
      <c r="AV138" s="218">
        <f t="shared" si="343"/>
        <v>0</v>
      </c>
      <c r="AW138" s="218">
        <f t="shared" si="343"/>
        <v>0</v>
      </c>
      <c r="AX138" s="218">
        <f t="shared" si="343"/>
        <v>0</v>
      </c>
      <c r="AY138" s="218">
        <f t="shared" si="343"/>
        <v>0</v>
      </c>
      <c r="AZ138" s="27"/>
      <c r="BA138" s="218">
        <f t="shared" si="344"/>
        <v>0</v>
      </c>
      <c r="BB138" s="218">
        <f t="shared" si="344"/>
        <v>0</v>
      </c>
      <c r="BC138" s="218">
        <f t="shared" si="344"/>
        <v>0</v>
      </c>
      <c r="BD138" s="218">
        <f t="shared" si="344"/>
        <v>0</v>
      </c>
      <c r="BE138" s="218">
        <f t="shared" si="344"/>
        <v>0</v>
      </c>
      <c r="BG138" s="29"/>
      <c r="BH138" s="210">
        <f t="shared" si="356"/>
        <v>0</v>
      </c>
      <c r="BI138" s="210">
        <f t="shared" si="345"/>
        <v>0</v>
      </c>
      <c r="BJ138" s="210">
        <f t="shared" si="345"/>
        <v>0</v>
      </c>
      <c r="BK138" s="210">
        <f t="shared" si="345"/>
        <v>0</v>
      </c>
      <c r="BM138" s="29"/>
      <c r="BN138" s="210">
        <f t="shared" si="357"/>
        <v>0</v>
      </c>
      <c r="BO138" s="210">
        <f t="shared" si="357"/>
        <v>0</v>
      </c>
      <c r="BP138" s="210">
        <f t="shared" si="357"/>
        <v>0</v>
      </c>
      <c r="BQ138" s="210">
        <f t="shared" si="357"/>
        <v>0</v>
      </c>
      <c r="BR138" s="27"/>
      <c r="BS138" s="29"/>
      <c r="BT138" s="29"/>
      <c r="BU138" s="29"/>
      <c r="BV138" s="29"/>
      <c r="BW138" s="29"/>
      <c r="BX138" s="27"/>
      <c r="BY138" s="29"/>
      <c r="BZ138" s="29"/>
      <c r="CA138" s="29"/>
      <c r="CB138" s="29"/>
      <c r="CC138" s="29"/>
      <c r="CE138" s="218">
        <f t="shared" si="347"/>
        <v>0</v>
      </c>
      <c r="CF138" s="218">
        <f t="shared" si="347"/>
        <v>0</v>
      </c>
      <c r="CG138" s="218">
        <f t="shared" si="347"/>
        <v>0</v>
      </c>
      <c r="CH138" s="218">
        <f t="shared" si="347"/>
        <v>0</v>
      </c>
      <c r="CI138" s="218">
        <f t="shared" si="347"/>
        <v>0</v>
      </c>
      <c r="CK138" s="218">
        <f t="shared" si="348"/>
        <v>0</v>
      </c>
      <c r="CL138" s="218">
        <f t="shared" si="348"/>
        <v>0</v>
      </c>
      <c r="CM138" s="218">
        <f t="shared" si="348"/>
        <v>0</v>
      </c>
      <c r="CN138" s="218">
        <f t="shared" si="348"/>
        <v>0</v>
      </c>
      <c r="CO138" s="218">
        <f t="shared" si="348"/>
        <v>0</v>
      </c>
      <c r="CQ138" s="29"/>
      <c r="CR138" s="210">
        <f t="shared" si="358"/>
        <v>0</v>
      </c>
      <c r="CS138" s="210">
        <f t="shared" si="349"/>
        <v>0</v>
      </c>
      <c r="CT138" s="210">
        <f t="shared" si="349"/>
        <v>0</v>
      </c>
      <c r="CU138" s="210">
        <f t="shared" si="349"/>
        <v>0</v>
      </c>
      <c r="CW138" s="29"/>
      <c r="CX138" s="210">
        <f t="shared" si="359"/>
        <v>0</v>
      </c>
      <c r="CY138" s="210">
        <f t="shared" si="350"/>
        <v>0</v>
      </c>
      <c r="CZ138" s="210">
        <f t="shared" si="350"/>
        <v>0</v>
      </c>
      <c r="DA138" s="210">
        <f t="shared" si="350"/>
        <v>0</v>
      </c>
      <c r="DB138" s="27"/>
      <c r="DC138" s="29"/>
      <c r="DD138" s="29"/>
      <c r="DE138" s="29"/>
      <c r="DF138" s="29"/>
      <c r="DG138" s="29"/>
      <c r="DH138" s="27"/>
      <c r="DI138" s="29"/>
      <c r="DJ138" s="29"/>
      <c r="DK138" s="29"/>
      <c r="DL138" s="29"/>
      <c r="DM138" s="29"/>
      <c r="DO138" s="218">
        <f t="shared" si="351"/>
        <v>0</v>
      </c>
      <c r="DP138" s="218">
        <f t="shared" si="351"/>
        <v>0</v>
      </c>
      <c r="DQ138" s="218">
        <f t="shared" si="351"/>
        <v>0</v>
      </c>
      <c r="DR138" s="218">
        <f t="shared" si="351"/>
        <v>0</v>
      </c>
      <c r="DS138" s="218">
        <f t="shared" si="351"/>
        <v>0</v>
      </c>
      <c r="DU138" s="218">
        <f t="shared" si="352"/>
        <v>0</v>
      </c>
      <c r="DV138" s="218">
        <f t="shared" si="352"/>
        <v>0</v>
      </c>
      <c r="DW138" s="218">
        <f t="shared" si="352"/>
        <v>0</v>
      </c>
      <c r="DX138" s="218">
        <f t="shared" si="352"/>
        <v>0</v>
      </c>
      <c r="DY138" s="218">
        <f t="shared" si="352"/>
        <v>0</v>
      </c>
      <c r="EA138" s="29"/>
      <c r="EB138" s="210">
        <f t="shared" si="360"/>
        <v>0</v>
      </c>
      <c r="EC138" s="210">
        <f t="shared" si="353"/>
        <v>0</v>
      </c>
      <c r="ED138" s="210">
        <f t="shared" si="353"/>
        <v>0</v>
      </c>
      <c r="EE138" s="210">
        <f t="shared" si="353"/>
        <v>0</v>
      </c>
      <c r="EG138" s="29"/>
      <c r="EH138" s="210">
        <f t="shared" si="361"/>
        <v>0</v>
      </c>
      <c r="EI138" s="210">
        <f t="shared" si="354"/>
        <v>0</v>
      </c>
      <c r="EJ138" s="210">
        <f t="shared" si="354"/>
        <v>0</v>
      </c>
      <c r="EK138" s="210">
        <f t="shared" si="354"/>
        <v>0</v>
      </c>
      <c r="EL138" s="27"/>
      <c r="EM138" s="29"/>
      <c r="EN138" s="29"/>
      <c r="EO138" s="29"/>
      <c r="EP138" s="29"/>
      <c r="EQ138" s="29"/>
      <c r="ER138" s="27"/>
      <c r="ES138" s="29"/>
      <c r="ET138" s="29"/>
      <c r="EU138" s="29"/>
      <c r="EV138" s="29"/>
      <c r="EW138" s="29"/>
    </row>
    <row r="139" spans="2:153" ht="14.65" thickBot="1">
      <c r="B139" s="359"/>
      <c r="C139" s="362"/>
      <c r="D139" s="12" t="s">
        <v>48</v>
      </c>
      <c r="E139" s="11" t="s">
        <v>139</v>
      </c>
      <c r="F139" s="10"/>
      <c r="G139" s="238">
        <f>'2.2 Rebased Targets_Monetised'!G139</f>
        <v>0</v>
      </c>
      <c r="H139" s="239">
        <f>'2.2 Rebased Targets_Monetised'!H139</f>
        <v>0</v>
      </c>
      <c r="I139" s="239">
        <f>'2.2 Rebased Targets_Monetised'!I139</f>
        <v>0</v>
      </c>
      <c r="J139" s="239">
        <f>'2.2 Rebased Targets_Monetised'!J139</f>
        <v>0</v>
      </c>
      <c r="K139" s="240">
        <f>'2.2 Rebased Targets_Monetised'!K139</f>
        <v>0</v>
      </c>
      <c r="L139" s="205"/>
      <c r="M139" s="238">
        <f>'2.2 Rebased Targets_Monetised'!M139</f>
        <v>0</v>
      </c>
      <c r="N139" s="239">
        <f>'2.2 Rebased Targets_Monetised'!N139</f>
        <v>0</v>
      </c>
      <c r="O139" s="239">
        <f>'2.2 Rebased Targets_Monetised'!O139</f>
        <v>0</v>
      </c>
      <c r="P139" s="239">
        <f>'2.2 Rebased Targets_Monetised'!P139</f>
        <v>0</v>
      </c>
      <c r="Q139" s="240">
        <f>'2.2 Rebased Targets_Monetised'!Q139</f>
        <v>0</v>
      </c>
      <c r="R139" s="205"/>
      <c r="S139" s="238">
        <f>'2.2 Rebased Targets_Monetised'!S139</f>
        <v>0</v>
      </c>
      <c r="T139" s="239">
        <f>'2.2 Rebased Targets_Monetised'!T139</f>
        <v>0</v>
      </c>
      <c r="U139" s="239">
        <f>'2.2 Rebased Targets_Monetised'!U139</f>
        <v>0</v>
      </c>
      <c r="V139" s="239">
        <f>'2.2 Rebased Targets_Monetised'!V139</f>
        <v>0</v>
      </c>
      <c r="W139" s="240">
        <f>'2.2 Rebased Targets_Monetised'!W139</f>
        <v>0</v>
      </c>
      <c r="X139" s="205"/>
      <c r="Y139" s="235">
        <f t="shared" si="340"/>
        <v>0</v>
      </c>
      <c r="Z139" s="236">
        <f t="shared" si="340"/>
        <v>0</v>
      </c>
      <c r="AA139" s="236">
        <f t="shared" si="340"/>
        <v>0</v>
      </c>
      <c r="AB139" s="236">
        <f t="shared" si="340"/>
        <v>0</v>
      </c>
      <c r="AC139" s="237">
        <f t="shared" si="340"/>
        <v>0</v>
      </c>
      <c r="AD139" s="27"/>
      <c r="AE139" s="29"/>
      <c r="AF139" s="29"/>
      <c r="AG139" s="29"/>
      <c r="AH139" s="29"/>
      <c r="AI139" s="29"/>
      <c r="AJ139" s="27"/>
      <c r="AK139" s="209">
        <f t="shared" si="342"/>
        <v>0</v>
      </c>
      <c r="AL139" s="209">
        <f t="shared" si="342"/>
        <v>0</v>
      </c>
      <c r="AM139" s="209">
        <f t="shared" si="342"/>
        <v>0</v>
      </c>
      <c r="AN139" s="209">
        <f t="shared" si="342"/>
        <v>0</v>
      </c>
      <c r="AO139" s="209">
        <f t="shared" si="342"/>
        <v>0</v>
      </c>
      <c r="AP139" s="27"/>
      <c r="AQ139" s="217" t="s">
        <v>107</v>
      </c>
      <c r="AR139" s="217" t="s">
        <v>107</v>
      </c>
      <c r="AS139" s="217" t="s">
        <v>107</v>
      </c>
      <c r="AU139" s="218">
        <f t="shared" si="343"/>
        <v>0</v>
      </c>
      <c r="AV139" s="218">
        <f t="shared" si="343"/>
        <v>0</v>
      </c>
      <c r="AW139" s="218">
        <f t="shared" si="343"/>
        <v>0</v>
      </c>
      <c r="AX139" s="218">
        <f t="shared" si="343"/>
        <v>0</v>
      </c>
      <c r="AY139" s="218">
        <f t="shared" si="343"/>
        <v>0</v>
      </c>
      <c r="AZ139" s="27"/>
      <c r="BA139" s="218">
        <f t="shared" si="344"/>
        <v>0</v>
      </c>
      <c r="BB139" s="218">
        <f t="shared" si="344"/>
        <v>0</v>
      </c>
      <c r="BC139" s="218">
        <f t="shared" si="344"/>
        <v>0</v>
      </c>
      <c r="BD139" s="218">
        <f t="shared" si="344"/>
        <v>0</v>
      </c>
      <c r="BE139" s="218">
        <f t="shared" si="344"/>
        <v>0</v>
      </c>
      <c r="BG139" s="29"/>
      <c r="BH139" s="210">
        <f t="shared" si="356"/>
        <v>0</v>
      </c>
      <c r="BI139" s="210">
        <f t="shared" si="345"/>
        <v>0</v>
      </c>
      <c r="BJ139" s="210">
        <f t="shared" si="345"/>
        <v>0</v>
      </c>
      <c r="BK139" s="210">
        <f t="shared" si="345"/>
        <v>0</v>
      </c>
      <c r="BM139" s="29"/>
      <c r="BN139" s="210">
        <f t="shared" si="357"/>
        <v>0</v>
      </c>
      <c r="BO139" s="210">
        <f t="shared" si="357"/>
        <v>0</v>
      </c>
      <c r="BP139" s="210">
        <f t="shared" si="357"/>
        <v>0</v>
      </c>
      <c r="BQ139" s="210">
        <f t="shared" si="357"/>
        <v>0</v>
      </c>
      <c r="BR139" s="27"/>
      <c r="BS139" s="29"/>
      <c r="BT139" s="29"/>
      <c r="BU139" s="29"/>
      <c r="BV139" s="29"/>
      <c r="BW139" s="29"/>
      <c r="BX139" s="27"/>
      <c r="BY139" s="29"/>
      <c r="BZ139" s="29"/>
      <c r="CA139" s="29"/>
      <c r="CB139" s="29"/>
      <c r="CC139" s="29"/>
      <c r="CE139" s="218">
        <f t="shared" si="347"/>
        <v>0</v>
      </c>
      <c r="CF139" s="218">
        <f t="shared" si="347"/>
        <v>0</v>
      </c>
      <c r="CG139" s="218">
        <f t="shared" si="347"/>
        <v>0</v>
      </c>
      <c r="CH139" s="218">
        <f t="shared" si="347"/>
        <v>0</v>
      </c>
      <c r="CI139" s="218">
        <f t="shared" si="347"/>
        <v>0</v>
      </c>
      <c r="CK139" s="218">
        <f t="shared" si="348"/>
        <v>0</v>
      </c>
      <c r="CL139" s="218">
        <f t="shared" si="348"/>
        <v>0</v>
      </c>
      <c r="CM139" s="218">
        <f t="shared" si="348"/>
        <v>0</v>
      </c>
      <c r="CN139" s="218">
        <f t="shared" si="348"/>
        <v>0</v>
      </c>
      <c r="CO139" s="218">
        <f t="shared" si="348"/>
        <v>0</v>
      </c>
      <c r="CQ139" s="29"/>
      <c r="CR139" s="210">
        <f t="shared" si="358"/>
        <v>0</v>
      </c>
      <c r="CS139" s="210">
        <f t="shared" si="349"/>
        <v>0</v>
      </c>
      <c r="CT139" s="210">
        <f t="shared" si="349"/>
        <v>0</v>
      </c>
      <c r="CU139" s="210">
        <f t="shared" si="349"/>
        <v>0</v>
      </c>
      <c r="CW139" s="29"/>
      <c r="CX139" s="210">
        <f t="shared" si="359"/>
        <v>0</v>
      </c>
      <c r="CY139" s="210">
        <f t="shared" si="350"/>
        <v>0</v>
      </c>
      <c r="CZ139" s="210">
        <f t="shared" si="350"/>
        <v>0</v>
      </c>
      <c r="DA139" s="210">
        <f t="shared" si="350"/>
        <v>0</v>
      </c>
      <c r="DB139" s="27"/>
      <c r="DC139" s="29"/>
      <c r="DD139" s="29"/>
      <c r="DE139" s="29"/>
      <c r="DF139" s="29"/>
      <c r="DG139" s="29"/>
      <c r="DH139" s="27"/>
      <c r="DI139" s="29"/>
      <c r="DJ139" s="29"/>
      <c r="DK139" s="29"/>
      <c r="DL139" s="29"/>
      <c r="DM139" s="29"/>
      <c r="DO139" s="218">
        <f t="shared" si="351"/>
        <v>0</v>
      </c>
      <c r="DP139" s="218">
        <f t="shared" si="351"/>
        <v>0</v>
      </c>
      <c r="DQ139" s="218">
        <f t="shared" si="351"/>
        <v>0</v>
      </c>
      <c r="DR139" s="218">
        <f t="shared" si="351"/>
        <v>0</v>
      </c>
      <c r="DS139" s="218">
        <f t="shared" si="351"/>
        <v>0</v>
      </c>
      <c r="DU139" s="218">
        <f t="shared" si="352"/>
        <v>0</v>
      </c>
      <c r="DV139" s="218">
        <f t="shared" si="352"/>
        <v>0</v>
      </c>
      <c r="DW139" s="218">
        <f t="shared" si="352"/>
        <v>0</v>
      </c>
      <c r="DX139" s="218">
        <f t="shared" si="352"/>
        <v>0</v>
      </c>
      <c r="DY139" s="218">
        <f t="shared" si="352"/>
        <v>0</v>
      </c>
      <c r="EA139" s="29"/>
      <c r="EB139" s="210">
        <f t="shared" si="360"/>
        <v>0</v>
      </c>
      <c r="EC139" s="210">
        <f t="shared" si="353"/>
        <v>0</v>
      </c>
      <c r="ED139" s="210">
        <f t="shared" si="353"/>
        <v>0</v>
      </c>
      <c r="EE139" s="210">
        <f t="shared" si="353"/>
        <v>0</v>
      </c>
      <c r="EG139" s="29"/>
      <c r="EH139" s="210">
        <f t="shared" si="361"/>
        <v>0</v>
      </c>
      <c r="EI139" s="210">
        <f t="shared" si="354"/>
        <v>0</v>
      </c>
      <c r="EJ139" s="210">
        <f t="shared" si="354"/>
        <v>0</v>
      </c>
      <c r="EK139" s="210">
        <f t="shared" si="354"/>
        <v>0</v>
      </c>
      <c r="EL139" s="27"/>
      <c r="EM139" s="29"/>
      <c r="EN139" s="29"/>
      <c r="EO139" s="29"/>
      <c r="EP139" s="29"/>
      <c r="EQ139" s="29"/>
      <c r="ER139" s="27"/>
      <c r="ES139" s="29"/>
      <c r="ET139" s="29"/>
      <c r="EU139" s="29"/>
      <c r="EV139" s="29"/>
      <c r="EW139" s="29"/>
    </row>
    <row r="140" spans="2:153" ht="14.65" thickBot="1">
      <c r="B140" s="357">
        <v>23</v>
      </c>
      <c r="C140" s="360" t="s">
        <v>49</v>
      </c>
      <c r="D140" s="160" t="s">
        <v>11</v>
      </c>
      <c r="E140" s="14" t="s">
        <v>139</v>
      </c>
      <c r="F140" s="9" t="str">
        <f>+F96</f>
        <v>Low - C4</v>
      </c>
      <c r="G140" s="380"/>
      <c r="H140" s="381"/>
      <c r="I140" s="381"/>
      <c r="J140" s="381"/>
      <c r="K140" s="382"/>
      <c r="L140" s="205"/>
      <c r="M140" s="380"/>
      <c r="N140" s="381"/>
      <c r="O140" s="381"/>
      <c r="P140" s="381"/>
      <c r="Q140" s="382"/>
      <c r="R140" s="205"/>
      <c r="S140" s="380"/>
      <c r="T140" s="381"/>
      <c r="U140" s="381"/>
      <c r="V140" s="381"/>
      <c r="W140" s="382"/>
      <c r="X140" s="205"/>
      <c r="Y140" s="383"/>
      <c r="Z140" s="384"/>
      <c r="AA140" s="384"/>
      <c r="AB140" s="384"/>
      <c r="AC140" s="385"/>
      <c r="AD140" s="27"/>
      <c r="AE140" s="374"/>
      <c r="AF140" s="375"/>
      <c r="AG140" s="375"/>
      <c r="AH140" s="375"/>
      <c r="AI140" s="376"/>
      <c r="AJ140" s="27"/>
      <c r="AK140" s="374"/>
      <c r="AL140" s="375"/>
      <c r="AM140" s="375"/>
      <c r="AN140" s="375"/>
      <c r="AO140" s="376"/>
      <c r="AP140" s="27"/>
      <c r="AQ140" s="210">
        <f>SUM(Y141:AC183)</f>
        <v>-3617770.1026807269</v>
      </c>
      <c r="AR140" s="210">
        <f>SUM(AE141:AI183)</f>
        <v>-3617770.1026807269</v>
      </c>
      <c r="AS140" s="210">
        <f>IFERROR(AQ140-AR140, "-")</f>
        <v>0</v>
      </c>
      <c r="AU140" s="377"/>
      <c r="AV140" s="378"/>
      <c r="AW140" s="378"/>
      <c r="AX140" s="378"/>
      <c r="AY140" s="379"/>
      <c r="AZ140" s="27"/>
      <c r="BA140" s="377"/>
      <c r="BB140" s="378"/>
      <c r="BC140" s="378"/>
      <c r="BD140" s="378"/>
      <c r="BE140" s="379"/>
      <c r="BG140" s="374"/>
      <c r="BH140" s="375"/>
      <c r="BI140" s="375"/>
      <c r="BJ140" s="375"/>
      <c r="BK140" s="376"/>
      <c r="BM140" s="374"/>
      <c r="BN140" s="375"/>
      <c r="BO140" s="375"/>
      <c r="BP140" s="375"/>
      <c r="BQ140" s="376"/>
      <c r="BR140" s="27"/>
      <c r="BS140" s="374"/>
      <c r="BT140" s="375"/>
      <c r="BU140" s="375"/>
      <c r="BV140" s="375"/>
      <c r="BW140" s="376"/>
      <c r="BX140" s="27"/>
      <c r="BY140" s="374"/>
      <c r="BZ140" s="375"/>
      <c r="CA140" s="375"/>
      <c r="CB140" s="375"/>
      <c r="CC140" s="376"/>
      <c r="CE140" s="377"/>
      <c r="CF140" s="378"/>
      <c r="CG140" s="378"/>
      <c r="CH140" s="378"/>
      <c r="CI140" s="379"/>
      <c r="CK140" s="377"/>
      <c r="CL140" s="378"/>
      <c r="CM140" s="378"/>
      <c r="CN140" s="378"/>
      <c r="CO140" s="379"/>
      <c r="CQ140" s="374"/>
      <c r="CR140" s="375"/>
      <c r="CS140" s="375"/>
      <c r="CT140" s="375"/>
      <c r="CU140" s="376"/>
      <c r="CW140" s="374"/>
      <c r="CX140" s="375"/>
      <c r="CY140" s="375"/>
      <c r="CZ140" s="375"/>
      <c r="DA140" s="376"/>
      <c r="DB140" s="27"/>
      <c r="DC140" s="374"/>
      <c r="DD140" s="375"/>
      <c r="DE140" s="375"/>
      <c r="DF140" s="375"/>
      <c r="DG140" s="376"/>
      <c r="DH140" s="27"/>
      <c r="DI140" s="374"/>
      <c r="DJ140" s="375"/>
      <c r="DK140" s="375"/>
      <c r="DL140" s="375"/>
      <c r="DM140" s="376"/>
      <c r="DO140" s="377"/>
      <c r="DP140" s="378"/>
      <c r="DQ140" s="378"/>
      <c r="DR140" s="378"/>
      <c r="DS140" s="379"/>
      <c r="DU140" s="377"/>
      <c r="DV140" s="378"/>
      <c r="DW140" s="378"/>
      <c r="DX140" s="378"/>
      <c r="DY140" s="379"/>
      <c r="EA140" s="374"/>
      <c r="EB140" s="375"/>
      <c r="EC140" s="375"/>
      <c r="ED140" s="375"/>
      <c r="EE140" s="376"/>
      <c r="EG140" s="374"/>
      <c r="EH140" s="375"/>
      <c r="EI140" s="375"/>
      <c r="EJ140" s="375"/>
      <c r="EK140" s="376"/>
      <c r="EL140" s="27"/>
      <c r="EM140" s="374"/>
      <c r="EN140" s="375"/>
      <c r="EO140" s="375"/>
      <c r="EP140" s="375"/>
      <c r="EQ140" s="376"/>
      <c r="ER140" s="27"/>
      <c r="ES140" s="374"/>
      <c r="ET140" s="375"/>
      <c r="EU140" s="375"/>
      <c r="EV140" s="375"/>
      <c r="EW140" s="376"/>
    </row>
    <row r="141" spans="2:153" ht="14.65" thickBot="1">
      <c r="B141" s="358"/>
      <c r="C141" s="361"/>
      <c r="D141" s="12" t="s">
        <v>38</v>
      </c>
      <c r="E141" s="11" t="s">
        <v>139</v>
      </c>
      <c r="F141" s="13"/>
      <c r="G141" s="390">
        <f>'2.2 Rebased Targets_Monetised'!G141:G142</f>
        <v>0</v>
      </c>
      <c r="H141" s="386">
        <f>'2.2 Rebased Targets_Monetised'!H141:H142</f>
        <v>163604.79143842237</v>
      </c>
      <c r="I141" s="386">
        <f>'2.2 Rebased Targets_Monetised'!I141:I142</f>
        <v>214740.42374282778</v>
      </c>
      <c r="J141" s="386">
        <f>'2.2 Rebased Targets_Monetised'!J141:J142</f>
        <v>0</v>
      </c>
      <c r="K141" s="388">
        <f>'2.2 Rebased Targets_Monetised'!K141:K142</f>
        <v>13839.6616892448</v>
      </c>
      <c r="L141" s="205"/>
      <c r="M141" s="390">
        <f>'2.2 Rebased Targets_Monetised'!M141:M142</f>
        <v>6112.9688792035804</v>
      </c>
      <c r="N141" s="386">
        <f>'2.2 Rebased Targets_Monetised'!N141:N142</f>
        <v>380156.62653917592</v>
      </c>
      <c r="O141" s="386">
        <f>'2.2 Rebased Targets_Monetised'!O141:O142</f>
        <v>199075.00350009988</v>
      </c>
      <c r="P141" s="386">
        <f>'2.2 Rebased Targets_Monetised'!P141:P142</f>
        <v>0</v>
      </c>
      <c r="Q141" s="388">
        <f>'2.2 Rebased Targets_Monetised'!Q141:Q142</f>
        <v>0</v>
      </c>
      <c r="R141" s="205"/>
      <c r="S141" s="390">
        <f>'2.2 Rebased Targets_Monetised'!S141:S142</f>
        <v>0</v>
      </c>
      <c r="T141" s="386">
        <f>'2.2 Rebased Targets_Monetised'!T141:T142</f>
        <v>144393.5632601965</v>
      </c>
      <c r="U141" s="386">
        <f>'2.2 Rebased Targets_Monetised'!U141:U142</f>
        <v>210376.71636824158</v>
      </c>
      <c r="V141" s="386">
        <f>'2.2 Rebased Targets_Monetised'!V141:V142</f>
        <v>0</v>
      </c>
      <c r="W141" s="388">
        <f>'2.2 Rebased Targets_Monetised'!W141:W142</f>
        <v>14427.215058116</v>
      </c>
      <c r="X141" s="205"/>
      <c r="Y141" s="398">
        <f t="shared" ref="Y141:AC150" si="362">IFERROR(M141-S141, "-")</f>
        <v>6112.9688792035804</v>
      </c>
      <c r="Z141" s="392">
        <f t="shared" si="362"/>
        <v>235763.06327897942</v>
      </c>
      <c r="AA141" s="392">
        <f t="shared" si="362"/>
        <v>-11301.712868141709</v>
      </c>
      <c r="AB141" s="392">
        <f t="shared" si="362"/>
        <v>0</v>
      </c>
      <c r="AC141" s="394">
        <f t="shared" si="362"/>
        <v>-14427.215058116</v>
      </c>
      <c r="AD141" s="27"/>
      <c r="AE141" s="396">
        <f>Y141</f>
        <v>6112.9688792035804</v>
      </c>
      <c r="AF141" s="396">
        <f t="shared" ref="AF141:AI146" si="363">Z141</f>
        <v>235763.06327897942</v>
      </c>
      <c r="AG141" s="396">
        <f t="shared" si="363"/>
        <v>-11301.712868141709</v>
      </c>
      <c r="AH141" s="396">
        <f t="shared" si="363"/>
        <v>0</v>
      </c>
      <c r="AI141" s="396">
        <f t="shared" si="363"/>
        <v>-14427.215058116</v>
      </c>
      <c r="AJ141" s="260"/>
      <c r="AK141" s="400">
        <f t="shared" ref="AK141:AO150" si="364">IFERROR(Y141-AE141, "-")</f>
        <v>0</v>
      </c>
      <c r="AL141" s="400">
        <f t="shared" si="364"/>
        <v>0</v>
      </c>
      <c r="AM141" s="400">
        <f t="shared" si="364"/>
        <v>0</v>
      </c>
      <c r="AN141" s="400">
        <f t="shared" si="364"/>
        <v>0</v>
      </c>
      <c r="AO141" s="400">
        <f t="shared" si="364"/>
        <v>0</v>
      </c>
      <c r="AP141" s="27"/>
      <c r="AQ141" s="217" t="s">
        <v>107</v>
      </c>
      <c r="AR141" s="217" t="s">
        <v>107</v>
      </c>
      <c r="AS141" s="217" t="s">
        <v>107</v>
      </c>
      <c r="AU141" s="411">
        <v>0</v>
      </c>
      <c r="AV141" s="411">
        <v>0.113589</v>
      </c>
      <c r="AW141" s="411">
        <v>0.22717899999999999</v>
      </c>
      <c r="AX141" s="411">
        <v>0.34076800000000002</v>
      </c>
      <c r="AY141" s="411">
        <v>0.45435799999999998</v>
      </c>
      <c r="AZ141" s="27"/>
      <c r="BA141" s="411">
        <v>6.6379999999999995E-2</v>
      </c>
      <c r="BB141" s="411">
        <v>0.15498000000000001</v>
      </c>
      <c r="BC141" s="411">
        <v>0.26723000000000002</v>
      </c>
      <c r="BD141" s="411">
        <v>0.35598000000000002</v>
      </c>
      <c r="BE141" s="411">
        <v>0.88795999999999997</v>
      </c>
      <c r="BG141" s="402">
        <v>0</v>
      </c>
      <c r="BH141" s="404">
        <f>BG141</f>
        <v>0</v>
      </c>
      <c r="BI141" s="404">
        <f t="shared" ref="BI141:BK150" si="365">BH141</f>
        <v>0</v>
      </c>
      <c r="BJ141" s="404">
        <f t="shared" si="365"/>
        <v>0</v>
      </c>
      <c r="BK141" s="404">
        <f t="shared" si="365"/>
        <v>0</v>
      </c>
      <c r="BM141" s="402">
        <v>9646</v>
      </c>
      <c r="BN141" s="404">
        <f>BM141</f>
        <v>9646</v>
      </c>
      <c r="BO141" s="404">
        <f t="shared" ref="BN141:BQ150" si="366">BN141</f>
        <v>9646</v>
      </c>
      <c r="BP141" s="404">
        <f t="shared" si="366"/>
        <v>9646</v>
      </c>
      <c r="BQ141" s="404">
        <f t="shared" si="366"/>
        <v>9646</v>
      </c>
      <c r="BR141" s="27"/>
      <c r="BS141" s="402">
        <v>24324</v>
      </c>
      <c r="BT141" s="402">
        <v>805538</v>
      </c>
      <c r="BU141" s="402">
        <v>35222</v>
      </c>
      <c r="BV141" s="402">
        <v>60432</v>
      </c>
      <c r="BW141" s="402">
        <v>19788</v>
      </c>
      <c r="BX141" s="27"/>
      <c r="BY141" s="402">
        <v>9200</v>
      </c>
      <c r="BZ141" s="402">
        <v>179170</v>
      </c>
      <c r="CA141" s="402">
        <v>6964</v>
      </c>
      <c r="CB141" s="402">
        <v>15912</v>
      </c>
      <c r="CC141" s="402">
        <v>3272</v>
      </c>
      <c r="CE141" s="411">
        <v>0</v>
      </c>
      <c r="CF141" s="411">
        <v>0.113589</v>
      </c>
      <c r="CG141" s="411">
        <v>0.22717899999999999</v>
      </c>
      <c r="CH141" s="411">
        <v>0.34076800000000002</v>
      </c>
      <c r="CI141" s="411">
        <v>0.45435799999999998</v>
      </c>
      <c r="CK141" s="411">
        <v>7.2131894736842117E-2</v>
      </c>
      <c r="CL141" s="411">
        <v>0.14997572549019594</v>
      </c>
      <c r="CM141" s="411">
        <v>0.2651141142857143</v>
      </c>
      <c r="CN141" s="411">
        <v>0.35392000000000001</v>
      </c>
      <c r="CO141" s="411">
        <v>0.87982768421052637</v>
      </c>
      <c r="CQ141" s="402">
        <v>0</v>
      </c>
      <c r="CR141" s="404">
        <f>CQ141</f>
        <v>0</v>
      </c>
      <c r="CS141" s="404">
        <f t="shared" ref="CS141:CU150" si="367">CR141</f>
        <v>0</v>
      </c>
      <c r="CT141" s="404">
        <f t="shared" si="367"/>
        <v>0</v>
      </c>
      <c r="CU141" s="404">
        <f t="shared" si="367"/>
        <v>0</v>
      </c>
      <c r="CW141" s="402">
        <v>7792.5187258928554</v>
      </c>
      <c r="CX141" s="404">
        <f>CW141</f>
        <v>7792.5187258928554</v>
      </c>
      <c r="CY141" s="404">
        <f t="shared" ref="CY141:DA150" si="368">CX141</f>
        <v>7792.5187258928554</v>
      </c>
      <c r="CZ141" s="404">
        <f t="shared" si="368"/>
        <v>7792.5187258928554</v>
      </c>
      <c r="DA141" s="404">
        <f t="shared" si="368"/>
        <v>7792.5187258928554</v>
      </c>
      <c r="DB141" s="27"/>
      <c r="DC141" s="402">
        <v>82817.617700000017</v>
      </c>
      <c r="DD141" s="402">
        <v>617991.79009999987</v>
      </c>
      <c r="DE141" s="402">
        <v>50548.710200000001</v>
      </c>
      <c r="DF141" s="402">
        <v>64850.248599999999</v>
      </c>
      <c r="DG141" s="402">
        <v>56553.730700000015</v>
      </c>
      <c r="DH141" s="27"/>
      <c r="DI141" s="402">
        <v>44234.585299999977</v>
      </c>
      <c r="DJ141" s="402">
        <v>163008.85630000033</v>
      </c>
      <c r="DK141" s="402">
        <v>10852.803100000005</v>
      </c>
      <c r="DL141" s="402">
        <v>18854.449599999985</v>
      </c>
      <c r="DM141" s="402">
        <v>13291.888299999991</v>
      </c>
      <c r="DO141" s="411">
        <v>0</v>
      </c>
      <c r="DP141" s="411">
        <v>0.113589</v>
      </c>
      <c r="DQ141" s="411">
        <v>0.22717899999999999</v>
      </c>
      <c r="DR141" s="411">
        <v>0.34076800000000002</v>
      </c>
      <c r="DS141" s="411">
        <v>0.45435799999999998</v>
      </c>
      <c r="DU141" s="411">
        <v>6.8610000000000004E-2</v>
      </c>
      <c r="DV141" s="411">
        <v>0.16239999999999999</v>
      </c>
      <c r="DW141" s="411">
        <v>0.28734999999999999</v>
      </c>
      <c r="DX141" s="411">
        <v>0.39589000000000002</v>
      </c>
      <c r="DY141" s="411">
        <v>1.07077</v>
      </c>
      <c r="EA141" s="402">
        <v>0</v>
      </c>
      <c r="EB141" s="404">
        <f>EA141</f>
        <v>0</v>
      </c>
      <c r="EC141" s="404">
        <f t="shared" ref="EC141:EE150" si="369">EB141</f>
        <v>0</v>
      </c>
      <c r="ED141" s="404">
        <f t="shared" si="369"/>
        <v>0</v>
      </c>
      <c r="EE141" s="404">
        <f t="shared" si="369"/>
        <v>0</v>
      </c>
      <c r="EG141" s="402">
        <v>9251</v>
      </c>
      <c r="EH141" s="404">
        <f>EG141</f>
        <v>9251</v>
      </c>
      <c r="EI141" s="404">
        <f t="shared" ref="EI141:EK150" si="370">EH141</f>
        <v>9251</v>
      </c>
      <c r="EJ141" s="404">
        <f t="shared" si="370"/>
        <v>9251</v>
      </c>
      <c r="EK141" s="404">
        <f t="shared" si="370"/>
        <v>9251</v>
      </c>
      <c r="EL141" s="27"/>
      <c r="EM141" s="402">
        <v>44086</v>
      </c>
      <c r="EN141" s="402">
        <v>416385</v>
      </c>
      <c r="EO141" s="402">
        <v>0</v>
      </c>
      <c r="EP141" s="402">
        <v>0</v>
      </c>
      <c r="EQ141" s="402">
        <v>20581</v>
      </c>
      <c r="ER141" s="27"/>
      <c r="ES141" s="402">
        <v>26364</v>
      </c>
      <c r="ET141" s="402">
        <v>80571</v>
      </c>
      <c r="EU141" s="402">
        <v>0</v>
      </c>
      <c r="EV141" s="402">
        <v>0</v>
      </c>
      <c r="EW141" s="402">
        <v>3257</v>
      </c>
    </row>
    <row r="142" spans="2:153" ht="14.65" thickBot="1">
      <c r="B142" s="358"/>
      <c r="C142" s="361"/>
      <c r="D142" s="12" t="s">
        <v>39</v>
      </c>
      <c r="E142" s="11" t="s">
        <v>139</v>
      </c>
      <c r="F142" s="13"/>
      <c r="G142" s="391"/>
      <c r="H142" s="387"/>
      <c r="I142" s="387"/>
      <c r="J142" s="387"/>
      <c r="K142" s="389"/>
      <c r="L142" s="205"/>
      <c r="M142" s="391"/>
      <c r="N142" s="387"/>
      <c r="O142" s="387"/>
      <c r="P142" s="387"/>
      <c r="Q142" s="389"/>
      <c r="R142" s="205"/>
      <c r="S142" s="391"/>
      <c r="T142" s="387"/>
      <c r="U142" s="387"/>
      <c r="V142" s="387"/>
      <c r="W142" s="389"/>
      <c r="X142" s="205"/>
      <c r="Y142" s="399"/>
      <c r="Z142" s="393">
        <f t="shared" si="362"/>
        <v>0</v>
      </c>
      <c r="AA142" s="393">
        <f t="shared" si="362"/>
        <v>0</v>
      </c>
      <c r="AB142" s="393">
        <f t="shared" si="362"/>
        <v>0</v>
      </c>
      <c r="AC142" s="395">
        <f t="shared" si="362"/>
        <v>0</v>
      </c>
      <c r="AD142" s="27"/>
      <c r="AE142" s="397">
        <f t="shared" ref="AE142:AE146" si="371">Y142</f>
        <v>0</v>
      </c>
      <c r="AF142" s="397">
        <f t="shared" si="363"/>
        <v>0</v>
      </c>
      <c r="AG142" s="397">
        <f t="shared" si="363"/>
        <v>0</v>
      </c>
      <c r="AH142" s="397">
        <f t="shared" si="363"/>
        <v>0</v>
      </c>
      <c r="AI142" s="397">
        <f t="shared" si="363"/>
        <v>0</v>
      </c>
      <c r="AJ142" s="260"/>
      <c r="AK142" s="401">
        <f t="shared" si="364"/>
        <v>0</v>
      </c>
      <c r="AL142" s="401">
        <f t="shared" si="364"/>
        <v>0</v>
      </c>
      <c r="AM142" s="401">
        <f t="shared" si="364"/>
        <v>0</v>
      </c>
      <c r="AN142" s="401">
        <f t="shared" si="364"/>
        <v>0</v>
      </c>
      <c r="AO142" s="401">
        <f t="shared" si="364"/>
        <v>0</v>
      </c>
      <c r="AP142" s="27"/>
      <c r="AQ142" s="217" t="s">
        <v>107</v>
      </c>
      <c r="AR142" s="217" t="s">
        <v>107</v>
      </c>
      <c r="AS142" s="217" t="s">
        <v>107</v>
      </c>
      <c r="AU142" s="412"/>
      <c r="AV142" s="412"/>
      <c r="AW142" s="412"/>
      <c r="AX142" s="412"/>
      <c r="AY142" s="412"/>
      <c r="AZ142" s="27"/>
      <c r="BA142" s="412"/>
      <c r="BB142" s="412"/>
      <c r="BC142" s="412"/>
      <c r="BD142" s="412"/>
      <c r="BE142" s="412"/>
      <c r="BG142" s="403"/>
      <c r="BH142" s="405"/>
      <c r="BI142" s="405">
        <f t="shared" si="365"/>
        <v>0</v>
      </c>
      <c r="BJ142" s="405">
        <f t="shared" si="365"/>
        <v>0</v>
      </c>
      <c r="BK142" s="405">
        <f t="shared" si="365"/>
        <v>0</v>
      </c>
      <c r="BM142" s="403"/>
      <c r="BN142" s="405"/>
      <c r="BO142" s="405">
        <f t="shared" si="366"/>
        <v>0</v>
      </c>
      <c r="BP142" s="405">
        <f t="shared" si="366"/>
        <v>0</v>
      </c>
      <c r="BQ142" s="405">
        <f t="shared" si="366"/>
        <v>0</v>
      </c>
      <c r="BR142" s="27"/>
      <c r="BS142" s="403"/>
      <c r="BT142" s="403"/>
      <c r="BU142" s="403"/>
      <c r="BV142" s="403"/>
      <c r="BW142" s="403"/>
      <c r="BX142" s="27"/>
      <c r="BY142" s="403"/>
      <c r="BZ142" s="403"/>
      <c r="CA142" s="403"/>
      <c r="CB142" s="403"/>
      <c r="CC142" s="403"/>
      <c r="CE142" s="412"/>
      <c r="CF142" s="412"/>
      <c r="CG142" s="412"/>
      <c r="CH142" s="412"/>
      <c r="CI142" s="412"/>
      <c r="CK142" s="412"/>
      <c r="CL142" s="412"/>
      <c r="CM142" s="412"/>
      <c r="CN142" s="412"/>
      <c r="CO142" s="412"/>
      <c r="CQ142" s="403"/>
      <c r="CR142" s="405"/>
      <c r="CS142" s="405">
        <f t="shared" si="367"/>
        <v>0</v>
      </c>
      <c r="CT142" s="405">
        <f t="shared" si="367"/>
        <v>0</v>
      </c>
      <c r="CU142" s="405">
        <f t="shared" si="367"/>
        <v>0</v>
      </c>
      <c r="CW142" s="403"/>
      <c r="CX142" s="405">
        <f t="shared" ref="CX142:CX150" si="372">CW142</f>
        <v>0</v>
      </c>
      <c r="CY142" s="405">
        <f t="shared" si="368"/>
        <v>0</v>
      </c>
      <c r="CZ142" s="405">
        <f t="shared" si="368"/>
        <v>0</v>
      </c>
      <c r="DA142" s="405">
        <f t="shared" si="368"/>
        <v>0</v>
      </c>
      <c r="DB142" s="27"/>
      <c r="DC142" s="403"/>
      <c r="DD142" s="403"/>
      <c r="DE142" s="403"/>
      <c r="DF142" s="403"/>
      <c r="DG142" s="403"/>
      <c r="DH142" s="27"/>
      <c r="DI142" s="403"/>
      <c r="DJ142" s="403"/>
      <c r="DK142" s="403"/>
      <c r="DL142" s="403"/>
      <c r="DM142" s="403"/>
      <c r="DO142" s="412"/>
      <c r="DP142" s="412"/>
      <c r="DQ142" s="412"/>
      <c r="DR142" s="412"/>
      <c r="DS142" s="412"/>
      <c r="DU142" s="412"/>
      <c r="DV142" s="412"/>
      <c r="DW142" s="412"/>
      <c r="DX142" s="412"/>
      <c r="DY142" s="412"/>
      <c r="EA142" s="403"/>
      <c r="EB142" s="405"/>
      <c r="EC142" s="405">
        <f t="shared" si="369"/>
        <v>0</v>
      </c>
      <c r="ED142" s="405">
        <f t="shared" si="369"/>
        <v>0</v>
      </c>
      <c r="EE142" s="405">
        <f t="shared" si="369"/>
        <v>0</v>
      </c>
      <c r="EG142" s="403"/>
      <c r="EH142" s="405">
        <f t="shared" ref="EH142:EH150" si="373">EG142</f>
        <v>0</v>
      </c>
      <c r="EI142" s="405">
        <f t="shared" si="370"/>
        <v>0</v>
      </c>
      <c r="EJ142" s="405">
        <f t="shared" si="370"/>
        <v>0</v>
      </c>
      <c r="EK142" s="405">
        <f t="shared" si="370"/>
        <v>0</v>
      </c>
      <c r="EL142" s="27"/>
      <c r="EM142" s="403"/>
      <c r="EN142" s="403"/>
      <c r="EO142" s="403"/>
      <c r="EP142" s="403"/>
      <c r="EQ142" s="403"/>
      <c r="ER142" s="27"/>
      <c r="ES142" s="403"/>
      <c r="ET142" s="403"/>
      <c r="EU142" s="403"/>
      <c r="EV142" s="403"/>
      <c r="EW142" s="403"/>
    </row>
    <row r="143" spans="2:153" ht="14.65" thickBot="1">
      <c r="B143" s="358"/>
      <c r="C143" s="361"/>
      <c r="D143" s="12" t="s">
        <v>40</v>
      </c>
      <c r="E143" s="11" t="s">
        <v>139</v>
      </c>
      <c r="F143" s="13"/>
      <c r="G143" s="232">
        <f>'2.2 Rebased Targets_Monetised'!G143</f>
        <v>0</v>
      </c>
      <c r="H143" s="233">
        <f>'2.2 Rebased Targets_Monetised'!H143</f>
        <v>133060.366507167</v>
      </c>
      <c r="I143" s="233">
        <f>'2.2 Rebased Targets_Monetised'!I143</f>
        <v>36729.638947639629</v>
      </c>
      <c r="J143" s="233">
        <f>'2.2 Rebased Targets_Monetised'!J143</f>
        <v>9991.4626138739204</v>
      </c>
      <c r="K143" s="234">
        <f>'2.2 Rebased Targets_Monetised'!K143</f>
        <v>0</v>
      </c>
      <c r="L143" s="205"/>
      <c r="M143" s="232">
        <f>'2.2 Rebased Targets_Monetised'!M143</f>
        <v>194637.97593961371</v>
      </c>
      <c r="N143" s="233">
        <f>'2.2 Rebased Targets_Monetised'!N143</f>
        <v>44396.144874637437</v>
      </c>
      <c r="O143" s="233">
        <f>'2.2 Rebased Targets_Monetised'!O143</f>
        <v>0</v>
      </c>
      <c r="P143" s="233">
        <f>'2.2 Rebased Targets_Monetised'!P143</f>
        <v>0</v>
      </c>
      <c r="Q143" s="234">
        <f>'2.2 Rebased Targets_Monetised'!Q143</f>
        <v>0</v>
      </c>
      <c r="R143" s="205"/>
      <c r="S143" s="232">
        <f>'2.2 Rebased Targets_Monetised'!S143</f>
        <v>0</v>
      </c>
      <c r="T143" s="233">
        <f>'2.2 Rebased Targets_Monetised'!T143</f>
        <v>98284.921328460026</v>
      </c>
      <c r="U143" s="233">
        <f>'2.2 Rebased Targets_Monetised'!U143</f>
        <v>27755.289931550393</v>
      </c>
      <c r="V143" s="233">
        <f>'2.2 Rebased Targets_Monetised'!V143</f>
        <v>0</v>
      </c>
      <c r="W143" s="234">
        <f>'2.2 Rebased Targets_Monetised'!W143</f>
        <v>0</v>
      </c>
      <c r="X143" s="205"/>
      <c r="Y143" s="235">
        <f t="shared" si="362"/>
        <v>194637.97593961371</v>
      </c>
      <c r="Z143" s="236">
        <f t="shared" si="362"/>
        <v>-53888.776453822589</v>
      </c>
      <c r="AA143" s="236">
        <f t="shared" si="362"/>
        <v>-27755.289931550393</v>
      </c>
      <c r="AB143" s="236">
        <f t="shared" si="362"/>
        <v>0</v>
      </c>
      <c r="AC143" s="237">
        <f t="shared" si="362"/>
        <v>0</v>
      </c>
      <c r="AD143" s="27"/>
      <c r="AE143" s="29">
        <f t="shared" si="371"/>
        <v>194637.97593961371</v>
      </c>
      <c r="AF143" s="29">
        <f t="shared" si="363"/>
        <v>-53888.776453822589</v>
      </c>
      <c r="AG143" s="29">
        <f t="shared" si="363"/>
        <v>-27755.289931550393</v>
      </c>
      <c r="AH143" s="29">
        <f t="shared" si="363"/>
        <v>0</v>
      </c>
      <c r="AI143" s="29">
        <f t="shared" si="363"/>
        <v>0</v>
      </c>
      <c r="AJ143" s="27"/>
      <c r="AK143" s="209">
        <f t="shared" si="364"/>
        <v>0</v>
      </c>
      <c r="AL143" s="209">
        <f t="shared" si="364"/>
        <v>0</v>
      </c>
      <c r="AM143" s="209">
        <f t="shared" si="364"/>
        <v>0</v>
      </c>
      <c r="AN143" s="209">
        <f t="shared" si="364"/>
        <v>0</v>
      </c>
      <c r="AO143" s="209">
        <f t="shared" si="364"/>
        <v>0</v>
      </c>
      <c r="AP143" s="27"/>
      <c r="AQ143" s="217" t="s">
        <v>107</v>
      </c>
      <c r="AR143" s="217" t="s">
        <v>107</v>
      </c>
      <c r="AS143" s="217" t="s">
        <v>107</v>
      </c>
      <c r="AU143" s="25">
        <v>0</v>
      </c>
      <c r="AV143" s="25">
        <v>8.0592999999999998E-2</v>
      </c>
      <c r="AW143" s="25">
        <v>0.16118499999999999</v>
      </c>
      <c r="AX143" s="25">
        <v>0.24177799999999999</v>
      </c>
      <c r="AY143" s="25">
        <v>0.32236999999999999</v>
      </c>
      <c r="AZ143" s="27"/>
      <c r="BA143" s="25">
        <v>7.6960000000000001E-2</v>
      </c>
      <c r="BB143" s="25">
        <v>0.15181</v>
      </c>
      <c r="BC143" s="25">
        <v>0.20349999999999999</v>
      </c>
      <c r="BD143" s="25">
        <v>0.25879000000000002</v>
      </c>
      <c r="BE143" s="25">
        <v>0.41243999999999997</v>
      </c>
      <c r="BG143" s="29">
        <v>0</v>
      </c>
      <c r="BH143" s="210">
        <f t="shared" ref="BH143:BH150" si="374">BG143</f>
        <v>0</v>
      </c>
      <c r="BI143" s="210">
        <f t="shared" si="365"/>
        <v>0</v>
      </c>
      <c r="BJ143" s="210">
        <f t="shared" si="365"/>
        <v>0</v>
      </c>
      <c r="BK143" s="210">
        <f t="shared" si="365"/>
        <v>0</v>
      </c>
      <c r="BM143" s="29">
        <v>11069</v>
      </c>
      <c r="BN143" s="210">
        <f t="shared" si="366"/>
        <v>11069</v>
      </c>
      <c r="BO143" s="210">
        <f t="shared" si="366"/>
        <v>11069</v>
      </c>
      <c r="BP143" s="210">
        <f t="shared" si="366"/>
        <v>11069</v>
      </c>
      <c r="BQ143" s="210">
        <f t="shared" si="366"/>
        <v>11069</v>
      </c>
      <c r="BR143" s="27"/>
      <c r="BS143" s="29">
        <v>15787</v>
      </c>
      <c r="BT143" s="29">
        <v>929690</v>
      </c>
      <c r="BU143" s="29">
        <v>77888</v>
      </c>
      <c r="BV143" s="29">
        <v>184567</v>
      </c>
      <c r="BW143" s="29">
        <v>31809</v>
      </c>
      <c r="BX143" s="27"/>
      <c r="BY143" s="29">
        <v>6609</v>
      </c>
      <c r="BZ143" s="29">
        <v>195474</v>
      </c>
      <c r="CA143" s="29">
        <v>14868</v>
      </c>
      <c r="CB143" s="29">
        <v>25955</v>
      </c>
      <c r="CC143" s="29">
        <v>5942</v>
      </c>
      <c r="CE143" s="25">
        <v>0</v>
      </c>
      <c r="CF143" s="25">
        <v>8.0592999999999998E-2</v>
      </c>
      <c r="CG143" s="25">
        <v>0.16118499999999999</v>
      </c>
      <c r="CH143" s="25">
        <v>0.24177799999999999</v>
      </c>
      <c r="CI143" s="25">
        <v>0.32236999999999999</v>
      </c>
      <c r="CK143" s="25">
        <v>6.087E-2</v>
      </c>
      <c r="CL143" s="25">
        <v>0.15040999999999999</v>
      </c>
      <c r="CM143" s="25">
        <v>0.20108999999999999</v>
      </c>
      <c r="CN143" s="25">
        <v>0.26251999999999998</v>
      </c>
      <c r="CO143" s="25">
        <v>0.37812000000000001</v>
      </c>
      <c r="CQ143" s="29">
        <v>0</v>
      </c>
      <c r="CR143" s="210">
        <f t="shared" ref="CR143:CR150" si="375">CQ143</f>
        <v>0</v>
      </c>
      <c r="CS143" s="210">
        <f t="shared" si="367"/>
        <v>0</v>
      </c>
      <c r="CT143" s="210">
        <f t="shared" si="367"/>
        <v>0</v>
      </c>
      <c r="CU143" s="210">
        <f t="shared" si="367"/>
        <v>0</v>
      </c>
      <c r="CW143" s="29">
        <v>8214.239163076918</v>
      </c>
      <c r="CX143" s="210">
        <f t="shared" si="372"/>
        <v>8214.239163076918</v>
      </c>
      <c r="CY143" s="210">
        <f t="shared" si="368"/>
        <v>8214.239163076918</v>
      </c>
      <c r="CZ143" s="210">
        <f t="shared" si="368"/>
        <v>8214.239163076918</v>
      </c>
      <c r="DA143" s="210">
        <f t="shared" si="368"/>
        <v>8214.239163076918</v>
      </c>
      <c r="DB143" s="27"/>
      <c r="DC143" s="29">
        <v>85079</v>
      </c>
      <c r="DD143" s="29">
        <v>752354</v>
      </c>
      <c r="DE143" s="29">
        <v>39527</v>
      </c>
      <c r="DF143" s="29">
        <v>164122</v>
      </c>
      <c r="DG143" s="29">
        <v>26769</v>
      </c>
      <c r="DH143" s="27"/>
      <c r="DI143" s="29">
        <v>55727</v>
      </c>
      <c r="DJ143" s="29">
        <v>186524</v>
      </c>
      <c r="DK143" s="29">
        <v>10548</v>
      </c>
      <c r="DL143" s="29">
        <v>27299</v>
      </c>
      <c r="DM143" s="29">
        <v>5941</v>
      </c>
      <c r="DO143" s="25">
        <v>0</v>
      </c>
      <c r="DP143" s="25">
        <v>8.0592999999999998E-2</v>
      </c>
      <c r="DQ143" s="25">
        <v>0.16118499999999999</v>
      </c>
      <c r="DR143" s="25">
        <v>0.24177799999999999</v>
      </c>
      <c r="DS143" s="25">
        <v>0.32236999999999999</v>
      </c>
      <c r="DU143" s="25">
        <v>7.6960000000000001E-2</v>
      </c>
      <c r="DV143" s="25">
        <v>0.15187</v>
      </c>
      <c r="DW143" s="25">
        <v>0.21332999999999999</v>
      </c>
      <c r="DX143" s="25">
        <v>0.31079000000000001</v>
      </c>
      <c r="DY143" s="25">
        <v>0.42796000000000001</v>
      </c>
      <c r="EA143" s="29">
        <v>0</v>
      </c>
      <c r="EB143" s="210">
        <f t="shared" ref="EB143:EB150" si="376">EA143</f>
        <v>0</v>
      </c>
      <c r="EC143" s="210">
        <f t="shared" si="369"/>
        <v>0</v>
      </c>
      <c r="ED143" s="210">
        <f t="shared" si="369"/>
        <v>0</v>
      </c>
      <c r="EE143" s="210">
        <f t="shared" si="369"/>
        <v>0</v>
      </c>
      <c r="EG143" s="29">
        <v>11613</v>
      </c>
      <c r="EH143" s="210">
        <f t="shared" si="373"/>
        <v>11613</v>
      </c>
      <c r="EI143" s="210">
        <f t="shared" si="370"/>
        <v>11613</v>
      </c>
      <c r="EJ143" s="210">
        <f t="shared" si="370"/>
        <v>11613</v>
      </c>
      <c r="EK143" s="210">
        <f t="shared" si="370"/>
        <v>11613</v>
      </c>
      <c r="EL143" s="27"/>
      <c r="EM143" s="29">
        <v>19064</v>
      </c>
      <c r="EN143" s="29">
        <v>138619</v>
      </c>
      <c r="EO143" s="29">
        <v>332415</v>
      </c>
      <c r="EP143" s="29">
        <v>0</v>
      </c>
      <c r="EQ143" s="29">
        <v>32492</v>
      </c>
      <c r="ER143" s="27"/>
      <c r="ES143" s="29">
        <v>6609</v>
      </c>
      <c r="ET143" s="29">
        <v>27427</v>
      </c>
      <c r="EU143" s="29">
        <v>58558</v>
      </c>
      <c r="EV143" s="29">
        <v>0</v>
      </c>
      <c r="EW143" s="29">
        <v>5853</v>
      </c>
    </row>
    <row r="144" spans="2:153" ht="14.65" thickBot="1">
      <c r="B144" s="358"/>
      <c r="C144" s="361"/>
      <c r="D144" s="12" t="s">
        <v>41</v>
      </c>
      <c r="E144" s="11" t="s">
        <v>139</v>
      </c>
      <c r="F144" s="13"/>
      <c r="G144" s="232">
        <f>'2.2 Rebased Targets_Monetised'!G144</f>
        <v>0</v>
      </c>
      <c r="H144" s="233">
        <f>'2.2 Rebased Targets_Monetised'!H144</f>
        <v>109421.67938369334</v>
      </c>
      <c r="I144" s="233">
        <f>'2.2 Rebased Targets_Monetised'!I144</f>
        <v>142636.09312608224</v>
      </c>
      <c r="J144" s="233">
        <f>'2.2 Rebased Targets_Monetised'!J144</f>
        <v>11294.0278337321</v>
      </c>
      <c r="K144" s="234">
        <f>'2.2 Rebased Targets_Monetised'!K144</f>
        <v>10924.5215810217</v>
      </c>
      <c r="L144" s="205"/>
      <c r="M144" s="232">
        <f>'2.2 Rebased Targets_Monetised'!M144</f>
        <v>51638.359684304101</v>
      </c>
      <c r="N144" s="233">
        <f>'2.2 Rebased Targets_Monetised'!N144</f>
        <v>44390.08028403022</v>
      </c>
      <c r="O144" s="233">
        <f>'2.2 Rebased Targets_Monetised'!O144</f>
        <v>118743.95138986743</v>
      </c>
      <c r="P144" s="233">
        <f>'2.2 Rebased Targets_Monetised'!P144</f>
        <v>10706.0849214994</v>
      </c>
      <c r="Q144" s="234">
        <f>'2.2 Rebased Targets_Monetised'!Q144</f>
        <v>11162.6077327769</v>
      </c>
      <c r="R144" s="205"/>
      <c r="S144" s="232">
        <f>'2.2 Rebased Targets_Monetised'!S144</f>
        <v>0</v>
      </c>
      <c r="T144" s="233">
        <f>'2.2 Rebased Targets_Monetised'!T144</f>
        <v>44390.08028403022</v>
      </c>
      <c r="U144" s="233">
        <f>'2.2 Rebased Targets_Monetised'!U144</f>
        <v>120087.47033841771</v>
      </c>
      <c r="V144" s="233">
        <f>'2.2 Rebased Targets_Monetised'!V144</f>
        <v>25346.867446098302</v>
      </c>
      <c r="W144" s="234">
        <f>'2.2 Rebased Targets_Monetised'!W144</f>
        <v>11162.6077327769</v>
      </c>
      <c r="X144" s="205"/>
      <c r="Y144" s="235">
        <f t="shared" si="362"/>
        <v>51638.359684304101</v>
      </c>
      <c r="Z144" s="236">
        <f t="shared" si="362"/>
        <v>0</v>
      </c>
      <c r="AA144" s="236">
        <f t="shared" si="362"/>
        <v>-1343.5189485502779</v>
      </c>
      <c r="AB144" s="236">
        <f t="shared" si="362"/>
        <v>-14640.782524598902</v>
      </c>
      <c r="AC144" s="237">
        <f t="shared" si="362"/>
        <v>0</v>
      </c>
      <c r="AD144" s="27"/>
      <c r="AE144" s="29">
        <f t="shared" si="371"/>
        <v>51638.359684304101</v>
      </c>
      <c r="AF144" s="29">
        <f t="shared" si="363"/>
        <v>0</v>
      </c>
      <c r="AG144" s="29">
        <f t="shared" si="363"/>
        <v>-1343.5189485502779</v>
      </c>
      <c r="AH144" s="29">
        <f t="shared" si="363"/>
        <v>-14640.782524598902</v>
      </c>
      <c r="AI144" s="29">
        <f t="shared" si="363"/>
        <v>0</v>
      </c>
      <c r="AJ144" s="27"/>
      <c r="AK144" s="209">
        <f t="shared" si="364"/>
        <v>0</v>
      </c>
      <c r="AL144" s="209">
        <f t="shared" si="364"/>
        <v>0</v>
      </c>
      <c r="AM144" s="209">
        <f t="shared" si="364"/>
        <v>0</v>
      </c>
      <c r="AN144" s="209">
        <f t="shared" si="364"/>
        <v>0</v>
      </c>
      <c r="AO144" s="209">
        <f t="shared" si="364"/>
        <v>0</v>
      </c>
      <c r="AP144" s="27"/>
      <c r="AQ144" s="217" t="s">
        <v>107</v>
      </c>
      <c r="AR144" s="217" t="s">
        <v>107</v>
      </c>
      <c r="AS144" s="217" t="s">
        <v>107</v>
      </c>
      <c r="AU144" s="25">
        <v>0</v>
      </c>
      <c r="AV144" s="25">
        <v>0.68087214893617043</v>
      </c>
      <c r="AW144" s="25">
        <v>1.3617442978723409</v>
      </c>
      <c r="AX144" s="25">
        <v>2.0426164468085113</v>
      </c>
      <c r="AY144" s="25">
        <v>2.7234885957446817</v>
      </c>
      <c r="AZ144" s="27"/>
      <c r="BA144" s="25">
        <v>0.17071145454545447</v>
      </c>
      <c r="BB144" s="25">
        <v>0.89144000000000001</v>
      </c>
      <c r="BC144" s="25">
        <v>1.6001445185185195</v>
      </c>
      <c r="BD144" s="25">
        <v>2.3548566000000002</v>
      </c>
      <c r="BE144" s="25">
        <v>5.683766235294117</v>
      </c>
      <c r="BG144" s="29">
        <v>0</v>
      </c>
      <c r="BH144" s="210">
        <f t="shared" si="374"/>
        <v>0</v>
      </c>
      <c r="BI144" s="210">
        <f t="shared" si="365"/>
        <v>0</v>
      </c>
      <c r="BJ144" s="210">
        <f t="shared" si="365"/>
        <v>0</v>
      </c>
      <c r="BK144" s="210">
        <f t="shared" si="365"/>
        <v>0</v>
      </c>
      <c r="BM144" s="29">
        <v>12703.424615384616</v>
      </c>
      <c r="BN144" s="210">
        <f t="shared" si="366"/>
        <v>12703.424615384616</v>
      </c>
      <c r="BO144" s="210">
        <f t="shared" si="366"/>
        <v>12703.424615384616</v>
      </c>
      <c r="BP144" s="210">
        <f t="shared" si="366"/>
        <v>12703.424615384616</v>
      </c>
      <c r="BQ144" s="210">
        <f t="shared" si="366"/>
        <v>12703.424615384616</v>
      </c>
      <c r="BR144" s="27"/>
      <c r="BS144" s="29">
        <v>110382.89000000001</v>
      </c>
      <c r="BT144" s="29">
        <v>0</v>
      </c>
      <c r="BU144" s="29">
        <v>346311.36</v>
      </c>
      <c r="BV144" s="29">
        <v>115159.26999999999</v>
      </c>
      <c r="BW144" s="29">
        <v>253869.08000000002</v>
      </c>
      <c r="BX144" s="27"/>
      <c r="BY144" s="29">
        <v>134736.88999999996</v>
      </c>
      <c r="BZ144" s="29">
        <v>0</v>
      </c>
      <c r="CA144" s="29">
        <v>42936.040000000037</v>
      </c>
      <c r="CB144" s="29">
        <v>13911.520000000004</v>
      </c>
      <c r="CC144" s="29">
        <v>23527.77999999997</v>
      </c>
      <c r="CE144" s="25">
        <v>0</v>
      </c>
      <c r="CF144" s="25">
        <v>0.68087214893617043</v>
      </c>
      <c r="CG144" s="25">
        <v>1.3617442978723409</v>
      </c>
      <c r="CH144" s="25">
        <v>2.0426164468085113</v>
      </c>
      <c r="CI144" s="25">
        <v>2.7234885957446817</v>
      </c>
      <c r="CK144" s="25">
        <v>0.12963625000000001</v>
      </c>
      <c r="CL144" s="25">
        <v>1.1081349523809525</v>
      </c>
      <c r="CM144" s="25">
        <v>1.8036795999999999</v>
      </c>
      <c r="CN144" s="25">
        <v>2.4171308333333337</v>
      </c>
      <c r="CO144" s="25">
        <v>8.7865311333333338</v>
      </c>
      <c r="CQ144" s="29">
        <v>0</v>
      </c>
      <c r="CR144" s="210">
        <f t="shared" si="375"/>
        <v>0</v>
      </c>
      <c r="CS144" s="210">
        <f t="shared" si="367"/>
        <v>0</v>
      </c>
      <c r="CT144" s="210">
        <f t="shared" si="367"/>
        <v>0</v>
      </c>
      <c r="CU144" s="210">
        <f t="shared" si="367"/>
        <v>0</v>
      </c>
      <c r="CW144" s="29">
        <v>13907.057924528301</v>
      </c>
      <c r="CX144" s="210">
        <f t="shared" si="372"/>
        <v>13907.057924528301</v>
      </c>
      <c r="CY144" s="210">
        <f t="shared" si="368"/>
        <v>13907.057924528301</v>
      </c>
      <c r="CZ144" s="210">
        <f t="shared" si="368"/>
        <v>13907.057924528301</v>
      </c>
      <c r="DA144" s="210">
        <f t="shared" si="368"/>
        <v>13907.057924528301</v>
      </c>
      <c r="DB144" s="27"/>
      <c r="DC144" s="29">
        <v>122617.18000000001</v>
      </c>
      <c r="DD144" s="29">
        <v>397393.17999999993</v>
      </c>
      <c r="DE144" s="29">
        <v>45757.990000000005</v>
      </c>
      <c r="DF144" s="29">
        <v>82902.010000000009</v>
      </c>
      <c r="DG144" s="29">
        <v>88403.709999999992</v>
      </c>
      <c r="DH144" s="27"/>
      <c r="DI144" s="29">
        <v>123444.00000000007</v>
      </c>
      <c r="DJ144" s="29">
        <v>48860.700000000012</v>
      </c>
      <c r="DK144" s="29">
        <v>6428.1299999999901</v>
      </c>
      <c r="DL144" s="29">
        <v>8199.5799999999872</v>
      </c>
      <c r="DM144" s="29">
        <v>4086.7300000000105</v>
      </c>
      <c r="DO144" s="25">
        <v>0</v>
      </c>
      <c r="DP144" s="25">
        <v>0.68087214893617043</v>
      </c>
      <c r="DQ144" s="25">
        <v>1.3617442978723409</v>
      </c>
      <c r="DR144" s="25">
        <v>2.0426164468085113</v>
      </c>
      <c r="DS144" s="25">
        <v>2.7234885957446817</v>
      </c>
      <c r="DU144" s="25">
        <v>0.12918785714285716</v>
      </c>
      <c r="DV144" s="25">
        <v>0.90725899999999993</v>
      </c>
      <c r="DW144" s="25">
        <v>1.8994946000000001</v>
      </c>
      <c r="DX144" s="25">
        <v>2.4563633749999996</v>
      </c>
      <c r="DY144" s="25">
        <v>7.5597848999999995</v>
      </c>
      <c r="EA144" s="29">
        <v>0</v>
      </c>
      <c r="EB144" s="210">
        <f t="shared" si="376"/>
        <v>0</v>
      </c>
      <c r="EC144" s="210">
        <f t="shared" si="369"/>
        <v>0</v>
      </c>
      <c r="ED144" s="210">
        <f t="shared" si="369"/>
        <v>0</v>
      </c>
      <c r="EE144" s="210">
        <f t="shared" si="369"/>
        <v>0</v>
      </c>
      <c r="EG144" s="29">
        <v>16055.56857142857</v>
      </c>
      <c r="EH144" s="210">
        <f t="shared" si="373"/>
        <v>16055.56857142857</v>
      </c>
      <c r="EI144" s="210">
        <f t="shared" si="370"/>
        <v>16055.56857142857</v>
      </c>
      <c r="EJ144" s="210">
        <f t="shared" si="370"/>
        <v>16055.56857142857</v>
      </c>
      <c r="EK144" s="210">
        <f t="shared" si="370"/>
        <v>16055.56857142857</v>
      </c>
      <c r="EL144" s="27"/>
      <c r="EM144" s="29">
        <v>51004.249999999985</v>
      </c>
      <c r="EN144" s="29">
        <v>72570.25</v>
      </c>
      <c r="EO144" s="29">
        <v>184921.99</v>
      </c>
      <c r="EP144" s="29">
        <v>202217.69999999998</v>
      </c>
      <c r="EQ144" s="29">
        <v>388397.65</v>
      </c>
      <c r="ER144" s="27"/>
      <c r="ES144" s="29">
        <v>88183.770000000033</v>
      </c>
      <c r="ET144" s="29">
        <v>20056.25</v>
      </c>
      <c r="EU144" s="29">
        <v>23579.760000000009</v>
      </c>
      <c r="EV144" s="29">
        <v>27473.880000000034</v>
      </c>
      <c r="EW144" s="29">
        <v>34682.159999999916</v>
      </c>
    </row>
    <row r="145" spans="2:153" ht="14.65" thickBot="1">
      <c r="B145" s="358"/>
      <c r="C145" s="361"/>
      <c r="D145" s="12" t="s">
        <v>42</v>
      </c>
      <c r="E145" s="11" t="s">
        <v>139</v>
      </c>
      <c r="F145" s="13"/>
      <c r="G145" s="232">
        <f>'2.2 Rebased Targets_Monetised'!G145</f>
        <v>0</v>
      </c>
      <c r="H145" s="233">
        <f>'2.2 Rebased Targets_Monetised'!H145</f>
        <v>0</v>
      </c>
      <c r="I145" s="233">
        <f>'2.2 Rebased Targets_Monetised'!I145</f>
        <v>0</v>
      </c>
      <c r="J145" s="233">
        <f>'2.2 Rebased Targets_Monetised'!J145</f>
        <v>0</v>
      </c>
      <c r="K145" s="234">
        <f>'2.2 Rebased Targets_Monetised'!K145</f>
        <v>0</v>
      </c>
      <c r="L145" s="205"/>
      <c r="M145" s="232">
        <f>'2.2 Rebased Targets_Monetised'!M145</f>
        <v>0</v>
      </c>
      <c r="N145" s="233">
        <f>'2.2 Rebased Targets_Monetised'!N145</f>
        <v>0</v>
      </c>
      <c r="O145" s="233">
        <f>'2.2 Rebased Targets_Monetised'!O145</f>
        <v>0</v>
      </c>
      <c r="P145" s="233">
        <f>'2.2 Rebased Targets_Monetised'!P145</f>
        <v>0</v>
      </c>
      <c r="Q145" s="234">
        <f>'2.2 Rebased Targets_Monetised'!Q145</f>
        <v>0</v>
      </c>
      <c r="R145" s="205"/>
      <c r="S145" s="232">
        <f>'2.2 Rebased Targets_Monetised'!S145</f>
        <v>0</v>
      </c>
      <c r="T145" s="233">
        <f>'2.2 Rebased Targets_Monetised'!T145</f>
        <v>0</v>
      </c>
      <c r="U145" s="233">
        <f>'2.2 Rebased Targets_Monetised'!U145</f>
        <v>0</v>
      </c>
      <c r="V145" s="233">
        <f>'2.2 Rebased Targets_Monetised'!V145</f>
        <v>0</v>
      </c>
      <c r="W145" s="234">
        <f>'2.2 Rebased Targets_Monetised'!W145</f>
        <v>0</v>
      </c>
      <c r="X145" s="205"/>
      <c r="Y145" s="235">
        <f t="shared" si="362"/>
        <v>0</v>
      </c>
      <c r="Z145" s="236">
        <f t="shared" si="362"/>
        <v>0</v>
      </c>
      <c r="AA145" s="236">
        <f t="shared" si="362"/>
        <v>0</v>
      </c>
      <c r="AB145" s="236">
        <f t="shared" si="362"/>
        <v>0</v>
      </c>
      <c r="AC145" s="237">
        <f t="shared" si="362"/>
        <v>0</v>
      </c>
      <c r="AD145" s="27"/>
      <c r="AE145" s="29">
        <f t="shared" si="371"/>
        <v>0</v>
      </c>
      <c r="AF145" s="29">
        <f t="shared" si="363"/>
        <v>0</v>
      </c>
      <c r="AG145" s="29">
        <f t="shared" si="363"/>
        <v>0</v>
      </c>
      <c r="AH145" s="29">
        <f t="shared" si="363"/>
        <v>0</v>
      </c>
      <c r="AI145" s="29">
        <f t="shared" si="363"/>
        <v>0</v>
      </c>
      <c r="AJ145" s="27"/>
      <c r="AK145" s="209">
        <f t="shared" si="364"/>
        <v>0</v>
      </c>
      <c r="AL145" s="209">
        <f t="shared" si="364"/>
        <v>0</v>
      </c>
      <c r="AM145" s="209">
        <f t="shared" si="364"/>
        <v>0</v>
      </c>
      <c r="AN145" s="209">
        <f t="shared" si="364"/>
        <v>0</v>
      </c>
      <c r="AO145" s="209">
        <f t="shared" si="364"/>
        <v>0</v>
      </c>
      <c r="AP145" s="27"/>
      <c r="AQ145" s="217" t="s">
        <v>107</v>
      </c>
      <c r="AR145" s="217" t="s">
        <v>107</v>
      </c>
      <c r="AS145" s="217" t="s">
        <v>107</v>
      </c>
      <c r="AU145" s="25"/>
      <c r="AV145" s="25"/>
      <c r="AW145" s="25"/>
      <c r="AX145" s="25"/>
      <c r="AY145" s="25"/>
      <c r="AZ145" s="27"/>
      <c r="BA145" s="25"/>
      <c r="BB145" s="25"/>
      <c r="BC145" s="25"/>
      <c r="BD145" s="25"/>
      <c r="BE145" s="25"/>
      <c r="BG145" s="29"/>
      <c r="BH145" s="210">
        <f t="shared" si="374"/>
        <v>0</v>
      </c>
      <c r="BI145" s="210">
        <f t="shared" si="365"/>
        <v>0</v>
      </c>
      <c r="BJ145" s="210">
        <f t="shared" si="365"/>
        <v>0</v>
      </c>
      <c r="BK145" s="210">
        <f t="shared" si="365"/>
        <v>0</v>
      </c>
      <c r="BM145" s="29"/>
      <c r="BN145" s="210">
        <f t="shared" si="366"/>
        <v>0</v>
      </c>
      <c r="BO145" s="210">
        <f t="shared" si="366"/>
        <v>0</v>
      </c>
      <c r="BP145" s="210">
        <f t="shared" si="366"/>
        <v>0</v>
      </c>
      <c r="BQ145" s="210">
        <f t="shared" si="366"/>
        <v>0</v>
      </c>
      <c r="BR145" s="27"/>
      <c r="BS145" s="29"/>
      <c r="BT145" s="29"/>
      <c r="BU145" s="29"/>
      <c r="BV145" s="29"/>
      <c r="BW145" s="29"/>
      <c r="BX145" s="27"/>
      <c r="BY145" s="29"/>
      <c r="BZ145" s="29"/>
      <c r="CA145" s="29"/>
      <c r="CB145" s="29"/>
      <c r="CC145" s="29"/>
      <c r="CE145" s="25"/>
      <c r="CF145" s="25"/>
      <c r="CG145" s="25"/>
      <c r="CH145" s="25"/>
      <c r="CI145" s="25"/>
      <c r="CK145" s="25"/>
      <c r="CL145" s="25"/>
      <c r="CM145" s="25"/>
      <c r="CN145" s="25"/>
      <c r="CO145" s="25"/>
      <c r="CQ145" s="29"/>
      <c r="CR145" s="210">
        <f t="shared" si="375"/>
        <v>0</v>
      </c>
      <c r="CS145" s="210">
        <f t="shared" si="367"/>
        <v>0</v>
      </c>
      <c r="CT145" s="210">
        <f t="shared" si="367"/>
        <v>0</v>
      </c>
      <c r="CU145" s="210">
        <f t="shared" si="367"/>
        <v>0</v>
      </c>
      <c r="CW145" s="29"/>
      <c r="CX145" s="210">
        <f t="shared" si="372"/>
        <v>0</v>
      </c>
      <c r="CY145" s="210">
        <f t="shared" si="368"/>
        <v>0</v>
      </c>
      <c r="CZ145" s="210">
        <f t="shared" si="368"/>
        <v>0</v>
      </c>
      <c r="DA145" s="210">
        <f t="shared" si="368"/>
        <v>0</v>
      </c>
      <c r="DB145" s="27"/>
      <c r="DC145" s="29"/>
      <c r="DD145" s="29"/>
      <c r="DE145" s="29"/>
      <c r="DF145" s="29"/>
      <c r="DG145" s="29"/>
      <c r="DH145" s="27"/>
      <c r="DI145" s="29"/>
      <c r="DJ145" s="29"/>
      <c r="DK145" s="29"/>
      <c r="DL145" s="29"/>
      <c r="DM145" s="29"/>
      <c r="DO145" s="25"/>
      <c r="DP145" s="25"/>
      <c r="DQ145" s="25"/>
      <c r="DR145" s="25"/>
      <c r="DS145" s="25"/>
      <c r="DU145" s="25"/>
      <c r="DV145" s="25"/>
      <c r="DW145" s="25"/>
      <c r="DX145" s="25"/>
      <c r="DY145" s="25"/>
      <c r="EA145" s="29"/>
      <c r="EB145" s="210">
        <f t="shared" si="376"/>
        <v>0</v>
      </c>
      <c r="EC145" s="210">
        <f t="shared" si="369"/>
        <v>0</v>
      </c>
      <c r="ED145" s="210">
        <f t="shared" si="369"/>
        <v>0</v>
      </c>
      <c r="EE145" s="210">
        <f t="shared" si="369"/>
        <v>0</v>
      </c>
      <c r="EG145" s="29"/>
      <c r="EH145" s="210">
        <f t="shared" si="373"/>
        <v>0</v>
      </c>
      <c r="EI145" s="210">
        <f t="shared" si="370"/>
        <v>0</v>
      </c>
      <c r="EJ145" s="210">
        <f t="shared" si="370"/>
        <v>0</v>
      </c>
      <c r="EK145" s="210">
        <f t="shared" si="370"/>
        <v>0</v>
      </c>
      <c r="EL145" s="27"/>
      <c r="EM145" s="29"/>
      <c r="EN145" s="29"/>
      <c r="EO145" s="29"/>
      <c r="EP145" s="29"/>
      <c r="EQ145" s="29"/>
      <c r="ER145" s="27"/>
      <c r="ES145" s="29"/>
      <c r="ET145" s="29"/>
      <c r="EU145" s="29"/>
      <c r="EV145" s="29"/>
      <c r="EW145" s="29"/>
    </row>
    <row r="146" spans="2:153" ht="14.65" thickBot="1">
      <c r="B146" s="358"/>
      <c r="C146" s="361"/>
      <c r="D146" s="12" t="s">
        <v>43</v>
      </c>
      <c r="E146" s="11" t="s">
        <v>139</v>
      </c>
      <c r="F146" s="13"/>
      <c r="G146" s="232">
        <f>'2.2 Rebased Targets_Monetised'!G146</f>
        <v>0</v>
      </c>
      <c r="H146" s="233">
        <f>'2.2 Rebased Targets_Monetised'!H146</f>
        <v>0</v>
      </c>
      <c r="I146" s="233">
        <f>'2.2 Rebased Targets_Monetised'!I146</f>
        <v>0</v>
      </c>
      <c r="J146" s="233">
        <f>'2.2 Rebased Targets_Monetised'!J146</f>
        <v>0</v>
      </c>
      <c r="K146" s="234">
        <f>'2.2 Rebased Targets_Monetised'!K146</f>
        <v>0</v>
      </c>
      <c r="L146" s="205"/>
      <c r="M146" s="232">
        <f>'2.2 Rebased Targets_Monetised'!M146</f>
        <v>0</v>
      </c>
      <c r="N146" s="233">
        <f>'2.2 Rebased Targets_Monetised'!N146</f>
        <v>0</v>
      </c>
      <c r="O146" s="233">
        <f>'2.2 Rebased Targets_Monetised'!O146</f>
        <v>0</v>
      </c>
      <c r="P146" s="233">
        <f>'2.2 Rebased Targets_Monetised'!P146</f>
        <v>0</v>
      </c>
      <c r="Q146" s="234">
        <f>'2.2 Rebased Targets_Monetised'!Q146</f>
        <v>0</v>
      </c>
      <c r="R146" s="205"/>
      <c r="S146" s="232">
        <f>'2.2 Rebased Targets_Monetised'!S146</f>
        <v>0</v>
      </c>
      <c r="T146" s="233">
        <f>'2.2 Rebased Targets_Monetised'!T146</f>
        <v>0</v>
      </c>
      <c r="U146" s="233">
        <f>'2.2 Rebased Targets_Monetised'!U146</f>
        <v>0</v>
      </c>
      <c r="V146" s="233">
        <f>'2.2 Rebased Targets_Monetised'!V146</f>
        <v>0</v>
      </c>
      <c r="W146" s="234">
        <f>'2.2 Rebased Targets_Monetised'!W146</f>
        <v>0</v>
      </c>
      <c r="X146" s="205"/>
      <c r="Y146" s="235">
        <f t="shared" si="362"/>
        <v>0</v>
      </c>
      <c r="Z146" s="236">
        <f t="shared" si="362"/>
        <v>0</v>
      </c>
      <c r="AA146" s="236">
        <f t="shared" si="362"/>
        <v>0</v>
      </c>
      <c r="AB146" s="236">
        <f t="shared" si="362"/>
        <v>0</v>
      </c>
      <c r="AC146" s="237">
        <f t="shared" si="362"/>
        <v>0</v>
      </c>
      <c r="AD146" s="27"/>
      <c r="AE146" s="29">
        <f t="shared" si="371"/>
        <v>0</v>
      </c>
      <c r="AF146" s="29">
        <f t="shared" si="363"/>
        <v>0</v>
      </c>
      <c r="AG146" s="29">
        <f t="shared" si="363"/>
        <v>0</v>
      </c>
      <c r="AH146" s="29">
        <f t="shared" si="363"/>
        <v>0</v>
      </c>
      <c r="AI146" s="29">
        <f t="shared" si="363"/>
        <v>0</v>
      </c>
      <c r="AJ146" s="27"/>
      <c r="AK146" s="209">
        <f t="shared" si="364"/>
        <v>0</v>
      </c>
      <c r="AL146" s="209">
        <f t="shared" si="364"/>
        <v>0</v>
      </c>
      <c r="AM146" s="209">
        <f t="shared" si="364"/>
        <v>0</v>
      </c>
      <c r="AN146" s="209">
        <f t="shared" si="364"/>
        <v>0</v>
      </c>
      <c r="AO146" s="209">
        <f t="shared" si="364"/>
        <v>0</v>
      </c>
      <c r="AP146" s="27"/>
      <c r="AQ146" s="217" t="s">
        <v>107</v>
      </c>
      <c r="AR146" s="217" t="s">
        <v>107</v>
      </c>
      <c r="AS146" s="217" t="s">
        <v>107</v>
      </c>
      <c r="AU146" s="25"/>
      <c r="AV146" s="25"/>
      <c r="AW146" s="25"/>
      <c r="AX146" s="25"/>
      <c r="AY146" s="25"/>
      <c r="AZ146" s="27"/>
      <c r="BA146" s="25"/>
      <c r="BB146" s="25"/>
      <c r="BC146" s="25"/>
      <c r="BD146" s="25"/>
      <c r="BE146" s="25"/>
      <c r="BG146" s="29"/>
      <c r="BH146" s="210">
        <f t="shared" si="374"/>
        <v>0</v>
      </c>
      <c r="BI146" s="210">
        <f t="shared" si="365"/>
        <v>0</v>
      </c>
      <c r="BJ146" s="210">
        <f t="shared" si="365"/>
        <v>0</v>
      </c>
      <c r="BK146" s="210">
        <f t="shared" si="365"/>
        <v>0</v>
      </c>
      <c r="BM146" s="29"/>
      <c r="BN146" s="210">
        <f t="shared" si="366"/>
        <v>0</v>
      </c>
      <c r="BO146" s="210">
        <f t="shared" si="366"/>
        <v>0</v>
      </c>
      <c r="BP146" s="210">
        <f t="shared" si="366"/>
        <v>0</v>
      </c>
      <c r="BQ146" s="210">
        <f t="shared" si="366"/>
        <v>0</v>
      </c>
      <c r="BR146" s="27"/>
      <c r="BS146" s="29"/>
      <c r="BT146" s="29"/>
      <c r="BU146" s="29"/>
      <c r="BV146" s="29"/>
      <c r="BW146" s="29"/>
      <c r="BX146" s="27"/>
      <c r="BY146" s="29"/>
      <c r="BZ146" s="29"/>
      <c r="CA146" s="29"/>
      <c r="CB146" s="29"/>
      <c r="CC146" s="29"/>
      <c r="CE146" s="25"/>
      <c r="CF146" s="25"/>
      <c r="CG146" s="25"/>
      <c r="CH146" s="25"/>
      <c r="CI146" s="25"/>
      <c r="CK146" s="25"/>
      <c r="CL146" s="25"/>
      <c r="CM146" s="25"/>
      <c r="CN146" s="25"/>
      <c r="CO146" s="25"/>
      <c r="CQ146" s="29"/>
      <c r="CR146" s="210">
        <f t="shared" si="375"/>
        <v>0</v>
      </c>
      <c r="CS146" s="210">
        <f t="shared" si="367"/>
        <v>0</v>
      </c>
      <c r="CT146" s="210">
        <f t="shared" si="367"/>
        <v>0</v>
      </c>
      <c r="CU146" s="210">
        <f t="shared" si="367"/>
        <v>0</v>
      </c>
      <c r="CW146" s="29"/>
      <c r="CX146" s="210">
        <f t="shared" si="372"/>
        <v>0</v>
      </c>
      <c r="CY146" s="210">
        <f t="shared" si="368"/>
        <v>0</v>
      </c>
      <c r="CZ146" s="210">
        <f t="shared" si="368"/>
        <v>0</v>
      </c>
      <c r="DA146" s="210">
        <f t="shared" si="368"/>
        <v>0</v>
      </c>
      <c r="DB146" s="27"/>
      <c r="DC146" s="29"/>
      <c r="DD146" s="29"/>
      <c r="DE146" s="29"/>
      <c r="DF146" s="29"/>
      <c r="DG146" s="29"/>
      <c r="DH146" s="27"/>
      <c r="DI146" s="29"/>
      <c r="DJ146" s="29"/>
      <c r="DK146" s="29"/>
      <c r="DL146" s="29"/>
      <c r="DM146" s="29"/>
      <c r="DO146" s="25"/>
      <c r="DP146" s="25"/>
      <c r="DQ146" s="25"/>
      <c r="DR146" s="25"/>
      <c r="DS146" s="25"/>
      <c r="DU146" s="25"/>
      <c r="DV146" s="25"/>
      <c r="DW146" s="25"/>
      <c r="DX146" s="25"/>
      <c r="DY146" s="25"/>
      <c r="EA146" s="29"/>
      <c r="EB146" s="210">
        <f t="shared" si="376"/>
        <v>0</v>
      </c>
      <c r="EC146" s="210">
        <f t="shared" si="369"/>
        <v>0</v>
      </c>
      <c r="ED146" s="210">
        <f t="shared" si="369"/>
        <v>0</v>
      </c>
      <c r="EE146" s="210">
        <f t="shared" si="369"/>
        <v>0</v>
      </c>
      <c r="EG146" s="29"/>
      <c r="EH146" s="210">
        <f t="shared" si="373"/>
        <v>0</v>
      </c>
      <c r="EI146" s="210">
        <f t="shared" si="370"/>
        <v>0</v>
      </c>
      <c r="EJ146" s="210">
        <f t="shared" si="370"/>
        <v>0</v>
      </c>
      <c r="EK146" s="210">
        <f t="shared" si="370"/>
        <v>0</v>
      </c>
      <c r="EL146" s="27"/>
      <c r="EM146" s="29"/>
      <c r="EN146" s="29"/>
      <c r="EO146" s="29"/>
      <c r="EP146" s="29"/>
      <c r="EQ146" s="29"/>
      <c r="ER146" s="27"/>
      <c r="ES146" s="29"/>
      <c r="ET146" s="29"/>
      <c r="EU146" s="29"/>
      <c r="EV146" s="29"/>
      <c r="EW146" s="29"/>
    </row>
    <row r="147" spans="2:153" ht="14.65" thickBot="1">
      <c r="B147" s="358"/>
      <c r="C147" s="361"/>
      <c r="D147" s="12" t="s">
        <v>44</v>
      </c>
      <c r="E147" s="11" t="s">
        <v>139</v>
      </c>
      <c r="F147" s="13"/>
      <c r="G147" s="232">
        <f>'2.2 Rebased Targets_Monetised'!G147</f>
        <v>0</v>
      </c>
      <c r="H147" s="233">
        <f>'2.2 Rebased Targets_Monetised'!H147</f>
        <v>0</v>
      </c>
      <c r="I147" s="233">
        <f>'2.2 Rebased Targets_Monetised'!I147</f>
        <v>0</v>
      </c>
      <c r="J147" s="233">
        <f>'2.2 Rebased Targets_Monetised'!J147</f>
        <v>0</v>
      </c>
      <c r="K147" s="234">
        <f>'2.2 Rebased Targets_Monetised'!K147</f>
        <v>0</v>
      </c>
      <c r="L147" s="205"/>
      <c r="M147" s="232">
        <f>'2.2 Rebased Targets_Monetised'!M147</f>
        <v>0</v>
      </c>
      <c r="N147" s="233">
        <f>'2.2 Rebased Targets_Monetised'!N147</f>
        <v>0</v>
      </c>
      <c r="O147" s="233">
        <f>'2.2 Rebased Targets_Monetised'!O147</f>
        <v>0</v>
      </c>
      <c r="P147" s="233">
        <f>'2.2 Rebased Targets_Monetised'!P147</f>
        <v>0</v>
      </c>
      <c r="Q147" s="234">
        <f>'2.2 Rebased Targets_Monetised'!Q147</f>
        <v>0</v>
      </c>
      <c r="R147" s="205"/>
      <c r="S147" s="232">
        <f>'2.2 Rebased Targets_Monetised'!S147</f>
        <v>0</v>
      </c>
      <c r="T147" s="233">
        <f>'2.2 Rebased Targets_Monetised'!T147</f>
        <v>0</v>
      </c>
      <c r="U147" s="233">
        <f>'2.2 Rebased Targets_Monetised'!U147</f>
        <v>0</v>
      </c>
      <c r="V147" s="233">
        <f>'2.2 Rebased Targets_Monetised'!V147</f>
        <v>0</v>
      </c>
      <c r="W147" s="234">
        <f>'2.2 Rebased Targets_Monetised'!W147</f>
        <v>0</v>
      </c>
      <c r="X147" s="205"/>
      <c r="Y147" s="235">
        <f t="shared" si="362"/>
        <v>0</v>
      </c>
      <c r="Z147" s="236">
        <f t="shared" si="362"/>
        <v>0</v>
      </c>
      <c r="AA147" s="236">
        <f t="shared" si="362"/>
        <v>0</v>
      </c>
      <c r="AB147" s="236">
        <f t="shared" si="362"/>
        <v>0</v>
      </c>
      <c r="AC147" s="237">
        <f t="shared" si="362"/>
        <v>0</v>
      </c>
      <c r="AD147" s="27"/>
      <c r="AE147" s="29"/>
      <c r="AF147" s="29"/>
      <c r="AG147" s="29"/>
      <c r="AH147" s="29"/>
      <c r="AI147" s="29"/>
      <c r="AJ147" s="27"/>
      <c r="AK147" s="209">
        <f t="shared" si="364"/>
        <v>0</v>
      </c>
      <c r="AL147" s="209">
        <f t="shared" si="364"/>
        <v>0</v>
      </c>
      <c r="AM147" s="209">
        <f t="shared" si="364"/>
        <v>0</v>
      </c>
      <c r="AN147" s="209">
        <f t="shared" si="364"/>
        <v>0</v>
      </c>
      <c r="AO147" s="209">
        <f t="shared" si="364"/>
        <v>0</v>
      </c>
      <c r="AP147" s="27"/>
      <c r="AQ147" s="217" t="s">
        <v>107</v>
      </c>
      <c r="AR147" s="217" t="s">
        <v>107</v>
      </c>
      <c r="AS147" s="217" t="s">
        <v>107</v>
      </c>
      <c r="AU147" s="25"/>
      <c r="AV147" s="25"/>
      <c r="AW147" s="25"/>
      <c r="AX147" s="25"/>
      <c r="AY147" s="25"/>
      <c r="AZ147" s="27"/>
      <c r="BA147" s="25"/>
      <c r="BB147" s="25"/>
      <c r="BC147" s="25"/>
      <c r="BD147" s="25"/>
      <c r="BE147" s="25"/>
      <c r="BG147" s="29"/>
      <c r="BH147" s="210">
        <f t="shared" si="374"/>
        <v>0</v>
      </c>
      <c r="BI147" s="210">
        <f t="shared" si="365"/>
        <v>0</v>
      </c>
      <c r="BJ147" s="210">
        <f t="shared" si="365"/>
        <v>0</v>
      </c>
      <c r="BK147" s="210">
        <f t="shared" si="365"/>
        <v>0</v>
      </c>
      <c r="BM147" s="29"/>
      <c r="BN147" s="210">
        <f t="shared" si="366"/>
        <v>0</v>
      </c>
      <c r="BO147" s="210">
        <f t="shared" si="366"/>
        <v>0</v>
      </c>
      <c r="BP147" s="210">
        <f t="shared" si="366"/>
        <v>0</v>
      </c>
      <c r="BQ147" s="210">
        <f t="shared" si="366"/>
        <v>0</v>
      </c>
      <c r="BR147" s="27"/>
      <c r="BS147" s="29"/>
      <c r="BT147" s="29"/>
      <c r="BU147" s="29"/>
      <c r="BV147" s="29"/>
      <c r="BW147" s="29"/>
      <c r="BX147" s="27"/>
      <c r="BY147" s="29"/>
      <c r="BZ147" s="29"/>
      <c r="CA147" s="29"/>
      <c r="CB147" s="29"/>
      <c r="CC147" s="29"/>
      <c r="CE147" s="25"/>
      <c r="CF147" s="25"/>
      <c r="CG147" s="25"/>
      <c r="CH147" s="25"/>
      <c r="CI147" s="25"/>
      <c r="CK147" s="25"/>
      <c r="CL147" s="25"/>
      <c r="CM147" s="25"/>
      <c r="CN147" s="25"/>
      <c r="CO147" s="25"/>
      <c r="CQ147" s="29"/>
      <c r="CR147" s="210">
        <f t="shared" si="375"/>
        <v>0</v>
      </c>
      <c r="CS147" s="210">
        <f t="shared" si="367"/>
        <v>0</v>
      </c>
      <c r="CT147" s="210">
        <f t="shared" si="367"/>
        <v>0</v>
      </c>
      <c r="CU147" s="210">
        <f t="shared" si="367"/>
        <v>0</v>
      </c>
      <c r="CW147" s="29"/>
      <c r="CX147" s="210">
        <f t="shared" si="372"/>
        <v>0</v>
      </c>
      <c r="CY147" s="210">
        <f t="shared" si="368"/>
        <v>0</v>
      </c>
      <c r="CZ147" s="210">
        <f t="shared" si="368"/>
        <v>0</v>
      </c>
      <c r="DA147" s="210">
        <f t="shared" si="368"/>
        <v>0</v>
      </c>
      <c r="DB147" s="27"/>
      <c r="DC147" s="29"/>
      <c r="DD147" s="29"/>
      <c r="DE147" s="29"/>
      <c r="DF147" s="29"/>
      <c r="DG147" s="29"/>
      <c r="DH147" s="27"/>
      <c r="DI147" s="29"/>
      <c r="DJ147" s="29"/>
      <c r="DK147" s="29"/>
      <c r="DL147" s="29"/>
      <c r="DM147" s="29"/>
      <c r="DO147" s="25"/>
      <c r="DP147" s="25"/>
      <c r="DQ147" s="25"/>
      <c r="DR147" s="25"/>
      <c r="DS147" s="25"/>
      <c r="DU147" s="25"/>
      <c r="DV147" s="25"/>
      <c r="DW147" s="25"/>
      <c r="DX147" s="25"/>
      <c r="DY147" s="25"/>
      <c r="EA147" s="29"/>
      <c r="EB147" s="210">
        <f t="shared" si="376"/>
        <v>0</v>
      </c>
      <c r="EC147" s="210">
        <f t="shared" si="369"/>
        <v>0</v>
      </c>
      <c r="ED147" s="210">
        <f t="shared" si="369"/>
        <v>0</v>
      </c>
      <c r="EE147" s="210">
        <f t="shared" si="369"/>
        <v>0</v>
      </c>
      <c r="EG147" s="29"/>
      <c r="EH147" s="210">
        <f t="shared" si="373"/>
        <v>0</v>
      </c>
      <c r="EI147" s="210">
        <f t="shared" si="370"/>
        <v>0</v>
      </c>
      <c r="EJ147" s="210">
        <f t="shared" si="370"/>
        <v>0</v>
      </c>
      <c r="EK147" s="210">
        <f t="shared" si="370"/>
        <v>0</v>
      </c>
      <c r="EL147" s="27"/>
      <c r="EM147" s="29"/>
      <c r="EN147" s="29"/>
      <c r="EO147" s="29"/>
      <c r="EP147" s="29"/>
      <c r="EQ147" s="29"/>
      <c r="ER147" s="27"/>
      <c r="ES147" s="29"/>
      <c r="ET147" s="29"/>
      <c r="EU147" s="29"/>
      <c r="EV147" s="29"/>
      <c r="EW147" s="29"/>
    </row>
    <row r="148" spans="2:153" ht="14.65" thickBot="1">
      <c r="B148" s="358"/>
      <c r="C148" s="361"/>
      <c r="D148" s="12" t="s">
        <v>45</v>
      </c>
      <c r="E148" s="11" t="s">
        <v>139</v>
      </c>
      <c r="F148" s="13"/>
      <c r="G148" s="232">
        <f>'2.2 Rebased Targets_Monetised'!G148</f>
        <v>0</v>
      </c>
      <c r="H148" s="233">
        <f>'2.2 Rebased Targets_Monetised'!H148</f>
        <v>0</v>
      </c>
      <c r="I148" s="233">
        <f>'2.2 Rebased Targets_Monetised'!I148</f>
        <v>0</v>
      </c>
      <c r="J148" s="233">
        <f>'2.2 Rebased Targets_Monetised'!J148</f>
        <v>0</v>
      </c>
      <c r="K148" s="234">
        <f>'2.2 Rebased Targets_Monetised'!K148</f>
        <v>0</v>
      </c>
      <c r="L148" s="205"/>
      <c r="M148" s="232">
        <f>'2.2 Rebased Targets_Monetised'!M148</f>
        <v>0</v>
      </c>
      <c r="N148" s="233">
        <f>'2.2 Rebased Targets_Monetised'!N148</f>
        <v>0</v>
      </c>
      <c r="O148" s="233">
        <f>'2.2 Rebased Targets_Monetised'!O148</f>
        <v>0</v>
      </c>
      <c r="P148" s="233">
        <f>'2.2 Rebased Targets_Monetised'!P148</f>
        <v>0</v>
      </c>
      <c r="Q148" s="234">
        <f>'2.2 Rebased Targets_Monetised'!Q148</f>
        <v>0</v>
      </c>
      <c r="R148" s="205"/>
      <c r="S148" s="232">
        <f>'2.2 Rebased Targets_Monetised'!S148</f>
        <v>0</v>
      </c>
      <c r="T148" s="233">
        <f>'2.2 Rebased Targets_Monetised'!T148</f>
        <v>0</v>
      </c>
      <c r="U148" s="233">
        <f>'2.2 Rebased Targets_Monetised'!U148</f>
        <v>0</v>
      </c>
      <c r="V148" s="233">
        <f>'2.2 Rebased Targets_Monetised'!V148</f>
        <v>0</v>
      </c>
      <c r="W148" s="234">
        <f>'2.2 Rebased Targets_Monetised'!W148</f>
        <v>0</v>
      </c>
      <c r="X148" s="205"/>
      <c r="Y148" s="235">
        <f t="shared" si="362"/>
        <v>0</v>
      </c>
      <c r="Z148" s="236">
        <f t="shared" si="362"/>
        <v>0</v>
      </c>
      <c r="AA148" s="236">
        <f t="shared" si="362"/>
        <v>0</v>
      </c>
      <c r="AB148" s="236">
        <f t="shared" si="362"/>
        <v>0</v>
      </c>
      <c r="AC148" s="237">
        <f t="shared" si="362"/>
        <v>0</v>
      </c>
      <c r="AD148" s="27"/>
      <c r="AE148" s="29"/>
      <c r="AF148" s="29"/>
      <c r="AG148" s="29"/>
      <c r="AH148" s="29"/>
      <c r="AI148" s="29"/>
      <c r="AJ148" s="27"/>
      <c r="AK148" s="209">
        <f t="shared" si="364"/>
        <v>0</v>
      </c>
      <c r="AL148" s="209">
        <f t="shared" si="364"/>
        <v>0</v>
      </c>
      <c r="AM148" s="209">
        <f t="shared" si="364"/>
        <v>0</v>
      </c>
      <c r="AN148" s="209">
        <f t="shared" si="364"/>
        <v>0</v>
      </c>
      <c r="AO148" s="209">
        <f t="shared" si="364"/>
        <v>0</v>
      </c>
      <c r="AP148" s="27"/>
      <c r="AQ148" s="217" t="s">
        <v>107</v>
      </c>
      <c r="AR148" s="217" t="s">
        <v>107</v>
      </c>
      <c r="AS148" s="217" t="s">
        <v>107</v>
      </c>
      <c r="AU148" s="25"/>
      <c r="AV148" s="25"/>
      <c r="AW148" s="25"/>
      <c r="AX148" s="25"/>
      <c r="AY148" s="25"/>
      <c r="AZ148" s="27"/>
      <c r="BA148" s="25"/>
      <c r="BB148" s="25"/>
      <c r="BC148" s="25"/>
      <c r="BD148" s="25"/>
      <c r="BE148" s="25"/>
      <c r="BG148" s="29"/>
      <c r="BH148" s="210">
        <f t="shared" si="374"/>
        <v>0</v>
      </c>
      <c r="BI148" s="210">
        <f t="shared" si="365"/>
        <v>0</v>
      </c>
      <c r="BJ148" s="210">
        <f t="shared" si="365"/>
        <v>0</v>
      </c>
      <c r="BK148" s="210">
        <f t="shared" si="365"/>
        <v>0</v>
      </c>
      <c r="BM148" s="29"/>
      <c r="BN148" s="210">
        <f t="shared" si="366"/>
        <v>0</v>
      </c>
      <c r="BO148" s="210">
        <f t="shared" si="366"/>
        <v>0</v>
      </c>
      <c r="BP148" s="210">
        <f t="shared" si="366"/>
        <v>0</v>
      </c>
      <c r="BQ148" s="210">
        <f t="shared" si="366"/>
        <v>0</v>
      </c>
      <c r="BR148" s="27"/>
      <c r="BS148" s="29"/>
      <c r="BT148" s="29"/>
      <c r="BU148" s="29"/>
      <c r="BV148" s="29"/>
      <c r="BW148" s="29"/>
      <c r="BX148" s="27"/>
      <c r="BY148" s="29"/>
      <c r="BZ148" s="29"/>
      <c r="CA148" s="29"/>
      <c r="CB148" s="29"/>
      <c r="CC148" s="29"/>
      <c r="CE148" s="25"/>
      <c r="CF148" s="25"/>
      <c r="CG148" s="25"/>
      <c r="CH148" s="25"/>
      <c r="CI148" s="25"/>
      <c r="CK148" s="25"/>
      <c r="CL148" s="25"/>
      <c r="CM148" s="25"/>
      <c r="CN148" s="25"/>
      <c r="CO148" s="25"/>
      <c r="CQ148" s="29"/>
      <c r="CR148" s="210">
        <f t="shared" si="375"/>
        <v>0</v>
      </c>
      <c r="CS148" s="210">
        <f t="shared" si="367"/>
        <v>0</v>
      </c>
      <c r="CT148" s="210">
        <f t="shared" si="367"/>
        <v>0</v>
      </c>
      <c r="CU148" s="210">
        <f t="shared" si="367"/>
        <v>0</v>
      </c>
      <c r="CW148" s="29"/>
      <c r="CX148" s="210">
        <f t="shared" si="372"/>
        <v>0</v>
      </c>
      <c r="CY148" s="210">
        <f t="shared" si="368"/>
        <v>0</v>
      </c>
      <c r="CZ148" s="210">
        <f t="shared" si="368"/>
        <v>0</v>
      </c>
      <c r="DA148" s="210">
        <f t="shared" si="368"/>
        <v>0</v>
      </c>
      <c r="DB148" s="27"/>
      <c r="DC148" s="29"/>
      <c r="DD148" s="29"/>
      <c r="DE148" s="29"/>
      <c r="DF148" s="29"/>
      <c r="DG148" s="29"/>
      <c r="DH148" s="27"/>
      <c r="DI148" s="29"/>
      <c r="DJ148" s="29"/>
      <c r="DK148" s="29"/>
      <c r="DL148" s="29"/>
      <c r="DM148" s="29"/>
      <c r="DO148" s="25"/>
      <c r="DP148" s="25"/>
      <c r="DQ148" s="25"/>
      <c r="DR148" s="25"/>
      <c r="DS148" s="25"/>
      <c r="DU148" s="25"/>
      <c r="DV148" s="25"/>
      <c r="DW148" s="25"/>
      <c r="DX148" s="25"/>
      <c r="DY148" s="25"/>
      <c r="EA148" s="29"/>
      <c r="EB148" s="210">
        <f t="shared" si="376"/>
        <v>0</v>
      </c>
      <c r="EC148" s="210">
        <f t="shared" si="369"/>
        <v>0</v>
      </c>
      <c r="ED148" s="210">
        <f t="shared" si="369"/>
        <v>0</v>
      </c>
      <c r="EE148" s="210">
        <f t="shared" si="369"/>
        <v>0</v>
      </c>
      <c r="EG148" s="29"/>
      <c r="EH148" s="210">
        <f t="shared" si="373"/>
        <v>0</v>
      </c>
      <c r="EI148" s="210">
        <f t="shared" si="370"/>
        <v>0</v>
      </c>
      <c r="EJ148" s="210">
        <f t="shared" si="370"/>
        <v>0</v>
      </c>
      <c r="EK148" s="210">
        <f t="shared" si="370"/>
        <v>0</v>
      </c>
      <c r="EL148" s="27"/>
      <c r="EM148" s="29"/>
      <c r="EN148" s="29"/>
      <c r="EO148" s="29"/>
      <c r="EP148" s="29"/>
      <c r="EQ148" s="29"/>
      <c r="ER148" s="27"/>
      <c r="ES148" s="29"/>
      <c r="ET148" s="29"/>
      <c r="EU148" s="29"/>
      <c r="EV148" s="29"/>
      <c r="EW148" s="29"/>
    </row>
    <row r="149" spans="2:153" ht="14.65" thickBot="1">
      <c r="B149" s="358"/>
      <c r="C149" s="361"/>
      <c r="D149" s="12" t="s">
        <v>46</v>
      </c>
      <c r="E149" s="11" t="s">
        <v>139</v>
      </c>
      <c r="F149" s="13"/>
      <c r="G149" s="232">
        <f>'2.2 Rebased Targets_Monetised'!G149</f>
        <v>0</v>
      </c>
      <c r="H149" s="233">
        <f>'2.2 Rebased Targets_Monetised'!H149</f>
        <v>0</v>
      </c>
      <c r="I149" s="233">
        <f>'2.2 Rebased Targets_Monetised'!I149</f>
        <v>0</v>
      </c>
      <c r="J149" s="233">
        <f>'2.2 Rebased Targets_Monetised'!J149</f>
        <v>0</v>
      </c>
      <c r="K149" s="234">
        <f>'2.2 Rebased Targets_Monetised'!K149</f>
        <v>0</v>
      </c>
      <c r="L149" s="205"/>
      <c r="M149" s="232">
        <f>'2.2 Rebased Targets_Monetised'!M149</f>
        <v>0</v>
      </c>
      <c r="N149" s="233">
        <f>'2.2 Rebased Targets_Monetised'!N149</f>
        <v>0</v>
      </c>
      <c r="O149" s="233">
        <f>'2.2 Rebased Targets_Monetised'!O149</f>
        <v>0</v>
      </c>
      <c r="P149" s="233">
        <f>'2.2 Rebased Targets_Monetised'!P149</f>
        <v>0</v>
      </c>
      <c r="Q149" s="234">
        <f>'2.2 Rebased Targets_Monetised'!Q149</f>
        <v>0</v>
      </c>
      <c r="R149" s="205"/>
      <c r="S149" s="232">
        <f>'2.2 Rebased Targets_Monetised'!S149</f>
        <v>0</v>
      </c>
      <c r="T149" s="233">
        <f>'2.2 Rebased Targets_Monetised'!T149</f>
        <v>0</v>
      </c>
      <c r="U149" s="233">
        <f>'2.2 Rebased Targets_Monetised'!U149</f>
        <v>0</v>
      </c>
      <c r="V149" s="233">
        <f>'2.2 Rebased Targets_Monetised'!V149</f>
        <v>0</v>
      </c>
      <c r="W149" s="234">
        <f>'2.2 Rebased Targets_Monetised'!W149</f>
        <v>0</v>
      </c>
      <c r="X149" s="205"/>
      <c r="Y149" s="235">
        <f t="shared" si="362"/>
        <v>0</v>
      </c>
      <c r="Z149" s="236">
        <f t="shared" si="362"/>
        <v>0</v>
      </c>
      <c r="AA149" s="236">
        <f t="shared" si="362"/>
        <v>0</v>
      </c>
      <c r="AB149" s="236">
        <f t="shared" si="362"/>
        <v>0</v>
      </c>
      <c r="AC149" s="237">
        <f t="shared" si="362"/>
        <v>0</v>
      </c>
      <c r="AD149" s="27"/>
      <c r="AE149" s="29"/>
      <c r="AF149" s="29"/>
      <c r="AG149" s="29"/>
      <c r="AH149" s="29"/>
      <c r="AI149" s="29"/>
      <c r="AJ149" s="27"/>
      <c r="AK149" s="209">
        <f t="shared" si="364"/>
        <v>0</v>
      </c>
      <c r="AL149" s="209">
        <f t="shared" si="364"/>
        <v>0</v>
      </c>
      <c r="AM149" s="209">
        <f t="shared" si="364"/>
        <v>0</v>
      </c>
      <c r="AN149" s="209">
        <f t="shared" si="364"/>
        <v>0</v>
      </c>
      <c r="AO149" s="209">
        <f t="shared" si="364"/>
        <v>0</v>
      </c>
      <c r="AP149" s="27"/>
      <c r="AQ149" s="217" t="s">
        <v>107</v>
      </c>
      <c r="AR149" s="217" t="s">
        <v>107</v>
      </c>
      <c r="AS149" s="217" t="s">
        <v>107</v>
      </c>
      <c r="AU149" s="25"/>
      <c r="AV149" s="25"/>
      <c r="AW149" s="25"/>
      <c r="AX149" s="25"/>
      <c r="AY149" s="25"/>
      <c r="AZ149" s="27"/>
      <c r="BA149" s="25"/>
      <c r="BB149" s="25"/>
      <c r="BC149" s="25"/>
      <c r="BD149" s="25"/>
      <c r="BE149" s="25"/>
      <c r="BG149" s="29"/>
      <c r="BH149" s="210">
        <f t="shared" si="374"/>
        <v>0</v>
      </c>
      <c r="BI149" s="210">
        <f t="shared" si="365"/>
        <v>0</v>
      </c>
      <c r="BJ149" s="210">
        <f t="shared" si="365"/>
        <v>0</v>
      </c>
      <c r="BK149" s="210">
        <f t="shared" si="365"/>
        <v>0</v>
      </c>
      <c r="BM149" s="29"/>
      <c r="BN149" s="210">
        <f t="shared" si="366"/>
        <v>0</v>
      </c>
      <c r="BO149" s="210">
        <f t="shared" si="366"/>
        <v>0</v>
      </c>
      <c r="BP149" s="210">
        <f t="shared" si="366"/>
        <v>0</v>
      </c>
      <c r="BQ149" s="210">
        <f t="shared" si="366"/>
        <v>0</v>
      </c>
      <c r="BR149" s="27"/>
      <c r="BS149" s="29"/>
      <c r="BT149" s="29"/>
      <c r="BU149" s="29"/>
      <c r="BV149" s="29"/>
      <c r="BW149" s="29"/>
      <c r="BX149" s="27"/>
      <c r="BY149" s="29"/>
      <c r="BZ149" s="29"/>
      <c r="CA149" s="29"/>
      <c r="CB149" s="29"/>
      <c r="CC149" s="29"/>
      <c r="CE149" s="25"/>
      <c r="CF149" s="25"/>
      <c r="CG149" s="25"/>
      <c r="CH149" s="25"/>
      <c r="CI149" s="25"/>
      <c r="CK149" s="25"/>
      <c r="CL149" s="25"/>
      <c r="CM149" s="25"/>
      <c r="CN149" s="25"/>
      <c r="CO149" s="25"/>
      <c r="CQ149" s="29"/>
      <c r="CR149" s="210">
        <f t="shared" si="375"/>
        <v>0</v>
      </c>
      <c r="CS149" s="210">
        <f t="shared" si="367"/>
        <v>0</v>
      </c>
      <c r="CT149" s="210">
        <f t="shared" si="367"/>
        <v>0</v>
      </c>
      <c r="CU149" s="210">
        <f t="shared" si="367"/>
        <v>0</v>
      </c>
      <c r="CW149" s="29"/>
      <c r="CX149" s="210">
        <f t="shared" si="372"/>
        <v>0</v>
      </c>
      <c r="CY149" s="210">
        <f t="shared" si="368"/>
        <v>0</v>
      </c>
      <c r="CZ149" s="210">
        <f t="shared" si="368"/>
        <v>0</v>
      </c>
      <c r="DA149" s="210">
        <f t="shared" si="368"/>
        <v>0</v>
      </c>
      <c r="DB149" s="27"/>
      <c r="DC149" s="29"/>
      <c r="DD149" s="29"/>
      <c r="DE149" s="29"/>
      <c r="DF149" s="29"/>
      <c r="DG149" s="29"/>
      <c r="DH149" s="27"/>
      <c r="DI149" s="29"/>
      <c r="DJ149" s="29"/>
      <c r="DK149" s="29"/>
      <c r="DL149" s="29"/>
      <c r="DM149" s="29"/>
      <c r="DO149" s="25"/>
      <c r="DP149" s="25"/>
      <c r="DQ149" s="25"/>
      <c r="DR149" s="25"/>
      <c r="DS149" s="25"/>
      <c r="DU149" s="25"/>
      <c r="DV149" s="25"/>
      <c r="DW149" s="25"/>
      <c r="DX149" s="25"/>
      <c r="DY149" s="25"/>
      <c r="EA149" s="29"/>
      <c r="EB149" s="210">
        <f t="shared" si="376"/>
        <v>0</v>
      </c>
      <c r="EC149" s="210">
        <f t="shared" si="369"/>
        <v>0</v>
      </c>
      <c r="ED149" s="210">
        <f t="shared" si="369"/>
        <v>0</v>
      </c>
      <c r="EE149" s="210">
        <f t="shared" si="369"/>
        <v>0</v>
      </c>
      <c r="EG149" s="29"/>
      <c r="EH149" s="210">
        <f t="shared" si="373"/>
        <v>0</v>
      </c>
      <c r="EI149" s="210">
        <f t="shared" si="370"/>
        <v>0</v>
      </c>
      <c r="EJ149" s="210">
        <f t="shared" si="370"/>
        <v>0</v>
      </c>
      <c r="EK149" s="210">
        <f t="shared" si="370"/>
        <v>0</v>
      </c>
      <c r="EL149" s="27"/>
      <c r="EM149" s="29"/>
      <c r="EN149" s="29"/>
      <c r="EO149" s="29"/>
      <c r="EP149" s="29"/>
      <c r="EQ149" s="29"/>
      <c r="ER149" s="27"/>
      <c r="ES149" s="29"/>
      <c r="ET149" s="29"/>
      <c r="EU149" s="29"/>
      <c r="EV149" s="29"/>
      <c r="EW149" s="29"/>
    </row>
    <row r="150" spans="2:153" ht="14.65" thickBot="1">
      <c r="B150" s="358"/>
      <c r="C150" s="361"/>
      <c r="D150" s="12" t="s">
        <v>48</v>
      </c>
      <c r="E150" s="11" t="s">
        <v>139</v>
      </c>
      <c r="F150" s="13"/>
      <c r="G150" s="255">
        <f>'2.2 Rebased Targets_Monetised'!G150</f>
        <v>0</v>
      </c>
      <c r="H150" s="256">
        <f>'2.2 Rebased Targets_Monetised'!H150</f>
        <v>0</v>
      </c>
      <c r="I150" s="256">
        <f>'2.2 Rebased Targets_Monetised'!I150</f>
        <v>0</v>
      </c>
      <c r="J150" s="256">
        <f>'2.2 Rebased Targets_Monetised'!J150</f>
        <v>0</v>
      </c>
      <c r="K150" s="257">
        <f>'2.2 Rebased Targets_Monetised'!K150</f>
        <v>0</v>
      </c>
      <c r="L150" s="205"/>
      <c r="M150" s="255">
        <f>'2.2 Rebased Targets_Monetised'!M150</f>
        <v>0</v>
      </c>
      <c r="N150" s="256">
        <f>'2.2 Rebased Targets_Monetised'!N150</f>
        <v>0</v>
      </c>
      <c r="O150" s="256">
        <f>'2.2 Rebased Targets_Monetised'!O150</f>
        <v>0</v>
      </c>
      <c r="P150" s="256">
        <f>'2.2 Rebased Targets_Monetised'!P150</f>
        <v>0</v>
      </c>
      <c r="Q150" s="257">
        <f>'2.2 Rebased Targets_Monetised'!Q150</f>
        <v>0</v>
      </c>
      <c r="R150" s="205"/>
      <c r="S150" s="255">
        <f>'2.2 Rebased Targets_Monetised'!S150</f>
        <v>0</v>
      </c>
      <c r="T150" s="256">
        <f>'2.2 Rebased Targets_Monetised'!T150</f>
        <v>0</v>
      </c>
      <c r="U150" s="256">
        <f>'2.2 Rebased Targets_Monetised'!U150</f>
        <v>0</v>
      </c>
      <c r="V150" s="256">
        <f>'2.2 Rebased Targets_Monetised'!V150</f>
        <v>0</v>
      </c>
      <c r="W150" s="257">
        <f>'2.2 Rebased Targets_Monetised'!W150</f>
        <v>0</v>
      </c>
      <c r="X150" s="205"/>
      <c r="Y150" s="235">
        <f t="shared" si="362"/>
        <v>0</v>
      </c>
      <c r="Z150" s="236">
        <f t="shared" si="362"/>
        <v>0</v>
      </c>
      <c r="AA150" s="236">
        <f t="shared" si="362"/>
        <v>0</v>
      </c>
      <c r="AB150" s="236">
        <f t="shared" si="362"/>
        <v>0</v>
      </c>
      <c r="AC150" s="237">
        <f t="shared" si="362"/>
        <v>0</v>
      </c>
      <c r="AD150" s="27"/>
      <c r="AE150" s="29"/>
      <c r="AF150" s="29"/>
      <c r="AG150" s="29"/>
      <c r="AH150" s="29"/>
      <c r="AI150" s="29"/>
      <c r="AJ150" s="27"/>
      <c r="AK150" s="209">
        <f t="shared" si="364"/>
        <v>0</v>
      </c>
      <c r="AL150" s="209">
        <f t="shared" si="364"/>
        <v>0</v>
      </c>
      <c r="AM150" s="209">
        <f t="shared" si="364"/>
        <v>0</v>
      </c>
      <c r="AN150" s="209">
        <f t="shared" si="364"/>
        <v>0</v>
      </c>
      <c r="AO150" s="209">
        <f t="shared" si="364"/>
        <v>0</v>
      </c>
      <c r="AP150" s="27"/>
      <c r="AQ150" s="217" t="s">
        <v>107</v>
      </c>
      <c r="AR150" s="217" t="s">
        <v>107</v>
      </c>
      <c r="AS150" s="217" t="s">
        <v>107</v>
      </c>
      <c r="AU150" s="25"/>
      <c r="AV150" s="25"/>
      <c r="AW150" s="25"/>
      <c r="AX150" s="25"/>
      <c r="AY150" s="25"/>
      <c r="AZ150" s="27"/>
      <c r="BA150" s="25"/>
      <c r="BB150" s="25"/>
      <c r="BC150" s="25"/>
      <c r="BD150" s="25"/>
      <c r="BE150" s="25"/>
      <c r="BG150" s="29"/>
      <c r="BH150" s="210">
        <f t="shared" si="374"/>
        <v>0</v>
      </c>
      <c r="BI150" s="210">
        <f t="shared" si="365"/>
        <v>0</v>
      </c>
      <c r="BJ150" s="210">
        <f t="shared" si="365"/>
        <v>0</v>
      </c>
      <c r="BK150" s="210">
        <f t="shared" si="365"/>
        <v>0</v>
      </c>
      <c r="BM150" s="29"/>
      <c r="BN150" s="210">
        <f t="shared" si="366"/>
        <v>0</v>
      </c>
      <c r="BO150" s="210">
        <f t="shared" si="366"/>
        <v>0</v>
      </c>
      <c r="BP150" s="210">
        <f t="shared" si="366"/>
        <v>0</v>
      </c>
      <c r="BQ150" s="210">
        <f t="shared" si="366"/>
        <v>0</v>
      </c>
      <c r="BR150" s="27"/>
      <c r="BS150" s="29"/>
      <c r="BT150" s="29"/>
      <c r="BU150" s="29"/>
      <c r="BV150" s="29"/>
      <c r="BW150" s="29"/>
      <c r="BX150" s="27"/>
      <c r="BY150" s="29"/>
      <c r="BZ150" s="29"/>
      <c r="CA150" s="29"/>
      <c r="CB150" s="29"/>
      <c r="CC150" s="29"/>
      <c r="CE150" s="25"/>
      <c r="CF150" s="25"/>
      <c r="CG150" s="25"/>
      <c r="CH150" s="25"/>
      <c r="CI150" s="25"/>
      <c r="CK150" s="25"/>
      <c r="CL150" s="25"/>
      <c r="CM150" s="25"/>
      <c r="CN150" s="25"/>
      <c r="CO150" s="25"/>
      <c r="CQ150" s="29"/>
      <c r="CR150" s="210">
        <f t="shared" si="375"/>
        <v>0</v>
      </c>
      <c r="CS150" s="210">
        <f t="shared" si="367"/>
        <v>0</v>
      </c>
      <c r="CT150" s="210">
        <f t="shared" si="367"/>
        <v>0</v>
      </c>
      <c r="CU150" s="210">
        <f t="shared" si="367"/>
        <v>0</v>
      </c>
      <c r="CW150" s="29"/>
      <c r="CX150" s="210">
        <f t="shared" si="372"/>
        <v>0</v>
      </c>
      <c r="CY150" s="210">
        <f t="shared" si="368"/>
        <v>0</v>
      </c>
      <c r="CZ150" s="210">
        <f t="shared" si="368"/>
        <v>0</v>
      </c>
      <c r="DA150" s="210">
        <f t="shared" si="368"/>
        <v>0</v>
      </c>
      <c r="DB150" s="27"/>
      <c r="DC150" s="29"/>
      <c r="DD150" s="29"/>
      <c r="DE150" s="29"/>
      <c r="DF150" s="29"/>
      <c r="DG150" s="29"/>
      <c r="DH150" s="27"/>
      <c r="DI150" s="29"/>
      <c r="DJ150" s="29"/>
      <c r="DK150" s="29"/>
      <c r="DL150" s="29"/>
      <c r="DM150" s="29"/>
      <c r="DO150" s="25"/>
      <c r="DP150" s="25"/>
      <c r="DQ150" s="25"/>
      <c r="DR150" s="25"/>
      <c r="DS150" s="25"/>
      <c r="DU150" s="25"/>
      <c r="DV150" s="25"/>
      <c r="DW150" s="25"/>
      <c r="DX150" s="25"/>
      <c r="DY150" s="25"/>
      <c r="EA150" s="29"/>
      <c r="EB150" s="210">
        <f t="shared" si="376"/>
        <v>0</v>
      </c>
      <c r="EC150" s="210">
        <f t="shared" si="369"/>
        <v>0</v>
      </c>
      <c r="ED150" s="210">
        <f t="shared" si="369"/>
        <v>0</v>
      </c>
      <c r="EE150" s="210">
        <f t="shared" si="369"/>
        <v>0</v>
      </c>
      <c r="EG150" s="29"/>
      <c r="EH150" s="210">
        <f t="shared" si="373"/>
        <v>0</v>
      </c>
      <c r="EI150" s="210">
        <f t="shared" si="370"/>
        <v>0</v>
      </c>
      <c r="EJ150" s="210">
        <f t="shared" si="370"/>
        <v>0</v>
      </c>
      <c r="EK150" s="210">
        <f t="shared" si="370"/>
        <v>0</v>
      </c>
      <c r="EL150" s="27"/>
      <c r="EM150" s="29"/>
      <c r="EN150" s="29"/>
      <c r="EO150" s="29"/>
      <c r="EP150" s="29"/>
      <c r="EQ150" s="29"/>
      <c r="ER150" s="27"/>
      <c r="ES150" s="29"/>
      <c r="ET150" s="29"/>
      <c r="EU150" s="29"/>
      <c r="EV150" s="29"/>
      <c r="EW150" s="29"/>
    </row>
    <row r="151" spans="2:153" ht="14.65" thickBot="1">
      <c r="B151" s="358"/>
      <c r="C151" s="361"/>
      <c r="D151" s="15" t="s">
        <v>11</v>
      </c>
      <c r="E151" s="14" t="s">
        <v>139</v>
      </c>
      <c r="F151" s="8" t="str">
        <f>+F107</f>
        <v>Medium - C3</v>
      </c>
      <c r="G151" s="380"/>
      <c r="H151" s="381"/>
      <c r="I151" s="381"/>
      <c r="J151" s="381"/>
      <c r="K151" s="382"/>
      <c r="L151" s="205"/>
      <c r="M151" s="380"/>
      <c r="N151" s="381"/>
      <c r="O151" s="381"/>
      <c r="P151" s="381"/>
      <c r="Q151" s="382"/>
      <c r="R151" s="205"/>
      <c r="S151" s="380"/>
      <c r="T151" s="381"/>
      <c r="U151" s="381"/>
      <c r="V151" s="381"/>
      <c r="W151" s="382"/>
      <c r="X151" s="205"/>
      <c r="Y151" s="383"/>
      <c r="Z151" s="384"/>
      <c r="AA151" s="384"/>
      <c r="AB151" s="384"/>
      <c r="AC151" s="385"/>
      <c r="AD151" s="27"/>
      <c r="AE151" s="374"/>
      <c r="AF151" s="375"/>
      <c r="AG151" s="375"/>
      <c r="AH151" s="375"/>
      <c r="AI151" s="376"/>
      <c r="AJ151" s="27"/>
      <c r="AK151" s="374"/>
      <c r="AL151" s="375"/>
      <c r="AM151" s="375"/>
      <c r="AN151" s="375"/>
      <c r="AO151" s="376"/>
      <c r="AP151" s="27"/>
      <c r="AQ151" s="217" t="s">
        <v>107</v>
      </c>
      <c r="AR151" s="217" t="s">
        <v>107</v>
      </c>
      <c r="AS151" s="217" t="s">
        <v>107</v>
      </c>
      <c r="AU151" s="377"/>
      <c r="AV151" s="378"/>
      <c r="AW151" s="378"/>
      <c r="AX151" s="378"/>
      <c r="AY151" s="379"/>
      <c r="AZ151" s="27"/>
      <c r="BA151" s="377"/>
      <c r="BB151" s="378"/>
      <c r="BC151" s="378"/>
      <c r="BD151" s="378"/>
      <c r="BE151" s="379"/>
      <c r="BG151" s="374"/>
      <c r="BH151" s="375"/>
      <c r="BI151" s="375"/>
      <c r="BJ151" s="375"/>
      <c r="BK151" s="376"/>
      <c r="BM151" s="374"/>
      <c r="BN151" s="375"/>
      <c r="BO151" s="375"/>
      <c r="BP151" s="375"/>
      <c r="BQ151" s="376"/>
      <c r="BR151" s="27"/>
      <c r="BS151" s="374"/>
      <c r="BT151" s="375"/>
      <c r="BU151" s="375"/>
      <c r="BV151" s="375"/>
      <c r="BW151" s="376"/>
      <c r="BX151" s="27"/>
      <c r="BY151" s="374"/>
      <c r="BZ151" s="375"/>
      <c r="CA151" s="375"/>
      <c r="CB151" s="375"/>
      <c r="CC151" s="376"/>
      <c r="CE151" s="377"/>
      <c r="CF151" s="378"/>
      <c r="CG151" s="378"/>
      <c r="CH151" s="378"/>
      <c r="CI151" s="379"/>
      <c r="CK151" s="377"/>
      <c r="CL151" s="378"/>
      <c r="CM151" s="378"/>
      <c r="CN151" s="378"/>
      <c r="CO151" s="379"/>
      <c r="CQ151" s="374"/>
      <c r="CR151" s="375"/>
      <c r="CS151" s="375"/>
      <c r="CT151" s="375"/>
      <c r="CU151" s="376"/>
      <c r="CW151" s="374"/>
      <c r="CX151" s="375"/>
      <c r="CY151" s="375"/>
      <c r="CZ151" s="375"/>
      <c r="DA151" s="376"/>
      <c r="DB151" s="27"/>
      <c r="DC151" s="374"/>
      <c r="DD151" s="375"/>
      <c r="DE151" s="375"/>
      <c r="DF151" s="375"/>
      <c r="DG151" s="376"/>
      <c r="DH151" s="27"/>
      <c r="DI151" s="374"/>
      <c r="DJ151" s="375"/>
      <c r="DK151" s="375"/>
      <c r="DL151" s="375"/>
      <c r="DM151" s="376"/>
      <c r="DO151" s="377"/>
      <c r="DP151" s="378"/>
      <c r="DQ151" s="378"/>
      <c r="DR151" s="378"/>
      <c r="DS151" s="379"/>
      <c r="DU151" s="377"/>
      <c r="DV151" s="378"/>
      <c r="DW151" s="378"/>
      <c r="DX151" s="378"/>
      <c r="DY151" s="379"/>
      <c r="EA151" s="374"/>
      <c r="EB151" s="375"/>
      <c r="EC151" s="375"/>
      <c r="ED151" s="375"/>
      <c r="EE151" s="376"/>
      <c r="EG151" s="374"/>
      <c r="EH151" s="375"/>
      <c r="EI151" s="375"/>
      <c r="EJ151" s="375"/>
      <c r="EK151" s="376"/>
      <c r="EL151" s="27"/>
      <c r="EM151" s="374"/>
      <c r="EN151" s="375"/>
      <c r="EO151" s="375"/>
      <c r="EP151" s="375"/>
      <c r="EQ151" s="376"/>
      <c r="ER151" s="27"/>
      <c r="ES151" s="374"/>
      <c r="ET151" s="375"/>
      <c r="EU151" s="375"/>
      <c r="EV151" s="375"/>
      <c r="EW151" s="376"/>
    </row>
    <row r="152" spans="2:153" ht="14.65" thickBot="1">
      <c r="B152" s="358"/>
      <c r="C152" s="361"/>
      <c r="D152" s="12" t="s">
        <v>38</v>
      </c>
      <c r="E152" s="11" t="s">
        <v>139</v>
      </c>
      <c r="F152" s="13"/>
      <c r="G152" s="390">
        <f>'2.2 Rebased Targets_Monetised'!G152:G153</f>
        <v>0</v>
      </c>
      <c r="H152" s="386">
        <f>'2.2 Rebased Targets_Monetised'!H152:H153</f>
        <v>104411.71363170381</v>
      </c>
      <c r="I152" s="386">
        <f>'2.2 Rebased Targets_Monetised'!I152:I153</f>
        <v>350293.19725148461</v>
      </c>
      <c r="J152" s="386">
        <f>'2.2 Rebased Targets_Monetised'!J152:J153</f>
        <v>528535.17144844134</v>
      </c>
      <c r="K152" s="388">
        <f>'2.2 Rebased Targets_Monetised'!K152:K153</f>
        <v>0</v>
      </c>
      <c r="L152" s="205"/>
      <c r="M152" s="390">
        <f>'2.2 Rebased Targets_Monetised'!M152:M153</f>
        <v>0</v>
      </c>
      <c r="N152" s="386">
        <f>'2.2 Rebased Targets_Monetised'!N152:N153</f>
        <v>245793.27285266502</v>
      </c>
      <c r="O152" s="386">
        <f>'2.2 Rebased Targets_Monetised'!O152:O153</f>
        <v>263896.16994730436</v>
      </c>
      <c r="P152" s="386">
        <f>'2.2 Rebased Targets_Monetised'!P152:P153</f>
        <v>89066.131346038514</v>
      </c>
      <c r="Q152" s="388">
        <f>'2.2 Rebased Targets_Monetised'!Q152:Q153</f>
        <v>22505.617742750801</v>
      </c>
      <c r="R152" s="205"/>
      <c r="S152" s="390">
        <f>'2.2 Rebased Targets_Monetised'!S152:S153</f>
        <v>0</v>
      </c>
      <c r="T152" s="386">
        <f>'2.2 Rebased Targets_Monetised'!T152:T153</f>
        <v>72812.646446775907</v>
      </c>
      <c r="U152" s="386">
        <f>'2.2 Rebased Targets_Monetised'!U152:U153</f>
        <v>347988.34492566343</v>
      </c>
      <c r="V152" s="386">
        <f>'2.2 Rebased Targets_Monetised'!V152:V153</f>
        <v>475080.17773175408</v>
      </c>
      <c r="W152" s="388">
        <f>'2.2 Rebased Targets_Monetised'!W152:W153</f>
        <v>28695.771780071402</v>
      </c>
      <c r="X152" s="205"/>
      <c r="Y152" s="398">
        <f t="shared" ref="Y152:AC161" si="377">IFERROR(M152-S152, "-")</f>
        <v>0</v>
      </c>
      <c r="Z152" s="392">
        <f t="shared" si="377"/>
        <v>172980.62640588911</v>
      </c>
      <c r="AA152" s="392">
        <f t="shared" si="377"/>
        <v>-84092.174978359079</v>
      </c>
      <c r="AB152" s="392">
        <f t="shared" si="377"/>
        <v>-386014.0463857156</v>
      </c>
      <c r="AC152" s="394">
        <f t="shared" si="377"/>
        <v>-6190.1540373206008</v>
      </c>
      <c r="AD152" s="27"/>
      <c r="AE152" s="396">
        <f>Y152</f>
        <v>0</v>
      </c>
      <c r="AF152" s="396">
        <f t="shared" ref="AF152:AI157" si="378">Z152</f>
        <v>172980.62640588911</v>
      </c>
      <c r="AG152" s="396">
        <f t="shared" si="378"/>
        <v>-84092.174978359079</v>
      </c>
      <c r="AH152" s="396">
        <f t="shared" si="378"/>
        <v>-386014.0463857156</v>
      </c>
      <c r="AI152" s="396">
        <f t="shared" si="378"/>
        <v>-6190.1540373206008</v>
      </c>
      <c r="AJ152" s="260"/>
      <c r="AK152" s="400">
        <f t="shared" ref="AK152:AO161" si="379">IFERROR(Y152-AE152, "-")</f>
        <v>0</v>
      </c>
      <c r="AL152" s="400">
        <f t="shared" si="379"/>
        <v>0</v>
      </c>
      <c r="AM152" s="400">
        <f t="shared" si="379"/>
        <v>0</v>
      </c>
      <c r="AN152" s="400">
        <f t="shared" si="379"/>
        <v>0</v>
      </c>
      <c r="AO152" s="400">
        <f t="shared" si="379"/>
        <v>0</v>
      </c>
      <c r="AP152" s="27"/>
      <c r="AQ152" s="217" t="s">
        <v>107</v>
      </c>
      <c r="AR152" s="217" t="s">
        <v>107</v>
      </c>
      <c r="AS152" s="217" t="s">
        <v>107</v>
      </c>
      <c r="AU152" s="409">
        <f t="shared" ref="AU152:AY161" si="380">AU141</f>
        <v>0</v>
      </c>
      <c r="AV152" s="409">
        <f t="shared" si="380"/>
        <v>0.113589</v>
      </c>
      <c r="AW152" s="409">
        <f t="shared" si="380"/>
        <v>0.22717899999999999</v>
      </c>
      <c r="AX152" s="409">
        <f t="shared" si="380"/>
        <v>0.34076800000000002</v>
      </c>
      <c r="AY152" s="409">
        <f t="shared" si="380"/>
        <v>0.45435799999999998</v>
      </c>
      <c r="AZ152" s="27"/>
      <c r="BA152" s="409">
        <f t="shared" ref="BA152:BE161" si="381">BA141</f>
        <v>6.6379999999999995E-2</v>
      </c>
      <c r="BB152" s="409">
        <f t="shared" si="381"/>
        <v>0.15498000000000001</v>
      </c>
      <c r="BC152" s="409">
        <f t="shared" si="381"/>
        <v>0.26723000000000002</v>
      </c>
      <c r="BD152" s="409">
        <f t="shared" si="381"/>
        <v>0.35598000000000002</v>
      </c>
      <c r="BE152" s="409">
        <f t="shared" si="381"/>
        <v>0.88795999999999997</v>
      </c>
      <c r="BG152" s="402">
        <v>11918.58</v>
      </c>
      <c r="BH152" s="404">
        <f>BG152</f>
        <v>11918.58</v>
      </c>
      <c r="BI152" s="404">
        <f t="shared" ref="BI152:BK161" si="382">BH152</f>
        <v>11918.58</v>
      </c>
      <c r="BJ152" s="404">
        <f t="shared" si="382"/>
        <v>11918.58</v>
      </c>
      <c r="BK152" s="404">
        <f t="shared" si="382"/>
        <v>11918.58</v>
      </c>
      <c r="BM152" s="402">
        <v>16984</v>
      </c>
      <c r="BN152" s="404">
        <f>BM152</f>
        <v>16984</v>
      </c>
      <c r="BO152" s="404">
        <f t="shared" ref="BO152:BQ152" si="383">BN152</f>
        <v>16984</v>
      </c>
      <c r="BP152" s="404">
        <f t="shared" si="383"/>
        <v>16984</v>
      </c>
      <c r="BQ152" s="404">
        <f t="shared" si="383"/>
        <v>16984</v>
      </c>
      <c r="BR152" s="27"/>
      <c r="BS152" s="402">
        <v>0</v>
      </c>
      <c r="BT152" s="402">
        <v>183533</v>
      </c>
      <c r="BU152" s="402">
        <v>454398</v>
      </c>
      <c r="BV152" s="402">
        <v>103999</v>
      </c>
      <c r="BW152" s="402">
        <v>141260</v>
      </c>
      <c r="BX152" s="27"/>
      <c r="BY152" s="402">
        <v>0</v>
      </c>
      <c r="BZ152" s="402">
        <v>26258</v>
      </c>
      <c r="CA152" s="402">
        <v>50193</v>
      </c>
      <c r="CB152" s="402">
        <v>16447</v>
      </c>
      <c r="CC152" s="402">
        <v>18446</v>
      </c>
      <c r="CE152" s="409">
        <f t="shared" ref="CE152:CI161" si="384">CE141</f>
        <v>0</v>
      </c>
      <c r="CF152" s="409">
        <f t="shared" si="384"/>
        <v>0.113589</v>
      </c>
      <c r="CG152" s="409">
        <f t="shared" si="384"/>
        <v>0.22717899999999999</v>
      </c>
      <c r="CH152" s="409">
        <f t="shared" si="384"/>
        <v>0.34076800000000002</v>
      </c>
      <c r="CI152" s="409">
        <f t="shared" si="384"/>
        <v>0.45435799999999998</v>
      </c>
      <c r="CK152" s="409">
        <f t="shared" ref="CK152:CO161" si="385">CK141</f>
        <v>7.2131894736842117E-2</v>
      </c>
      <c r="CL152" s="409">
        <f t="shared" si="385"/>
        <v>0.14997572549019594</v>
      </c>
      <c r="CM152" s="409">
        <f t="shared" si="385"/>
        <v>0.2651141142857143</v>
      </c>
      <c r="CN152" s="409">
        <f t="shared" si="385"/>
        <v>0.35392000000000001</v>
      </c>
      <c r="CO152" s="409">
        <f t="shared" si="385"/>
        <v>0.87982768421052637</v>
      </c>
      <c r="CQ152" s="402">
        <v>11918.58</v>
      </c>
      <c r="CR152" s="404">
        <f>CQ152</f>
        <v>11918.58</v>
      </c>
      <c r="CS152" s="404">
        <f t="shared" ref="CS152:CU161" si="386">CR152</f>
        <v>11918.58</v>
      </c>
      <c r="CT152" s="404">
        <f t="shared" si="386"/>
        <v>11918.58</v>
      </c>
      <c r="CU152" s="404">
        <f t="shared" si="386"/>
        <v>11918.58</v>
      </c>
      <c r="CW152" s="402">
        <v>15363.743886956525</v>
      </c>
      <c r="CX152" s="404">
        <f>CW152</f>
        <v>15363.743886956525</v>
      </c>
      <c r="CY152" s="404">
        <f t="shared" ref="CY152:DA161" si="387">CX152</f>
        <v>15363.743886956525</v>
      </c>
      <c r="CZ152" s="404">
        <f t="shared" si="387"/>
        <v>15363.743886956525</v>
      </c>
      <c r="DA152" s="404">
        <f t="shared" si="387"/>
        <v>15363.743886956525</v>
      </c>
      <c r="DB152" s="27"/>
      <c r="DC152" s="402">
        <v>0</v>
      </c>
      <c r="DD152" s="402">
        <v>252210.97719999996</v>
      </c>
      <c r="DE152" s="402">
        <v>301353.35920000006</v>
      </c>
      <c r="DF152" s="402">
        <v>65834.130699999994</v>
      </c>
      <c r="DG152" s="402">
        <v>87333.751700000023</v>
      </c>
      <c r="DH152" s="27"/>
      <c r="DI152" s="402">
        <v>0</v>
      </c>
      <c r="DJ152" s="402">
        <v>41297.284700000077</v>
      </c>
      <c r="DK152" s="402">
        <v>32933.220100000035</v>
      </c>
      <c r="DL152" s="402">
        <v>12272.682700000005</v>
      </c>
      <c r="DM152" s="402">
        <v>10871.70229999999</v>
      </c>
      <c r="DO152" s="409">
        <f t="shared" ref="DO152:DS161" si="388">DO141</f>
        <v>0</v>
      </c>
      <c r="DP152" s="409">
        <f t="shared" si="388"/>
        <v>0.113589</v>
      </c>
      <c r="DQ152" s="409">
        <f t="shared" si="388"/>
        <v>0.22717899999999999</v>
      </c>
      <c r="DR152" s="409">
        <f t="shared" si="388"/>
        <v>0.34076800000000002</v>
      </c>
      <c r="DS152" s="409">
        <f t="shared" si="388"/>
        <v>0.45435799999999998</v>
      </c>
      <c r="DU152" s="409">
        <f t="shared" ref="DU152:DY161" si="389">DU141</f>
        <v>6.8610000000000004E-2</v>
      </c>
      <c r="DV152" s="409">
        <f t="shared" si="389"/>
        <v>0.16239999999999999</v>
      </c>
      <c r="DW152" s="409">
        <f t="shared" si="389"/>
        <v>0.28734999999999999</v>
      </c>
      <c r="DX152" s="409">
        <f t="shared" si="389"/>
        <v>0.39589000000000002</v>
      </c>
      <c r="DY152" s="409">
        <f t="shared" si="389"/>
        <v>1.07077</v>
      </c>
      <c r="EA152" s="402">
        <v>11918.58</v>
      </c>
      <c r="EB152" s="404">
        <f>EA152</f>
        <v>11918.58</v>
      </c>
      <c r="EC152" s="404">
        <f t="shared" ref="EC152:EE161" si="390">EB152</f>
        <v>11918.58</v>
      </c>
      <c r="ED152" s="404">
        <f t="shared" si="390"/>
        <v>11918.58</v>
      </c>
      <c r="EE152" s="404">
        <f t="shared" si="390"/>
        <v>11918.58</v>
      </c>
      <c r="EG152" s="402">
        <v>15359</v>
      </c>
      <c r="EH152" s="404">
        <f>EG152</f>
        <v>15359</v>
      </c>
      <c r="EI152" s="404">
        <f t="shared" ref="EI152:EK161" si="391">EH152</f>
        <v>15359</v>
      </c>
      <c r="EJ152" s="404">
        <f t="shared" si="391"/>
        <v>15359</v>
      </c>
      <c r="EK152" s="404">
        <f t="shared" si="391"/>
        <v>15359</v>
      </c>
      <c r="EL152" s="27"/>
      <c r="EM152" s="402">
        <v>13139</v>
      </c>
      <c r="EN152" s="402">
        <v>810741</v>
      </c>
      <c r="EO152" s="402">
        <v>308499</v>
      </c>
      <c r="EP152" s="402">
        <v>152228</v>
      </c>
      <c r="EQ152" s="402">
        <v>159099</v>
      </c>
      <c r="ER152" s="27"/>
      <c r="ES152" s="402">
        <v>2552</v>
      </c>
      <c r="ET152" s="402">
        <v>127419</v>
      </c>
      <c r="EU152" s="402">
        <v>30115</v>
      </c>
      <c r="EV152" s="402">
        <v>27891</v>
      </c>
      <c r="EW152" s="402">
        <v>21669</v>
      </c>
    </row>
    <row r="153" spans="2:153" ht="14.65" thickBot="1">
      <c r="B153" s="358"/>
      <c r="C153" s="361"/>
      <c r="D153" s="12" t="s">
        <v>39</v>
      </c>
      <c r="E153" s="11" t="s">
        <v>139</v>
      </c>
      <c r="F153" s="13"/>
      <c r="G153" s="391"/>
      <c r="H153" s="387"/>
      <c r="I153" s="387"/>
      <c r="J153" s="387"/>
      <c r="K153" s="389"/>
      <c r="L153" s="205"/>
      <c r="M153" s="391"/>
      <c r="N153" s="387"/>
      <c r="O153" s="387"/>
      <c r="P153" s="387"/>
      <c r="Q153" s="389"/>
      <c r="R153" s="205"/>
      <c r="S153" s="391"/>
      <c r="T153" s="387"/>
      <c r="U153" s="387"/>
      <c r="V153" s="387"/>
      <c r="W153" s="389"/>
      <c r="X153" s="205"/>
      <c r="Y153" s="399">
        <f t="shared" si="377"/>
        <v>0</v>
      </c>
      <c r="Z153" s="393">
        <f t="shared" si="377"/>
        <v>0</v>
      </c>
      <c r="AA153" s="393">
        <f t="shared" si="377"/>
        <v>0</v>
      </c>
      <c r="AB153" s="393">
        <f t="shared" si="377"/>
        <v>0</v>
      </c>
      <c r="AC153" s="395">
        <f t="shared" si="377"/>
        <v>0</v>
      </c>
      <c r="AD153" s="27"/>
      <c r="AE153" s="397">
        <f t="shared" ref="AE153:AE157" si="392">Y153</f>
        <v>0</v>
      </c>
      <c r="AF153" s="397">
        <f t="shared" si="378"/>
        <v>0</v>
      </c>
      <c r="AG153" s="397">
        <f t="shared" si="378"/>
        <v>0</v>
      </c>
      <c r="AH153" s="397">
        <f t="shared" si="378"/>
        <v>0</v>
      </c>
      <c r="AI153" s="397">
        <f t="shared" si="378"/>
        <v>0</v>
      </c>
      <c r="AJ153" s="260"/>
      <c r="AK153" s="401">
        <f t="shared" si="379"/>
        <v>0</v>
      </c>
      <c r="AL153" s="401">
        <f t="shared" si="379"/>
        <v>0</v>
      </c>
      <c r="AM153" s="401">
        <f t="shared" si="379"/>
        <v>0</v>
      </c>
      <c r="AN153" s="401">
        <f t="shared" si="379"/>
        <v>0</v>
      </c>
      <c r="AO153" s="401">
        <f t="shared" si="379"/>
        <v>0</v>
      </c>
      <c r="AP153" s="27"/>
      <c r="AQ153" s="217" t="s">
        <v>107</v>
      </c>
      <c r="AR153" s="217" t="s">
        <v>107</v>
      </c>
      <c r="AS153" s="217" t="s">
        <v>107</v>
      </c>
      <c r="AU153" s="410"/>
      <c r="AV153" s="410">
        <f t="shared" si="380"/>
        <v>0</v>
      </c>
      <c r="AW153" s="410">
        <f t="shared" si="380"/>
        <v>0</v>
      </c>
      <c r="AX153" s="410">
        <f t="shared" si="380"/>
        <v>0</v>
      </c>
      <c r="AY153" s="410">
        <f t="shared" si="380"/>
        <v>0</v>
      </c>
      <c r="AZ153" s="27"/>
      <c r="BA153" s="410">
        <f t="shared" si="381"/>
        <v>0</v>
      </c>
      <c r="BB153" s="410">
        <f t="shared" si="381"/>
        <v>0</v>
      </c>
      <c r="BC153" s="410">
        <f t="shared" si="381"/>
        <v>0</v>
      </c>
      <c r="BD153" s="410">
        <f t="shared" si="381"/>
        <v>0</v>
      </c>
      <c r="BE153" s="410">
        <f t="shared" si="381"/>
        <v>0</v>
      </c>
      <c r="BG153" s="403"/>
      <c r="BH153" s="405">
        <f t="shared" ref="BH153:BH161" si="393">BG153</f>
        <v>0</v>
      </c>
      <c r="BI153" s="405">
        <f t="shared" si="382"/>
        <v>0</v>
      </c>
      <c r="BJ153" s="405">
        <f t="shared" si="382"/>
        <v>0</v>
      </c>
      <c r="BK153" s="405">
        <f t="shared" si="382"/>
        <v>0</v>
      </c>
      <c r="BM153" s="403"/>
      <c r="BN153" s="405">
        <f t="shared" ref="BN153:BQ161" si="394">BM153</f>
        <v>0</v>
      </c>
      <c r="BO153" s="405">
        <f t="shared" si="394"/>
        <v>0</v>
      </c>
      <c r="BP153" s="405">
        <f t="shared" si="394"/>
        <v>0</v>
      </c>
      <c r="BQ153" s="405">
        <f t="shared" si="394"/>
        <v>0</v>
      </c>
      <c r="BR153" s="27"/>
      <c r="BS153" s="403"/>
      <c r="BT153" s="403"/>
      <c r="BU153" s="403"/>
      <c r="BV153" s="403"/>
      <c r="BW153" s="403"/>
      <c r="BX153" s="27"/>
      <c r="BY153" s="403"/>
      <c r="BZ153" s="403"/>
      <c r="CA153" s="403"/>
      <c r="CB153" s="403"/>
      <c r="CC153" s="403"/>
      <c r="CE153" s="410"/>
      <c r="CF153" s="410">
        <f t="shared" si="384"/>
        <v>0</v>
      </c>
      <c r="CG153" s="410">
        <f t="shared" si="384"/>
        <v>0</v>
      </c>
      <c r="CH153" s="410">
        <f t="shared" si="384"/>
        <v>0</v>
      </c>
      <c r="CI153" s="410">
        <f t="shared" si="384"/>
        <v>0</v>
      </c>
      <c r="CK153" s="410">
        <f t="shared" si="385"/>
        <v>0</v>
      </c>
      <c r="CL153" s="410">
        <f t="shared" si="385"/>
        <v>0</v>
      </c>
      <c r="CM153" s="410">
        <f t="shared" si="385"/>
        <v>0</v>
      </c>
      <c r="CN153" s="410">
        <f t="shared" si="385"/>
        <v>0</v>
      </c>
      <c r="CO153" s="410">
        <f t="shared" si="385"/>
        <v>0</v>
      </c>
      <c r="CQ153" s="403"/>
      <c r="CR153" s="405">
        <f t="shared" ref="CR153:CR161" si="395">CQ153</f>
        <v>0</v>
      </c>
      <c r="CS153" s="405">
        <f t="shared" si="386"/>
        <v>0</v>
      </c>
      <c r="CT153" s="405">
        <f t="shared" si="386"/>
        <v>0</v>
      </c>
      <c r="CU153" s="405">
        <f t="shared" si="386"/>
        <v>0</v>
      </c>
      <c r="CW153" s="403"/>
      <c r="CX153" s="405">
        <f t="shared" ref="CX153:CX161" si="396">CW153</f>
        <v>0</v>
      </c>
      <c r="CY153" s="405">
        <f t="shared" si="387"/>
        <v>0</v>
      </c>
      <c r="CZ153" s="405">
        <f t="shared" si="387"/>
        <v>0</v>
      </c>
      <c r="DA153" s="405">
        <f t="shared" si="387"/>
        <v>0</v>
      </c>
      <c r="DB153" s="27"/>
      <c r="DC153" s="403"/>
      <c r="DD153" s="403"/>
      <c r="DE153" s="403"/>
      <c r="DF153" s="403"/>
      <c r="DG153" s="403"/>
      <c r="DH153" s="27"/>
      <c r="DI153" s="403"/>
      <c r="DJ153" s="403"/>
      <c r="DK153" s="403"/>
      <c r="DL153" s="403"/>
      <c r="DM153" s="403"/>
      <c r="DO153" s="410"/>
      <c r="DP153" s="410">
        <f t="shared" si="388"/>
        <v>0</v>
      </c>
      <c r="DQ153" s="410">
        <f t="shared" si="388"/>
        <v>0</v>
      </c>
      <c r="DR153" s="410">
        <f t="shared" si="388"/>
        <v>0</v>
      </c>
      <c r="DS153" s="410">
        <f t="shared" si="388"/>
        <v>0</v>
      </c>
      <c r="DU153" s="410">
        <f t="shared" si="389"/>
        <v>0</v>
      </c>
      <c r="DV153" s="410">
        <f t="shared" si="389"/>
        <v>0</v>
      </c>
      <c r="DW153" s="410">
        <f t="shared" si="389"/>
        <v>0</v>
      </c>
      <c r="DX153" s="410">
        <f t="shared" si="389"/>
        <v>0</v>
      </c>
      <c r="DY153" s="410">
        <f t="shared" si="389"/>
        <v>0</v>
      </c>
      <c r="EA153" s="403"/>
      <c r="EB153" s="405">
        <f t="shared" ref="EB153:EB161" si="397">EA153</f>
        <v>0</v>
      </c>
      <c r="EC153" s="405">
        <f t="shared" si="390"/>
        <v>0</v>
      </c>
      <c r="ED153" s="405">
        <f t="shared" si="390"/>
        <v>0</v>
      </c>
      <c r="EE153" s="405">
        <f t="shared" si="390"/>
        <v>0</v>
      </c>
      <c r="EG153" s="403"/>
      <c r="EH153" s="405">
        <f t="shared" ref="EH153:EH161" si="398">EG153</f>
        <v>0</v>
      </c>
      <c r="EI153" s="405">
        <f t="shared" si="391"/>
        <v>0</v>
      </c>
      <c r="EJ153" s="405">
        <f t="shared" si="391"/>
        <v>0</v>
      </c>
      <c r="EK153" s="405">
        <f t="shared" si="391"/>
        <v>0</v>
      </c>
      <c r="EL153" s="27"/>
      <c r="EM153" s="403"/>
      <c r="EN153" s="403"/>
      <c r="EO153" s="403"/>
      <c r="EP153" s="403"/>
      <c r="EQ153" s="403"/>
      <c r="ER153" s="27"/>
      <c r="ES153" s="403"/>
      <c r="ET153" s="403"/>
      <c r="EU153" s="403"/>
      <c r="EV153" s="403"/>
      <c r="EW153" s="403"/>
    </row>
    <row r="154" spans="2:153" ht="14.65" thickBot="1">
      <c r="B154" s="358"/>
      <c r="C154" s="361"/>
      <c r="D154" s="12" t="s">
        <v>40</v>
      </c>
      <c r="E154" s="11" t="s">
        <v>139</v>
      </c>
      <c r="F154" s="13"/>
      <c r="G154" s="232">
        <f>'2.2 Rebased Targets_Monetised'!G154</f>
        <v>0</v>
      </c>
      <c r="H154" s="233">
        <f>'2.2 Rebased Targets_Monetised'!H154</f>
        <v>37064.716212053398</v>
      </c>
      <c r="I154" s="233">
        <f>'2.2 Rebased Targets_Monetised'!I154</f>
        <v>387095.93055686454</v>
      </c>
      <c r="J154" s="233">
        <f>'2.2 Rebased Targets_Monetised'!J154</f>
        <v>146793.19925938291</v>
      </c>
      <c r="K154" s="234">
        <f>'2.2 Rebased Targets_Monetised'!K154</f>
        <v>34465.395275228904</v>
      </c>
      <c r="L154" s="205"/>
      <c r="M154" s="232">
        <f>'2.2 Rebased Targets_Monetised'!M154</f>
        <v>28371.280935592898</v>
      </c>
      <c r="N154" s="233">
        <f>'2.2 Rebased Targets_Monetised'!N154</f>
        <v>61773.606264637303</v>
      </c>
      <c r="O154" s="233">
        <f>'2.2 Rebased Targets_Monetised'!O154</f>
        <v>180403.54091164807</v>
      </c>
      <c r="P154" s="233">
        <f>'2.2 Rebased Targets_Monetised'!P154</f>
        <v>47942.382352216096</v>
      </c>
      <c r="Q154" s="234">
        <f>'2.2 Rebased Targets_Monetised'!Q154</f>
        <v>0</v>
      </c>
      <c r="R154" s="205"/>
      <c r="S154" s="232">
        <f>'2.2 Rebased Targets_Monetised'!S154</f>
        <v>0</v>
      </c>
      <c r="T154" s="233">
        <f>'2.2 Rebased Targets_Monetised'!T154</f>
        <v>55766.073261383193</v>
      </c>
      <c r="U154" s="233">
        <f>'2.2 Rebased Targets_Monetised'!U154</f>
        <v>338244.77629638783</v>
      </c>
      <c r="V154" s="233">
        <f>'2.2 Rebased Targets_Monetised'!V154</f>
        <v>149934.92480819259</v>
      </c>
      <c r="W154" s="234">
        <f>'2.2 Rebased Targets_Monetised'!W154</f>
        <v>36117.691488502795</v>
      </c>
      <c r="X154" s="205"/>
      <c r="Y154" s="235">
        <f t="shared" si="377"/>
        <v>28371.280935592898</v>
      </c>
      <c r="Z154" s="236">
        <f t="shared" si="377"/>
        <v>6007.5330032541096</v>
      </c>
      <c r="AA154" s="236">
        <f t="shared" si="377"/>
        <v>-157841.23538473976</v>
      </c>
      <c r="AB154" s="236">
        <f t="shared" si="377"/>
        <v>-101992.54245597649</v>
      </c>
      <c r="AC154" s="237">
        <f t="shared" si="377"/>
        <v>-36117.691488502795</v>
      </c>
      <c r="AD154" s="27"/>
      <c r="AE154" s="29">
        <f t="shared" si="392"/>
        <v>28371.280935592898</v>
      </c>
      <c r="AF154" s="29">
        <f t="shared" si="378"/>
        <v>6007.5330032541096</v>
      </c>
      <c r="AG154" s="29">
        <f t="shared" si="378"/>
        <v>-157841.23538473976</v>
      </c>
      <c r="AH154" s="29">
        <f t="shared" si="378"/>
        <v>-101992.54245597649</v>
      </c>
      <c r="AI154" s="29">
        <f t="shared" si="378"/>
        <v>-36117.691488502795</v>
      </c>
      <c r="AJ154" s="27"/>
      <c r="AK154" s="209">
        <f t="shared" si="379"/>
        <v>0</v>
      </c>
      <c r="AL154" s="209">
        <f t="shared" si="379"/>
        <v>0</v>
      </c>
      <c r="AM154" s="209">
        <f t="shared" si="379"/>
        <v>0</v>
      </c>
      <c r="AN154" s="209">
        <f t="shared" si="379"/>
        <v>0</v>
      </c>
      <c r="AO154" s="209">
        <f t="shared" si="379"/>
        <v>0</v>
      </c>
      <c r="AP154" s="27"/>
      <c r="AQ154" s="217" t="s">
        <v>107</v>
      </c>
      <c r="AR154" s="217" t="s">
        <v>107</v>
      </c>
      <c r="AS154" s="217" t="s">
        <v>107</v>
      </c>
      <c r="AU154" s="218">
        <f t="shared" si="380"/>
        <v>0</v>
      </c>
      <c r="AV154" s="218">
        <f t="shared" si="380"/>
        <v>8.0592999999999998E-2</v>
      </c>
      <c r="AW154" s="218">
        <f t="shared" si="380"/>
        <v>0.16118499999999999</v>
      </c>
      <c r="AX154" s="218">
        <f t="shared" si="380"/>
        <v>0.24177799999999999</v>
      </c>
      <c r="AY154" s="218">
        <f t="shared" si="380"/>
        <v>0.32236999999999999</v>
      </c>
      <c r="AZ154" s="27"/>
      <c r="BA154" s="218">
        <f t="shared" si="381"/>
        <v>7.6960000000000001E-2</v>
      </c>
      <c r="BB154" s="218">
        <f t="shared" si="381"/>
        <v>0.15181</v>
      </c>
      <c r="BC154" s="218">
        <f t="shared" si="381"/>
        <v>0.20349999999999999</v>
      </c>
      <c r="BD154" s="218">
        <f t="shared" si="381"/>
        <v>0.25879000000000002</v>
      </c>
      <c r="BE154" s="218">
        <f t="shared" si="381"/>
        <v>0.41243999999999997</v>
      </c>
      <c r="BG154" s="29">
        <v>16333.35</v>
      </c>
      <c r="BH154" s="210">
        <f t="shared" si="393"/>
        <v>16333.35</v>
      </c>
      <c r="BI154" s="210">
        <f t="shared" si="382"/>
        <v>16333.35</v>
      </c>
      <c r="BJ154" s="210">
        <f t="shared" si="382"/>
        <v>16333.35</v>
      </c>
      <c r="BK154" s="210">
        <f t="shared" si="382"/>
        <v>16333.35</v>
      </c>
      <c r="BM154" s="29">
        <v>19931</v>
      </c>
      <c r="BN154" s="210">
        <f t="shared" si="394"/>
        <v>19931</v>
      </c>
      <c r="BO154" s="210">
        <f t="shared" si="394"/>
        <v>19931</v>
      </c>
      <c r="BP154" s="210">
        <f t="shared" si="394"/>
        <v>19931</v>
      </c>
      <c r="BQ154" s="210">
        <f t="shared" si="394"/>
        <v>19931</v>
      </c>
      <c r="BR154" s="27"/>
      <c r="BS154" s="29">
        <v>0</v>
      </c>
      <c r="BT154" s="29">
        <v>125720</v>
      </c>
      <c r="BU154" s="29">
        <v>38199</v>
      </c>
      <c r="BV154" s="29">
        <v>173034</v>
      </c>
      <c r="BW154" s="29">
        <v>61671</v>
      </c>
      <c r="BX154" s="27"/>
      <c r="BY154" s="29">
        <v>0</v>
      </c>
      <c r="BZ154" s="29">
        <v>12638</v>
      </c>
      <c r="CA154" s="29">
        <v>4936</v>
      </c>
      <c r="CB154" s="29">
        <v>17840</v>
      </c>
      <c r="CC154" s="29">
        <v>6647</v>
      </c>
      <c r="CE154" s="218">
        <f t="shared" si="384"/>
        <v>0</v>
      </c>
      <c r="CF154" s="218">
        <f t="shared" si="384"/>
        <v>8.0592999999999998E-2</v>
      </c>
      <c r="CG154" s="218">
        <f t="shared" si="384"/>
        <v>0.16118499999999999</v>
      </c>
      <c r="CH154" s="218">
        <f t="shared" si="384"/>
        <v>0.24177799999999999</v>
      </c>
      <c r="CI154" s="218">
        <f t="shared" si="384"/>
        <v>0.32236999999999999</v>
      </c>
      <c r="CK154" s="218">
        <f t="shared" si="385"/>
        <v>6.087E-2</v>
      </c>
      <c r="CL154" s="218">
        <f t="shared" si="385"/>
        <v>0.15040999999999999</v>
      </c>
      <c r="CM154" s="218">
        <f t="shared" si="385"/>
        <v>0.20108999999999999</v>
      </c>
      <c r="CN154" s="218">
        <f t="shared" si="385"/>
        <v>0.26251999999999998</v>
      </c>
      <c r="CO154" s="218">
        <f t="shared" si="385"/>
        <v>0.37812000000000001</v>
      </c>
      <c r="CQ154" s="29">
        <v>16333.35</v>
      </c>
      <c r="CR154" s="210">
        <f t="shared" si="395"/>
        <v>16333.35</v>
      </c>
      <c r="CS154" s="210">
        <f t="shared" si="386"/>
        <v>16333.35</v>
      </c>
      <c r="CT154" s="210">
        <f t="shared" si="386"/>
        <v>16333.35</v>
      </c>
      <c r="CU154" s="210">
        <f t="shared" si="386"/>
        <v>16333.35</v>
      </c>
      <c r="CW154" s="29">
        <v>19837.441566666665</v>
      </c>
      <c r="CX154" s="210">
        <f t="shared" si="396"/>
        <v>19837.441566666665</v>
      </c>
      <c r="CY154" s="210">
        <f t="shared" si="387"/>
        <v>19837.441566666665</v>
      </c>
      <c r="CZ154" s="210">
        <f t="shared" si="387"/>
        <v>19837.441566666665</v>
      </c>
      <c r="DA154" s="210">
        <f t="shared" si="387"/>
        <v>19837.441566666665</v>
      </c>
      <c r="DB154" s="27"/>
      <c r="DC154" s="29">
        <v>0</v>
      </c>
      <c r="DD154" s="29">
        <v>115281</v>
      </c>
      <c r="DE154" s="29">
        <v>0</v>
      </c>
      <c r="DF154" s="29">
        <v>40985</v>
      </c>
      <c r="DG154" s="29">
        <v>22271</v>
      </c>
      <c r="DH154" s="27"/>
      <c r="DI154" s="29">
        <v>0</v>
      </c>
      <c r="DJ154" s="29">
        <v>12638</v>
      </c>
      <c r="DK154" s="29">
        <v>0</v>
      </c>
      <c r="DL154" s="29">
        <v>3557</v>
      </c>
      <c r="DM154" s="29">
        <v>3876</v>
      </c>
      <c r="DO154" s="218">
        <f t="shared" si="388"/>
        <v>0</v>
      </c>
      <c r="DP154" s="218">
        <f t="shared" si="388"/>
        <v>8.0592999999999998E-2</v>
      </c>
      <c r="DQ154" s="218">
        <f t="shared" si="388"/>
        <v>0.16118499999999999</v>
      </c>
      <c r="DR154" s="218">
        <f t="shared" si="388"/>
        <v>0.24177799999999999</v>
      </c>
      <c r="DS154" s="218">
        <f t="shared" si="388"/>
        <v>0.32236999999999999</v>
      </c>
      <c r="DU154" s="218">
        <f t="shared" si="389"/>
        <v>7.6960000000000001E-2</v>
      </c>
      <c r="DV154" s="218">
        <f t="shared" si="389"/>
        <v>0.15187</v>
      </c>
      <c r="DW154" s="218">
        <f t="shared" si="389"/>
        <v>0.21332999999999999</v>
      </c>
      <c r="DX154" s="218">
        <f t="shared" si="389"/>
        <v>0.31079000000000001</v>
      </c>
      <c r="DY154" s="218">
        <f t="shared" si="389"/>
        <v>0.42796000000000001</v>
      </c>
      <c r="EA154" s="29">
        <v>16333.35</v>
      </c>
      <c r="EB154" s="210">
        <f t="shared" si="397"/>
        <v>16333.35</v>
      </c>
      <c r="EC154" s="210">
        <f t="shared" si="390"/>
        <v>16333.35</v>
      </c>
      <c r="ED154" s="210">
        <f t="shared" si="390"/>
        <v>16333.35</v>
      </c>
      <c r="EE154" s="210">
        <f t="shared" si="390"/>
        <v>16333.35</v>
      </c>
      <c r="EG154" s="29">
        <v>20711</v>
      </c>
      <c r="EH154" s="210">
        <f t="shared" si="398"/>
        <v>20711</v>
      </c>
      <c r="EI154" s="210">
        <f t="shared" si="391"/>
        <v>20711</v>
      </c>
      <c r="EJ154" s="210">
        <f t="shared" si="391"/>
        <v>20711</v>
      </c>
      <c r="EK154" s="210">
        <f t="shared" si="391"/>
        <v>20711</v>
      </c>
      <c r="EL154" s="27"/>
      <c r="EM154" s="29">
        <v>0</v>
      </c>
      <c r="EN154" s="29">
        <v>67970</v>
      </c>
      <c r="EO154" s="29">
        <v>990141</v>
      </c>
      <c r="EP154" s="29">
        <v>94499</v>
      </c>
      <c r="EQ154" s="29">
        <v>607853</v>
      </c>
      <c r="ER154" s="27"/>
      <c r="ES154" s="29">
        <v>0</v>
      </c>
      <c r="ET154" s="29">
        <v>5763</v>
      </c>
      <c r="EU154" s="29">
        <v>121755</v>
      </c>
      <c r="EV154" s="29">
        <v>9581</v>
      </c>
      <c r="EW154" s="29">
        <v>49055</v>
      </c>
    </row>
    <row r="155" spans="2:153" ht="14.65" thickBot="1">
      <c r="B155" s="358"/>
      <c r="C155" s="361"/>
      <c r="D155" s="12" t="s">
        <v>41</v>
      </c>
      <c r="E155" s="11" t="s">
        <v>139</v>
      </c>
      <c r="F155" s="13"/>
      <c r="G155" s="232">
        <f>'2.2 Rebased Targets_Monetised'!G155</f>
        <v>0</v>
      </c>
      <c r="H155" s="233">
        <f>'2.2 Rebased Targets_Monetised'!H155</f>
        <v>65853.830551667692</v>
      </c>
      <c r="I155" s="233">
        <f>'2.2 Rebased Targets_Monetised'!I155</f>
        <v>85319.224797779083</v>
      </c>
      <c r="J155" s="233">
        <f>'2.2 Rebased Targets_Monetised'!J155</f>
        <v>37265.116480329103</v>
      </c>
      <c r="K155" s="234">
        <f>'2.2 Rebased Targets_Monetised'!K155</f>
        <v>104583.5550486783</v>
      </c>
      <c r="L155" s="205"/>
      <c r="M155" s="232">
        <f>'2.2 Rebased Targets_Monetised'!M155</f>
        <v>14372.955557568799</v>
      </c>
      <c r="N155" s="233">
        <f>'2.2 Rebased Targets_Monetised'!N155</f>
        <v>95921.16904131262</v>
      </c>
      <c r="O155" s="233">
        <f>'2.2 Rebased Targets_Monetised'!O155</f>
        <v>48386.951851661397</v>
      </c>
      <c r="P155" s="233">
        <f>'2.2 Rebased Targets_Monetised'!P155</f>
        <v>22042.061105128101</v>
      </c>
      <c r="Q155" s="234">
        <f>'2.2 Rebased Targets_Monetised'!Q155</f>
        <v>87868.932435825802</v>
      </c>
      <c r="R155" s="205"/>
      <c r="S155" s="232">
        <f>'2.2 Rebased Targets_Monetised'!S155</f>
        <v>0</v>
      </c>
      <c r="T155" s="233">
        <f>'2.2 Rebased Targets_Monetised'!T155</f>
        <v>66408.160062480805</v>
      </c>
      <c r="U155" s="233">
        <f>'2.2 Rebased Targets_Monetised'!U155</f>
        <v>34747.937872610899</v>
      </c>
      <c r="V155" s="233">
        <f>'2.2 Rebased Targets_Monetised'!V155</f>
        <v>22042.061105128101</v>
      </c>
      <c r="W155" s="234">
        <f>'2.2 Rebased Targets_Monetised'!W155</f>
        <v>131851.18797207891</v>
      </c>
      <c r="X155" s="205"/>
      <c r="Y155" s="235">
        <f t="shared" si="377"/>
        <v>14372.955557568799</v>
      </c>
      <c r="Z155" s="236">
        <f t="shared" si="377"/>
        <v>29513.008978831815</v>
      </c>
      <c r="AA155" s="236">
        <f t="shared" si="377"/>
        <v>13639.013979050498</v>
      </c>
      <c r="AB155" s="236">
        <f t="shared" si="377"/>
        <v>0</v>
      </c>
      <c r="AC155" s="237">
        <f t="shared" si="377"/>
        <v>-43982.255536253113</v>
      </c>
      <c r="AD155" s="27"/>
      <c r="AE155" s="29">
        <f t="shared" si="392"/>
        <v>14372.955557568799</v>
      </c>
      <c r="AF155" s="29">
        <f t="shared" si="378"/>
        <v>29513.008978831815</v>
      </c>
      <c r="AG155" s="29">
        <f t="shared" si="378"/>
        <v>13639.013979050498</v>
      </c>
      <c r="AH155" s="29">
        <f t="shared" si="378"/>
        <v>0</v>
      </c>
      <c r="AI155" s="29">
        <f t="shared" si="378"/>
        <v>-43982.255536253113</v>
      </c>
      <c r="AJ155" s="27"/>
      <c r="AK155" s="209">
        <f t="shared" si="379"/>
        <v>0</v>
      </c>
      <c r="AL155" s="209">
        <f t="shared" si="379"/>
        <v>0</v>
      </c>
      <c r="AM155" s="209">
        <f t="shared" si="379"/>
        <v>0</v>
      </c>
      <c r="AN155" s="209">
        <f t="shared" si="379"/>
        <v>0</v>
      </c>
      <c r="AO155" s="209">
        <f t="shared" si="379"/>
        <v>0</v>
      </c>
      <c r="AP155" s="27"/>
      <c r="AQ155" s="217" t="s">
        <v>107</v>
      </c>
      <c r="AR155" s="217" t="s">
        <v>107</v>
      </c>
      <c r="AS155" s="217" t="s">
        <v>107</v>
      </c>
      <c r="AU155" s="218">
        <f t="shared" si="380"/>
        <v>0</v>
      </c>
      <c r="AV155" s="218">
        <f t="shared" si="380"/>
        <v>0.68087214893617043</v>
      </c>
      <c r="AW155" s="218">
        <f t="shared" si="380"/>
        <v>1.3617442978723409</v>
      </c>
      <c r="AX155" s="218">
        <f t="shared" si="380"/>
        <v>2.0426164468085113</v>
      </c>
      <c r="AY155" s="218">
        <f t="shared" si="380"/>
        <v>2.7234885957446817</v>
      </c>
      <c r="AZ155" s="27"/>
      <c r="BA155" s="218">
        <f t="shared" si="381"/>
        <v>0.17071145454545447</v>
      </c>
      <c r="BB155" s="218">
        <f t="shared" si="381"/>
        <v>0.89144000000000001</v>
      </c>
      <c r="BC155" s="218">
        <f t="shared" si="381"/>
        <v>1.6001445185185195</v>
      </c>
      <c r="BD155" s="218">
        <f t="shared" si="381"/>
        <v>2.3548566000000002</v>
      </c>
      <c r="BE155" s="218">
        <f t="shared" si="381"/>
        <v>5.683766235294117</v>
      </c>
      <c r="BG155" s="29">
        <v>59327.935904255304</v>
      </c>
      <c r="BH155" s="210">
        <f t="shared" si="393"/>
        <v>59327.935904255304</v>
      </c>
      <c r="BI155" s="210">
        <f t="shared" si="382"/>
        <v>59327.935904255304</v>
      </c>
      <c r="BJ155" s="210">
        <f t="shared" si="382"/>
        <v>59327.935904255304</v>
      </c>
      <c r="BK155" s="210">
        <f t="shared" si="382"/>
        <v>59327.935904255304</v>
      </c>
      <c r="BM155" s="29">
        <v>84171.143076923079</v>
      </c>
      <c r="BN155" s="210">
        <f t="shared" si="394"/>
        <v>84171.143076923079</v>
      </c>
      <c r="BO155" s="210">
        <f t="shared" si="394"/>
        <v>84171.143076923079</v>
      </c>
      <c r="BP155" s="210">
        <f t="shared" si="394"/>
        <v>84171.143076923079</v>
      </c>
      <c r="BQ155" s="210">
        <f t="shared" si="394"/>
        <v>84171.143076923079</v>
      </c>
      <c r="BR155" s="27"/>
      <c r="BS155" s="29">
        <v>156605.28000000003</v>
      </c>
      <c r="BT155" s="29">
        <v>88974.74</v>
      </c>
      <c r="BU155" s="29">
        <v>656159.45000000007</v>
      </c>
      <c r="BV155" s="29">
        <v>0</v>
      </c>
      <c r="BW155" s="29">
        <v>192485.39</v>
      </c>
      <c r="BX155" s="27"/>
      <c r="BY155" s="29">
        <v>6464.6499999999651</v>
      </c>
      <c r="BZ155" s="29">
        <v>3796.1499999999942</v>
      </c>
      <c r="CA155" s="29">
        <v>31540.329999999842</v>
      </c>
      <c r="CB155" s="29">
        <v>0</v>
      </c>
      <c r="CC155" s="29">
        <v>6165.5799999999872</v>
      </c>
      <c r="CE155" s="218">
        <f t="shared" si="384"/>
        <v>0</v>
      </c>
      <c r="CF155" s="218">
        <f t="shared" si="384"/>
        <v>0.68087214893617043</v>
      </c>
      <c r="CG155" s="218">
        <f t="shared" si="384"/>
        <v>1.3617442978723409</v>
      </c>
      <c r="CH155" s="218">
        <f t="shared" si="384"/>
        <v>2.0426164468085113</v>
      </c>
      <c r="CI155" s="218">
        <f t="shared" si="384"/>
        <v>2.7234885957446817</v>
      </c>
      <c r="CK155" s="218">
        <f t="shared" si="385"/>
        <v>0.12963625000000001</v>
      </c>
      <c r="CL155" s="218">
        <f t="shared" si="385"/>
        <v>1.1081349523809525</v>
      </c>
      <c r="CM155" s="218">
        <f t="shared" si="385"/>
        <v>1.8036795999999999</v>
      </c>
      <c r="CN155" s="218">
        <f t="shared" si="385"/>
        <v>2.4171308333333337</v>
      </c>
      <c r="CO155" s="218">
        <f t="shared" si="385"/>
        <v>8.7865311333333338</v>
      </c>
      <c r="CQ155" s="29">
        <v>59327.935904255304</v>
      </c>
      <c r="CR155" s="210">
        <f t="shared" si="395"/>
        <v>59327.935904255304</v>
      </c>
      <c r="CS155" s="210">
        <f t="shared" si="386"/>
        <v>59327.935904255304</v>
      </c>
      <c r="CT155" s="210">
        <f t="shared" si="386"/>
        <v>59327.935904255304</v>
      </c>
      <c r="CU155" s="210">
        <f t="shared" si="386"/>
        <v>59327.935904255304</v>
      </c>
      <c r="CW155" s="29">
        <v>92123.721428571414</v>
      </c>
      <c r="CX155" s="210">
        <f t="shared" si="396"/>
        <v>92123.721428571414</v>
      </c>
      <c r="CY155" s="210">
        <f t="shared" si="387"/>
        <v>92123.721428571414</v>
      </c>
      <c r="CZ155" s="210">
        <f t="shared" si="387"/>
        <v>92123.721428571414</v>
      </c>
      <c r="DA155" s="210">
        <f t="shared" si="387"/>
        <v>92123.721428571414</v>
      </c>
      <c r="DB155" s="27"/>
      <c r="DC155" s="29">
        <v>0</v>
      </c>
      <c r="DD155" s="29">
        <v>317921.36</v>
      </c>
      <c r="DE155" s="29">
        <v>115829.14</v>
      </c>
      <c r="DF155" s="29">
        <v>85022.63</v>
      </c>
      <c r="DG155" s="29">
        <v>770958.97</v>
      </c>
      <c r="DH155" s="27"/>
      <c r="DI155" s="29">
        <v>0</v>
      </c>
      <c r="DJ155" s="29">
        <v>16589.030000000028</v>
      </c>
      <c r="DK155" s="29">
        <v>2900.2599999999948</v>
      </c>
      <c r="DL155" s="29">
        <v>4489.0599999999977</v>
      </c>
      <c r="DM155" s="29">
        <v>25752.729999999981</v>
      </c>
      <c r="DO155" s="218">
        <f t="shared" si="388"/>
        <v>0</v>
      </c>
      <c r="DP155" s="218">
        <f t="shared" si="388"/>
        <v>0.68087214893617043</v>
      </c>
      <c r="DQ155" s="218">
        <f t="shared" si="388"/>
        <v>1.3617442978723409</v>
      </c>
      <c r="DR155" s="218">
        <f t="shared" si="388"/>
        <v>2.0426164468085113</v>
      </c>
      <c r="DS155" s="218">
        <f t="shared" si="388"/>
        <v>2.7234885957446817</v>
      </c>
      <c r="DU155" s="218">
        <f t="shared" si="389"/>
        <v>0.12918785714285716</v>
      </c>
      <c r="DV155" s="218">
        <f t="shared" si="389"/>
        <v>0.90725899999999993</v>
      </c>
      <c r="DW155" s="218">
        <f t="shared" si="389"/>
        <v>1.8994946000000001</v>
      </c>
      <c r="DX155" s="218">
        <f t="shared" si="389"/>
        <v>2.4563633749999996</v>
      </c>
      <c r="DY155" s="218">
        <f t="shared" si="389"/>
        <v>7.5597848999999995</v>
      </c>
      <c r="EA155" s="29">
        <v>59327.935904255304</v>
      </c>
      <c r="EB155" s="210">
        <f t="shared" si="397"/>
        <v>59327.935904255304</v>
      </c>
      <c r="EC155" s="210">
        <f t="shared" si="390"/>
        <v>59327.935904255304</v>
      </c>
      <c r="ED155" s="210">
        <f t="shared" si="390"/>
        <v>59327.935904255304</v>
      </c>
      <c r="EE155" s="210">
        <f t="shared" si="390"/>
        <v>59327.935904255304</v>
      </c>
      <c r="EG155" s="29">
        <v>82577.445384615392</v>
      </c>
      <c r="EH155" s="210">
        <f t="shared" si="398"/>
        <v>82577.445384615392</v>
      </c>
      <c r="EI155" s="210">
        <f t="shared" si="391"/>
        <v>82577.445384615392</v>
      </c>
      <c r="EJ155" s="210">
        <f t="shared" si="391"/>
        <v>82577.445384615392</v>
      </c>
      <c r="EK155" s="210">
        <f t="shared" si="391"/>
        <v>82577.445384615392</v>
      </c>
      <c r="EL155" s="27"/>
      <c r="EM155" s="29">
        <v>65174.770000000004</v>
      </c>
      <c r="EN155" s="29">
        <v>309434.89</v>
      </c>
      <c r="EO155" s="29">
        <v>0</v>
      </c>
      <c r="EP155" s="29">
        <v>0</v>
      </c>
      <c r="EQ155" s="29">
        <v>698897.13</v>
      </c>
      <c r="ER155" s="27"/>
      <c r="ES155" s="29">
        <v>3796.1900000000023</v>
      </c>
      <c r="ET155" s="29">
        <v>9864.9099999999744</v>
      </c>
      <c r="EU155" s="29">
        <v>0</v>
      </c>
      <c r="EV155" s="29">
        <v>0</v>
      </c>
      <c r="EW155" s="29">
        <v>27864.630000000005</v>
      </c>
    </row>
    <row r="156" spans="2:153" ht="14.65" thickBot="1">
      <c r="B156" s="358"/>
      <c r="C156" s="361"/>
      <c r="D156" s="12" t="s">
        <v>42</v>
      </c>
      <c r="E156" s="11" t="s">
        <v>139</v>
      </c>
      <c r="F156" s="13"/>
      <c r="G156" s="232">
        <f>'2.2 Rebased Targets_Monetised'!G156</f>
        <v>0</v>
      </c>
      <c r="H156" s="233">
        <f>'2.2 Rebased Targets_Monetised'!H156</f>
        <v>0</v>
      </c>
      <c r="I156" s="233">
        <f>'2.2 Rebased Targets_Monetised'!I156</f>
        <v>0</v>
      </c>
      <c r="J156" s="233">
        <f>'2.2 Rebased Targets_Monetised'!J156</f>
        <v>0</v>
      </c>
      <c r="K156" s="234">
        <f>'2.2 Rebased Targets_Monetised'!K156</f>
        <v>0</v>
      </c>
      <c r="L156" s="205"/>
      <c r="M156" s="232">
        <f>'2.2 Rebased Targets_Monetised'!M156</f>
        <v>0</v>
      </c>
      <c r="N156" s="233">
        <f>'2.2 Rebased Targets_Monetised'!N156</f>
        <v>0</v>
      </c>
      <c r="O156" s="233">
        <f>'2.2 Rebased Targets_Monetised'!O156</f>
        <v>0</v>
      </c>
      <c r="P156" s="233">
        <f>'2.2 Rebased Targets_Monetised'!P156</f>
        <v>0</v>
      </c>
      <c r="Q156" s="234">
        <f>'2.2 Rebased Targets_Monetised'!Q156</f>
        <v>0</v>
      </c>
      <c r="R156" s="205"/>
      <c r="S156" s="232">
        <f>'2.2 Rebased Targets_Monetised'!S156</f>
        <v>0</v>
      </c>
      <c r="T156" s="233">
        <f>'2.2 Rebased Targets_Monetised'!T156</f>
        <v>0</v>
      </c>
      <c r="U156" s="233">
        <f>'2.2 Rebased Targets_Monetised'!U156</f>
        <v>0</v>
      </c>
      <c r="V156" s="233">
        <f>'2.2 Rebased Targets_Monetised'!V156</f>
        <v>0</v>
      </c>
      <c r="W156" s="234">
        <f>'2.2 Rebased Targets_Monetised'!W156</f>
        <v>0</v>
      </c>
      <c r="X156" s="205"/>
      <c r="Y156" s="235">
        <f t="shared" si="377"/>
        <v>0</v>
      </c>
      <c r="Z156" s="236">
        <f t="shared" si="377"/>
        <v>0</v>
      </c>
      <c r="AA156" s="236">
        <f t="shared" si="377"/>
        <v>0</v>
      </c>
      <c r="AB156" s="236">
        <f t="shared" si="377"/>
        <v>0</v>
      </c>
      <c r="AC156" s="237">
        <f t="shared" si="377"/>
        <v>0</v>
      </c>
      <c r="AD156" s="27"/>
      <c r="AE156" s="29">
        <f t="shared" si="392"/>
        <v>0</v>
      </c>
      <c r="AF156" s="29">
        <f t="shared" si="378"/>
        <v>0</v>
      </c>
      <c r="AG156" s="29">
        <f t="shared" si="378"/>
        <v>0</v>
      </c>
      <c r="AH156" s="29">
        <f t="shared" si="378"/>
        <v>0</v>
      </c>
      <c r="AI156" s="29">
        <f t="shared" si="378"/>
        <v>0</v>
      </c>
      <c r="AJ156" s="27"/>
      <c r="AK156" s="209">
        <f t="shared" si="379"/>
        <v>0</v>
      </c>
      <c r="AL156" s="209">
        <f t="shared" si="379"/>
        <v>0</v>
      </c>
      <c r="AM156" s="209">
        <f t="shared" si="379"/>
        <v>0</v>
      </c>
      <c r="AN156" s="209">
        <f t="shared" si="379"/>
        <v>0</v>
      </c>
      <c r="AO156" s="209">
        <f t="shared" si="379"/>
        <v>0</v>
      </c>
      <c r="AP156" s="27"/>
      <c r="AQ156" s="217" t="s">
        <v>107</v>
      </c>
      <c r="AR156" s="217" t="s">
        <v>107</v>
      </c>
      <c r="AS156" s="217" t="s">
        <v>107</v>
      </c>
      <c r="AU156" s="218">
        <f t="shared" si="380"/>
        <v>0</v>
      </c>
      <c r="AV156" s="218">
        <f t="shared" si="380"/>
        <v>0</v>
      </c>
      <c r="AW156" s="218">
        <f t="shared" si="380"/>
        <v>0</v>
      </c>
      <c r="AX156" s="218">
        <f t="shared" si="380"/>
        <v>0</v>
      </c>
      <c r="AY156" s="218">
        <f t="shared" si="380"/>
        <v>0</v>
      </c>
      <c r="AZ156" s="27"/>
      <c r="BA156" s="218">
        <f t="shared" si="381"/>
        <v>0</v>
      </c>
      <c r="BB156" s="218">
        <f t="shared" si="381"/>
        <v>0</v>
      </c>
      <c r="BC156" s="218">
        <f t="shared" si="381"/>
        <v>0</v>
      </c>
      <c r="BD156" s="218">
        <f t="shared" si="381"/>
        <v>0</v>
      </c>
      <c r="BE156" s="218">
        <f t="shared" si="381"/>
        <v>0</v>
      </c>
      <c r="BG156" s="29"/>
      <c r="BH156" s="210">
        <f t="shared" si="393"/>
        <v>0</v>
      </c>
      <c r="BI156" s="210">
        <f t="shared" si="382"/>
        <v>0</v>
      </c>
      <c r="BJ156" s="210">
        <f t="shared" si="382"/>
        <v>0</v>
      </c>
      <c r="BK156" s="210">
        <f t="shared" si="382"/>
        <v>0</v>
      </c>
      <c r="BM156" s="29"/>
      <c r="BN156" s="210">
        <f t="shared" si="394"/>
        <v>0</v>
      </c>
      <c r="BO156" s="210">
        <f t="shared" si="394"/>
        <v>0</v>
      </c>
      <c r="BP156" s="210">
        <f t="shared" si="394"/>
        <v>0</v>
      </c>
      <c r="BQ156" s="210">
        <f t="shared" si="394"/>
        <v>0</v>
      </c>
      <c r="BR156" s="27"/>
      <c r="BS156" s="29"/>
      <c r="BT156" s="29"/>
      <c r="BU156" s="29"/>
      <c r="BV156" s="29"/>
      <c r="BW156" s="29"/>
      <c r="BX156" s="27"/>
      <c r="BY156" s="29"/>
      <c r="BZ156" s="29"/>
      <c r="CA156" s="29"/>
      <c r="CB156" s="29"/>
      <c r="CC156" s="29"/>
      <c r="CE156" s="218">
        <f t="shared" si="384"/>
        <v>0</v>
      </c>
      <c r="CF156" s="218">
        <f t="shared" si="384"/>
        <v>0</v>
      </c>
      <c r="CG156" s="218">
        <f t="shared" si="384"/>
        <v>0</v>
      </c>
      <c r="CH156" s="218">
        <f t="shared" si="384"/>
        <v>0</v>
      </c>
      <c r="CI156" s="218">
        <f t="shared" si="384"/>
        <v>0</v>
      </c>
      <c r="CK156" s="218">
        <f t="shared" si="385"/>
        <v>0</v>
      </c>
      <c r="CL156" s="218">
        <f t="shared" si="385"/>
        <v>0</v>
      </c>
      <c r="CM156" s="218">
        <f t="shared" si="385"/>
        <v>0</v>
      </c>
      <c r="CN156" s="218">
        <f t="shared" si="385"/>
        <v>0</v>
      </c>
      <c r="CO156" s="218">
        <f t="shared" si="385"/>
        <v>0</v>
      </c>
      <c r="CQ156" s="29"/>
      <c r="CR156" s="210">
        <f t="shared" si="395"/>
        <v>0</v>
      </c>
      <c r="CS156" s="210">
        <f t="shared" si="386"/>
        <v>0</v>
      </c>
      <c r="CT156" s="210">
        <f t="shared" si="386"/>
        <v>0</v>
      </c>
      <c r="CU156" s="210">
        <f t="shared" si="386"/>
        <v>0</v>
      </c>
      <c r="CW156" s="29"/>
      <c r="CX156" s="210">
        <f t="shared" si="396"/>
        <v>0</v>
      </c>
      <c r="CY156" s="210">
        <f t="shared" si="387"/>
        <v>0</v>
      </c>
      <c r="CZ156" s="210">
        <f t="shared" si="387"/>
        <v>0</v>
      </c>
      <c r="DA156" s="210">
        <f t="shared" si="387"/>
        <v>0</v>
      </c>
      <c r="DB156" s="27"/>
      <c r="DC156" s="29"/>
      <c r="DD156" s="29"/>
      <c r="DE156" s="29"/>
      <c r="DF156" s="29"/>
      <c r="DG156" s="29"/>
      <c r="DH156" s="27"/>
      <c r="DI156" s="29"/>
      <c r="DJ156" s="29"/>
      <c r="DK156" s="29"/>
      <c r="DL156" s="29"/>
      <c r="DM156" s="29"/>
      <c r="DO156" s="218">
        <f t="shared" si="388"/>
        <v>0</v>
      </c>
      <c r="DP156" s="218">
        <f t="shared" si="388"/>
        <v>0</v>
      </c>
      <c r="DQ156" s="218">
        <f t="shared" si="388"/>
        <v>0</v>
      </c>
      <c r="DR156" s="218">
        <f t="shared" si="388"/>
        <v>0</v>
      </c>
      <c r="DS156" s="218">
        <f t="shared" si="388"/>
        <v>0</v>
      </c>
      <c r="DU156" s="218">
        <f t="shared" si="389"/>
        <v>0</v>
      </c>
      <c r="DV156" s="218">
        <f t="shared" si="389"/>
        <v>0</v>
      </c>
      <c r="DW156" s="218">
        <f t="shared" si="389"/>
        <v>0</v>
      </c>
      <c r="DX156" s="218">
        <f t="shared" si="389"/>
        <v>0</v>
      </c>
      <c r="DY156" s="218">
        <f t="shared" si="389"/>
        <v>0</v>
      </c>
      <c r="EA156" s="29"/>
      <c r="EB156" s="210">
        <f t="shared" si="397"/>
        <v>0</v>
      </c>
      <c r="EC156" s="210">
        <f t="shared" si="390"/>
        <v>0</v>
      </c>
      <c r="ED156" s="210">
        <f t="shared" si="390"/>
        <v>0</v>
      </c>
      <c r="EE156" s="210">
        <f t="shared" si="390"/>
        <v>0</v>
      </c>
      <c r="EG156" s="29"/>
      <c r="EH156" s="210">
        <f t="shared" si="398"/>
        <v>0</v>
      </c>
      <c r="EI156" s="210">
        <f t="shared" si="391"/>
        <v>0</v>
      </c>
      <c r="EJ156" s="210">
        <f t="shared" si="391"/>
        <v>0</v>
      </c>
      <c r="EK156" s="210">
        <f t="shared" si="391"/>
        <v>0</v>
      </c>
      <c r="EL156" s="27"/>
      <c r="EM156" s="29"/>
      <c r="EN156" s="29"/>
      <c r="EO156" s="29"/>
      <c r="EP156" s="29"/>
      <c r="EQ156" s="29"/>
      <c r="ER156" s="27"/>
      <c r="ES156" s="29"/>
      <c r="ET156" s="29"/>
      <c r="EU156" s="29"/>
      <c r="EV156" s="29"/>
      <c r="EW156" s="29"/>
    </row>
    <row r="157" spans="2:153" ht="14.65" thickBot="1">
      <c r="B157" s="358"/>
      <c r="C157" s="361"/>
      <c r="D157" s="12" t="s">
        <v>43</v>
      </c>
      <c r="E157" s="11" t="s">
        <v>139</v>
      </c>
      <c r="F157" s="13"/>
      <c r="G157" s="232">
        <f>'2.2 Rebased Targets_Monetised'!G157</f>
        <v>0</v>
      </c>
      <c r="H157" s="233">
        <f>'2.2 Rebased Targets_Monetised'!H157</f>
        <v>0</v>
      </c>
      <c r="I157" s="233">
        <f>'2.2 Rebased Targets_Monetised'!I157</f>
        <v>0</v>
      </c>
      <c r="J157" s="233">
        <f>'2.2 Rebased Targets_Monetised'!J157</f>
        <v>0</v>
      </c>
      <c r="K157" s="234">
        <f>'2.2 Rebased Targets_Monetised'!K157</f>
        <v>0</v>
      </c>
      <c r="L157" s="205"/>
      <c r="M157" s="232">
        <f>'2.2 Rebased Targets_Monetised'!M157</f>
        <v>0</v>
      </c>
      <c r="N157" s="233">
        <f>'2.2 Rebased Targets_Monetised'!N157</f>
        <v>0</v>
      </c>
      <c r="O157" s="233">
        <f>'2.2 Rebased Targets_Monetised'!O157</f>
        <v>0</v>
      </c>
      <c r="P157" s="233">
        <f>'2.2 Rebased Targets_Monetised'!P157</f>
        <v>0</v>
      </c>
      <c r="Q157" s="234">
        <f>'2.2 Rebased Targets_Monetised'!Q157</f>
        <v>0</v>
      </c>
      <c r="R157" s="205"/>
      <c r="S157" s="232">
        <f>'2.2 Rebased Targets_Monetised'!S157</f>
        <v>0</v>
      </c>
      <c r="T157" s="233">
        <f>'2.2 Rebased Targets_Monetised'!T157</f>
        <v>0</v>
      </c>
      <c r="U157" s="233">
        <f>'2.2 Rebased Targets_Monetised'!U157</f>
        <v>0</v>
      </c>
      <c r="V157" s="233">
        <f>'2.2 Rebased Targets_Monetised'!V157</f>
        <v>0</v>
      </c>
      <c r="W157" s="234">
        <f>'2.2 Rebased Targets_Monetised'!W157</f>
        <v>0</v>
      </c>
      <c r="X157" s="205"/>
      <c r="Y157" s="235">
        <f t="shared" si="377"/>
        <v>0</v>
      </c>
      <c r="Z157" s="236">
        <f t="shared" si="377"/>
        <v>0</v>
      </c>
      <c r="AA157" s="236">
        <f t="shared" si="377"/>
        <v>0</v>
      </c>
      <c r="AB157" s="236">
        <f t="shared" si="377"/>
        <v>0</v>
      </c>
      <c r="AC157" s="237">
        <f t="shared" si="377"/>
        <v>0</v>
      </c>
      <c r="AD157" s="27"/>
      <c r="AE157" s="29">
        <f t="shared" si="392"/>
        <v>0</v>
      </c>
      <c r="AF157" s="29">
        <f t="shared" si="378"/>
        <v>0</v>
      </c>
      <c r="AG157" s="29">
        <f t="shared" si="378"/>
        <v>0</v>
      </c>
      <c r="AH157" s="29">
        <f t="shared" si="378"/>
        <v>0</v>
      </c>
      <c r="AI157" s="29">
        <f t="shared" si="378"/>
        <v>0</v>
      </c>
      <c r="AJ157" s="27"/>
      <c r="AK157" s="209">
        <f t="shared" si="379"/>
        <v>0</v>
      </c>
      <c r="AL157" s="209">
        <f t="shared" si="379"/>
        <v>0</v>
      </c>
      <c r="AM157" s="209">
        <f t="shared" si="379"/>
        <v>0</v>
      </c>
      <c r="AN157" s="209">
        <f t="shared" si="379"/>
        <v>0</v>
      </c>
      <c r="AO157" s="209">
        <f t="shared" si="379"/>
        <v>0</v>
      </c>
      <c r="AP157" s="27"/>
      <c r="AQ157" s="217" t="s">
        <v>107</v>
      </c>
      <c r="AR157" s="217" t="s">
        <v>107</v>
      </c>
      <c r="AS157" s="217" t="s">
        <v>107</v>
      </c>
      <c r="AU157" s="218">
        <f t="shared" si="380"/>
        <v>0</v>
      </c>
      <c r="AV157" s="218">
        <f t="shared" si="380"/>
        <v>0</v>
      </c>
      <c r="AW157" s="218">
        <f t="shared" si="380"/>
        <v>0</v>
      </c>
      <c r="AX157" s="218">
        <f t="shared" si="380"/>
        <v>0</v>
      </c>
      <c r="AY157" s="218">
        <f t="shared" si="380"/>
        <v>0</v>
      </c>
      <c r="AZ157" s="27"/>
      <c r="BA157" s="218">
        <f t="shared" si="381"/>
        <v>0</v>
      </c>
      <c r="BB157" s="218">
        <f t="shared" si="381"/>
        <v>0</v>
      </c>
      <c r="BC157" s="218">
        <f t="shared" si="381"/>
        <v>0</v>
      </c>
      <c r="BD157" s="218">
        <f t="shared" si="381"/>
        <v>0</v>
      </c>
      <c r="BE157" s="218">
        <f t="shared" si="381"/>
        <v>0</v>
      </c>
      <c r="BG157" s="29"/>
      <c r="BH157" s="210">
        <f t="shared" si="393"/>
        <v>0</v>
      </c>
      <c r="BI157" s="210">
        <f t="shared" si="382"/>
        <v>0</v>
      </c>
      <c r="BJ157" s="210">
        <f t="shared" si="382"/>
        <v>0</v>
      </c>
      <c r="BK157" s="210">
        <f t="shared" si="382"/>
        <v>0</v>
      </c>
      <c r="BM157" s="29"/>
      <c r="BN157" s="210">
        <f t="shared" si="394"/>
        <v>0</v>
      </c>
      <c r="BO157" s="210">
        <f t="shared" si="394"/>
        <v>0</v>
      </c>
      <c r="BP157" s="210">
        <f t="shared" si="394"/>
        <v>0</v>
      </c>
      <c r="BQ157" s="210">
        <f t="shared" si="394"/>
        <v>0</v>
      </c>
      <c r="BR157" s="27"/>
      <c r="BS157" s="29"/>
      <c r="BT157" s="29"/>
      <c r="BU157" s="29"/>
      <c r="BV157" s="29"/>
      <c r="BW157" s="29"/>
      <c r="BX157" s="27"/>
      <c r="BY157" s="29"/>
      <c r="BZ157" s="29"/>
      <c r="CA157" s="29"/>
      <c r="CB157" s="29"/>
      <c r="CC157" s="29"/>
      <c r="CE157" s="218">
        <f t="shared" si="384"/>
        <v>0</v>
      </c>
      <c r="CF157" s="218">
        <f t="shared" si="384"/>
        <v>0</v>
      </c>
      <c r="CG157" s="218">
        <f t="shared" si="384"/>
        <v>0</v>
      </c>
      <c r="CH157" s="218">
        <f t="shared" si="384"/>
        <v>0</v>
      </c>
      <c r="CI157" s="218">
        <f t="shared" si="384"/>
        <v>0</v>
      </c>
      <c r="CK157" s="218">
        <f t="shared" si="385"/>
        <v>0</v>
      </c>
      <c r="CL157" s="218">
        <f t="shared" si="385"/>
        <v>0</v>
      </c>
      <c r="CM157" s="218">
        <f t="shared" si="385"/>
        <v>0</v>
      </c>
      <c r="CN157" s="218">
        <f t="shared" si="385"/>
        <v>0</v>
      </c>
      <c r="CO157" s="218">
        <f t="shared" si="385"/>
        <v>0</v>
      </c>
      <c r="CQ157" s="29"/>
      <c r="CR157" s="210">
        <f t="shared" si="395"/>
        <v>0</v>
      </c>
      <c r="CS157" s="210">
        <f t="shared" si="386"/>
        <v>0</v>
      </c>
      <c r="CT157" s="210">
        <f t="shared" si="386"/>
        <v>0</v>
      </c>
      <c r="CU157" s="210">
        <f t="shared" si="386"/>
        <v>0</v>
      </c>
      <c r="CW157" s="29"/>
      <c r="CX157" s="210">
        <f t="shared" si="396"/>
        <v>0</v>
      </c>
      <c r="CY157" s="210">
        <f t="shared" si="387"/>
        <v>0</v>
      </c>
      <c r="CZ157" s="210">
        <f t="shared" si="387"/>
        <v>0</v>
      </c>
      <c r="DA157" s="210">
        <f t="shared" si="387"/>
        <v>0</v>
      </c>
      <c r="DB157" s="27"/>
      <c r="DC157" s="29"/>
      <c r="DD157" s="29"/>
      <c r="DE157" s="29"/>
      <c r="DF157" s="29"/>
      <c r="DG157" s="29"/>
      <c r="DH157" s="27"/>
      <c r="DI157" s="29"/>
      <c r="DJ157" s="29"/>
      <c r="DK157" s="29"/>
      <c r="DL157" s="29"/>
      <c r="DM157" s="29"/>
      <c r="DO157" s="218">
        <f t="shared" si="388"/>
        <v>0</v>
      </c>
      <c r="DP157" s="218">
        <f t="shared" si="388"/>
        <v>0</v>
      </c>
      <c r="DQ157" s="218">
        <f t="shared" si="388"/>
        <v>0</v>
      </c>
      <c r="DR157" s="218">
        <f t="shared" si="388"/>
        <v>0</v>
      </c>
      <c r="DS157" s="218">
        <f t="shared" si="388"/>
        <v>0</v>
      </c>
      <c r="DU157" s="218">
        <f t="shared" si="389"/>
        <v>0</v>
      </c>
      <c r="DV157" s="218">
        <f t="shared" si="389"/>
        <v>0</v>
      </c>
      <c r="DW157" s="218">
        <f t="shared" si="389"/>
        <v>0</v>
      </c>
      <c r="DX157" s="218">
        <f t="shared" si="389"/>
        <v>0</v>
      </c>
      <c r="DY157" s="218">
        <f t="shared" si="389"/>
        <v>0</v>
      </c>
      <c r="EA157" s="29"/>
      <c r="EB157" s="210">
        <f t="shared" si="397"/>
        <v>0</v>
      </c>
      <c r="EC157" s="210">
        <f t="shared" si="390"/>
        <v>0</v>
      </c>
      <c r="ED157" s="210">
        <f t="shared" si="390"/>
        <v>0</v>
      </c>
      <c r="EE157" s="210">
        <f t="shared" si="390"/>
        <v>0</v>
      </c>
      <c r="EG157" s="29"/>
      <c r="EH157" s="210">
        <f t="shared" si="398"/>
        <v>0</v>
      </c>
      <c r="EI157" s="210">
        <f t="shared" si="391"/>
        <v>0</v>
      </c>
      <c r="EJ157" s="210">
        <f t="shared" si="391"/>
        <v>0</v>
      </c>
      <c r="EK157" s="210">
        <f t="shared" si="391"/>
        <v>0</v>
      </c>
      <c r="EL157" s="27"/>
      <c r="EM157" s="29"/>
      <c r="EN157" s="29"/>
      <c r="EO157" s="29"/>
      <c r="EP157" s="29"/>
      <c r="EQ157" s="29"/>
      <c r="ER157" s="27"/>
      <c r="ES157" s="29"/>
      <c r="ET157" s="29"/>
      <c r="EU157" s="29"/>
      <c r="EV157" s="29"/>
      <c r="EW157" s="29"/>
    </row>
    <row r="158" spans="2:153" ht="14.65" thickBot="1">
      <c r="B158" s="358"/>
      <c r="C158" s="361"/>
      <c r="D158" s="12" t="s">
        <v>44</v>
      </c>
      <c r="E158" s="11" t="s">
        <v>139</v>
      </c>
      <c r="F158" s="13"/>
      <c r="G158" s="232">
        <f>'2.2 Rebased Targets_Monetised'!G158</f>
        <v>0</v>
      </c>
      <c r="H158" s="233">
        <f>'2.2 Rebased Targets_Monetised'!H158</f>
        <v>0</v>
      </c>
      <c r="I158" s="233">
        <f>'2.2 Rebased Targets_Monetised'!I158</f>
        <v>0</v>
      </c>
      <c r="J158" s="233">
        <f>'2.2 Rebased Targets_Monetised'!J158</f>
        <v>0</v>
      </c>
      <c r="K158" s="234">
        <f>'2.2 Rebased Targets_Monetised'!K158</f>
        <v>0</v>
      </c>
      <c r="L158" s="205"/>
      <c r="M158" s="232">
        <f>'2.2 Rebased Targets_Monetised'!M158</f>
        <v>0</v>
      </c>
      <c r="N158" s="233">
        <f>'2.2 Rebased Targets_Monetised'!N158</f>
        <v>0</v>
      </c>
      <c r="O158" s="233">
        <f>'2.2 Rebased Targets_Monetised'!O158</f>
        <v>0</v>
      </c>
      <c r="P158" s="233">
        <f>'2.2 Rebased Targets_Monetised'!P158</f>
        <v>0</v>
      </c>
      <c r="Q158" s="234">
        <f>'2.2 Rebased Targets_Monetised'!Q158</f>
        <v>0</v>
      </c>
      <c r="R158" s="205"/>
      <c r="S158" s="232">
        <f>'2.2 Rebased Targets_Monetised'!S158</f>
        <v>0</v>
      </c>
      <c r="T158" s="233">
        <f>'2.2 Rebased Targets_Monetised'!T158</f>
        <v>0</v>
      </c>
      <c r="U158" s="233">
        <f>'2.2 Rebased Targets_Monetised'!U158</f>
        <v>0</v>
      </c>
      <c r="V158" s="233">
        <f>'2.2 Rebased Targets_Monetised'!V158</f>
        <v>0</v>
      </c>
      <c r="W158" s="234">
        <f>'2.2 Rebased Targets_Monetised'!W158</f>
        <v>0</v>
      </c>
      <c r="X158" s="205"/>
      <c r="Y158" s="235">
        <f t="shared" si="377"/>
        <v>0</v>
      </c>
      <c r="Z158" s="236">
        <f t="shared" si="377"/>
        <v>0</v>
      </c>
      <c r="AA158" s="236">
        <f t="shared" si="377"/>
        <v>0</v>
      </c>
      <c r="AB158" s="236">
        <f t="shared" si="377"/>
        <v>0</v>
      </c>
      <c r="AC158" s="237">
        <f t="shared" si="377"/>
        <v>0</v>
      </c>
      <c r="AD158" s="27"/>
      <c r="AE158" s="29"/>
      <c r="AF158" s="29"/>
      <c r="AG158" s="29"/>
      <c r="AH158" s="29"/>
      <c r="AI158" s="29"/>
      <c r="AJ158" s="27"/>
      <c r="AK158" s="209">
        <f t="shared" si="379"/>
        <v>0</v>
      </c>
      <c r="AL158" s="209">
        <f t="shared" si="379"/>
        <v>0</v>
      </c>
      <c r="AM158" s="209">
        <f t="shared" si="379"/>
        <v>0</v>
      </c>
      <c r="AN158" s="209">
        <f t="shared" si="379"/>
        <v>0</v>
      </c>
      <c r="AO158" s="209">
        <f t="shared" si="379"/>
        <v>0</v>
      </c>
      <c r="AP158" s="27"/>
      <c r="AQ158" s="217" t="s">
        <v>107</v>
      </c>
      <c r="AR158" s="217" t="s">
        <v>107</v>
      </c>
      <c r="AS158" s="217" t="s">
        <v>107</v>
      </c>
      <c r="AU158" s="218">
        <f t="shared" si="380"/>
        <v>0</v>
      </c>
      <c r="AV158" s="218">
        <f t="shared" si="380"/>
        <v>0</v>
      </c>
      <c r="AW158" s="218">
        <f t="shared" si="380"/>
        <v>0</v>
      </c>
      <c r="AX158" s="218">
        <f t="shared" si="380"/>
        <v>0</v>
      </c>
      <c r="AY158" s="218">
        <f t="shared" si="380"/>
        <v>0</v>
      </c>
      <c r="AZ158" s="27"/>
      <c r="BA158" s="218">
        <f t="shared" si="381"/>
        <v>0</v>
      </c>
      <c r="BB158" s="218">
        <f t="shared" si="381"/>
        <v>0</v>
      </c>
      <c r="BC158" s="218">
        <f t="shared" si="381"/>
        <v>0</v>
      </c>
      <c r="BD158" s="218">
        <f t="shared" si="381"/>
        <v>0</v>
      </c>
      <c r="BE158" s="218">
        <f t="shared" si="381"/>
        <v>0</v>
      </c>
      <c r="BG158" s="29"/>
      <c r="BH158" s="210">
        <f t="shared" si="393"/>
        <v>0</v>
      </c>
      <c r="BI158" s="210">
        <f t="shared" si="382"/>
        <v>0</v>
      </c>
      <c r="BJ158" s="210">
        <f t="shared" si="382"/>
        <v>0</v>
      </c>
      <c r="BK158" s="210">
        <f t="shared" si="382"/>
        <v>0</v>
      </c>
      <c r="BM158" s="29"/>
      <c r="BN158" s="210">
        <f t="shared" si="394"/>
        <v>0</v>
      </c>
      <c r="BO158" s="210">
        <f t="shared" si="394"/>
        <v>0</v>
      </c>
      <c r="BP158" s="210">
        <f t="shared" si="394"/>
        <v>0</v>
      </c>
      <c r="BQ158" s="210">
        <f t="shared" si="394"/>
        <v>0</v>
      </c>
      <c r="BR158" s="27"/>
      <c r="BS158" s="29"/>
      <c r="BT158" s="29"/>
      <c r="BU158" s="29"/>
      <c r="BV158" s="29"/>
      <c r="BW158" s="29"/>
      <c r="BX158" s="27"/>
      <c r="BY158" s="29"/>
      <c r="BZ158" s="29"/>
      <c r="CA158" s="29"/>
      <c r="CB158" s="29"/>
      <c r="CC158" s="29"/>
      <c r="CE158" s="218">
        <f t="shared" si="384"/>
        <v>0</v>
      </c>
      <c r="CF158" s="218">
        <f t="shared" si="384"/>
        <v>0</v>
      </c>
      <c r="CG158" s="218">
        <f t="shared" si="384"/>
        <v>0</v>
      </c>
      <c r="CH158" s="218">
        <f t="shared" si="384"/>
        <v>0</v>
      </c>
      <c r="CI158" s="218">
        <f t="shared" si="384"/>
        <v>0</v>
      </c>
      <c r="CK158" s="218">
        <f t="shared" si="385"/>
        <v>0</v>
      </c>
      <c r="CL158" s="218">
        <f t="shared" si="385"/>
        <v>0</v>
      </c>
      <c r="CM158" s="218">
        <f t="shared" si="385"/>
        <v>0</v>
      </c>
      <c r="CN158" s="218">
        <f t="shared" si="385"/>
        <v>0</v>
      </c>
      <c r="CO158" s="218">
        <f t="shared" si="385"/>
        <v>0</v>
      </c>
      <c r="CQ158" s="29"/>
      <c r="CR158" s="210">
        <f t="shared" si="395"/>
        <v>0</v>
      </c>
      <c r="CS158" s="210">
        <f t="shared" si="386"/>
        <v>0</v>
      </c>
      <c r="CT158" s="210">
        <f t="shared" si="386"/>
        <v>0</v>
      </c>
      <c r="CU158" s="210">
        <f t="shared" si="386"/>
        <v>0</v>
      </c>
      <c r="CW158" s="29"/>
      <c r="CX158" s="210">
        <f t="shared" si="396"/>
        <v>0</v>
      </c>
      <c r="CY158" s="210">
        <f t="shared" si="387"/>
        <v>0</v>
      </c>
      <c r="CZ158" s="210">
        <f t="shared" si="387"/>
        <v>0</v>
      </c>
      <c r="DA158" s="210">
        <f t="shared" si="387"/>
        <v>0</v>
      </c>
      <c r="DB158" s="27"/>
      <c r="DC158" s="29"/>
      <c r="DD158" s="29"/>
      <c r="DE158" s="29"/>
      <c r="DF158" s="29"/>
      <c r="DG158" s="29"/>
      <c r="DH158" s="27"/>
      <c r="DI158" s="29"/>
      <c r="DJ158" s="29"/>
      <c r="DK158" s="29"/>
      <c r="DL158" s="29"/>
      <c r="DM158" s="29"/>
      <c r="DO158" s="218">
        <f t="shared" si="388"/>
        <v>0</v>
      </c>
      <c r="DP158" s="218">
        <f t="shared" si="388"/>
        <v>0</v>
      </c>
      <c r="DQ158" s="218">
        <f t="shared" si="388"/>
        <v>0</v>
      </c>
      <c r="DR158" s="218">
        <f t="shared" si="388"/>
        <v>0</v>
      </c>
      <c r="DS158" s="218">
        <f t="shared" si="388"/>
        <v>0</v>
      </c>
      <c r="DU158" s="218">
        <f t="shared" si="389"/>
        <v>0</v>
      </c>
      <c r="DV158" s="218">
        <f t="shared" si="389"/>
        <v>0</v>
      </c>
      <c r="DW158" s="218">
        <f t="shared" si="389"/>
        <v>0</v>
      </c>
      <c r="DX158" s="218">
        <f t="shared" si="389"/>
        <v>0</v>
      </c>
      <c r="DY158" s="218">
        <f t="shared" si="389"/>
        <v>0</v>
      </c>
      <c r="EA158" s="29"/>
      <c r="EB158" s="210">
        <f t="shared" si="397"/>
        <v>0</v>
      </c>
      <c r="EC158" s="210">
        <f t="shared" si="390"/>
        <v>0</v>
      </c>
      <c r="ED158" s="210">
        <f t="shared" si="390"/>
        <v>0</v>
      </c>
      <c r="EE158" s="210">
        <f t="shared" si="390"/>
        <v>0</v>
      </c>
      <c r="EG158" s="29"/>
      <c r="EH158" s="210">
        <f t="shared" si="398"/>
        <v>0</v>
      </c>
      <c r="EI158" s="210">
        <f t="shared" si="391"/>
        <v>0</v>
      </c>
      <c r="EJ158" s="210">
        <f t="shared" si="391"/>
        <v>0</v>
      </c>
      <c r="EK158" s="210">
        <f t="shared" si="391"/>
        <v>0</v>
      </c>
      <c r="EL158" s="27"/>
      <c r="EM158" s="29"/>
      <c r="EN158" s="29"/>
      <c r="EO158" s="29"/>
      <c r="EP158" s="29"/>
      <c r="EQ158" s="29"/>
      <c r="ER158" s="27"/>
      <c r="ES158" s="29"/>
      <c r="ET158" s="29"/>
      <c r="EU158" s="29"/>
      <c r="EV158" s="29"/>
      <c r="EW158" s="29"/>
    </row>
    <row r="159" spans="2:153" ht="14.65" thickBot="1">
      <c r="B159" s="358"/>
      <c r="C159" s="361"/>
      <c r="D159" s="12" t="s">
        <v>45</v>
      </c>
      <c r="E159" s="11" t="s">
        <v>139</v>
      </c>
      <c r="F159" s="13"/>
      <c r="G159" s="232">
        <f>'2.2 Rebased Targets_Monetised'!G159</f>
        <v>0</v>
      </c>
      <c r="H159" s="233">
        <f>'2.2 Rebased Targets_Monetised'!H159</f>
        <v>0</v>
      </c>
      <c r="I159" s="233">
        <f>'2.2 Rebased Targets_Monetised'!I159</f>
        <v>0</v>
      </c>
      <c r="J159" s="233">
        <f>'2.2 Rebased Targets_Monetised'!J159</f>
        <v>0</v>
      </c>
      <c r="K159" s="234">
        <f>'2.2 Rebased Targets_Monetised'!K159</f>
        <v>0</v>
      </c>
      <c r="L159" s="205"/>
      <c r="M159" s="232">
        <f>'2.2 Rebased Targets_Monetised'!M159</f>
        <v>0</v>
      </c>
      <c r="N159" s="233">
        <f>'2.2 Rebased Targets_Monetised'!N159</f>
        <v>0</v>
      </c>
      <c r="O159" s="233">
        <f>'2.2 Rebased Targets_Monetised'!O159</f>
        <v>0</v>
      </c>
      <c r="P159" s="233">
        <f>'2.2 Rebased Targets_Monetised'!P159</f>
        <v>0</v>
      </c>
      <c r="Q159" s="234">
        <f>'2.2 Rebased Targets_Monetised'!Q159</f>
        <v>0</v>
      </c>
      <c r="R159" s="205"/>
      <c r="S159" s="232">
        <f>'2.2 Rebased Targets_Monetised'!S159</f>
        <v>0</v>
      </c>
      <c r="T159" s="233">
        <f>'2.2 Rebased Targets_Monetised'!T159</f>
        <v>0</v>
      </c>
      <c r="U159" s="233">
        <f>'2.2 Rebased Targets_Monetised'!U159</f>
        <v>0</v>
      </c>
      <c r="V159" s="233">
        <f>'2.2 Rebased Targets_Monetised'!V159</f>
        <v>0</v>
      </c>
      <c r="W159" s="234">
        <f>'2.2 Rebased Targets_Monetised'!W159</f>
        <v>0</v>
      </c>
      <c r="X159" s="205"/>
      <c r="Y159" s="235">
        <f t="shared" si="377"/>
        <v>0</v>
      </c>
      <c r="Z159" s="236">
        <f t="shared" si="377"/>
        <v>0</v>
      </c>
      <c r="AA159" s="236">
        <f t="shared" si="377"/>
        <v>0</v>
      </c>
      <c r="AB159" s="236">
        <f t="shared" si="377"/>
        <v>0</v>
      </c>
      <c r="AC159" s="237">
        <f t="shared" si="377"/>
        <v>0</v>
      </c>
      <c r="AD159" s="27"/>
      <c r="AE159" s="29"/>
      <c r="AF159" s="29"/>
      <c r="AG159" s="29"/>
      <c r="AH159" s="29"/>
      <c r="AI159" s="29"/>
      <c r="AJ159" s="27"/>
      <c r="AK159" s="209">
        <f t="shared" si="379"/>
        <v>0</v>
      </c>
      <c r="AL159" s="209">
        <f t="shared" si="379"/>
        <v>0</v>
      </c>
      <c r="AM159" s="209">
        <f t="shared" si="379"/>
        <v>0</v>
      </c>
      <c r="AN159" s="209">
        <f t="shared" si="379"/>
        <v>0</v>
      </c>
      <c r="AO159" s="209">
        <f t="shared" si="379"/>
        <v>0</v>
      </c>
      <c r="AP159" s="27"/>
      <c r="AQ159" s="217" t="s">
        <v>107</v>
      </c>
      <c r="AR159" s="217" t="s">
        <v>107</v>
      </c>
      <c r="AS159" s="217" t="s">
        <v>107</v>
      </c>
      <c r="AU159" s="218">
        <f t="shared" si="380"/>
        <v>0</v>
      </c>
      <c r="AV159" s="218">
        <f t="shared" si="380"/>
        <v>0</v>
      </c>
      <c r="AW159" s="218">
        <f t="shared" si="380"/>
        <v>0</v>
      </c>
      <c r="AX159" s="218">
        <f t="shared" si="380"/>
        <v>0</v>
      </c>
      <c r="AY159" s="218">
        <f t="shared" si="380"/>
        <v>0</v>
      </c>
      <c r="AZ159" s="27"/>
      <c r="BA159" s="218">
        <f t="shared" si="381"/>
        <v>0</v>
      </c>
      <c r="BB159" s="218">
        <f t="shared" si="381"/>
        <v>0</v>
      </c>
      <c r="BC159" s="218">
        <f t="shared" si="381"/>
        <v>0</v>
      </c>
      <c r="BD159" s="218">
        <f t="shared" si="381"/>
        <v>0</v>
      </c>
      <c r="BE159" s="218">
        <f t="shared" si="381"/>
        <v>0</v>
      </c>
      <c r="BG159" s="29"/>
      <c r="BH159" s="210">
        <f t="shared" si="393"/>
        <v>0</v>
      </c>
      <c r="BI159" s="210">
        <f t="shared" si="382"/>
        <v>0</v>
      </c>
      <c r="BJ159" s="210">
        <f t="shared" si="382"/>
        <v>0</v>
      </c>
      <c r="BK159" s="210">
        <f t="shared" si="382"/>
        <v>0</v>
      </c>
      <c r="BM159" s="29"/>
      <c r="BN159" s="210">
        <f t="shared" si="394"/>
        <v>0</v>
      </c>
      <c r="BO159" s="210">
        <f t="shared" si="394"/>
        <v>0</v>
      </c>
      <c r="BP159" s="210">
        <f t="shared" si="394"/>
        <v>0</v>
      </c>
      <c r="BQ159" s="210">
        <f t="shared" si="394"/>
        <v>0</v>
      </c>
      <c r="BR159" s="27"/>
      <c r="BS159" s="29"/>
      <c r="BT159" s="29"/>
      <c r="BU159" s="29"/>
      <c r="BV159" s="29"/>
      <c r="BW159" s="29"/>
      <c r="BX159" s="27"/>
      <c r="BY159" s="29"/>
      <c r="BZ159" s="29"/>
      <c r="CA159" s="29"/>
      <c r="CB159" s="29"/>
      <c r="CC159" s="29"/>
      <c r="CE159" s="218">
        <f t="shared" si="384"/>
        <v>0</v>
      </c>
      <c r="CF159" s="218">
        <f t="shared" si="384"/>
        <v>0</v>
      </c>
      <c r="CG159" s="218">
        <f t="shared" si="384"/>
        <v>0</v>
      </c>
      <c r="CH159" s="218">
        <f t="shared" si="384"/>
        <v>0</v>
      </c>
      <c r="CI159" s="218">
        <f t="shared" si="384"/>
        <v>0</v>
      </c>
      <c r="CK159" s="218">
        <f t="shared" si="385"/>
        <v>0</v>
      </c>
      <c r="CL159" s="218">
        <f t="shared" si="385"/>
        <v>0</v>
      </c>
      <c r="CM159" s="218">
        <f t="shared" si="385"/>
        <v>0</v>
      </c>
      <c r="CN159" s="218">
        <f t="shared" si="385"/>
        <v>0</v>
      </c>
      <c r="CO159" s="218">
        <f t="shared" si="385"/>
        <v>0</v>
      </c>
      <c r="CQ159" s="29"/>
      <c r="CR159" s="210">
        <f t="shared" si="395"/>
        <v>0</v>
      </c>
      <c r="CS159" s="210">
        <f t="shared" si="386"/>
        <v>0</v>
      </c>
      <c r="CT159" s="210">
        <f t="shared" si="386"/>
        <v>0</v>
      </c>
      <c r="CU159" s="210">
        <f t="shared" si="386"/>
        <v>0</v>
      </c>
      <c r="CW159" s="29"/>
      <c r="CX159" s="210">
        <f t="shared" si="396"/>
        <v>0</v>
      </c>
      <c r="CY159" s="210">
        <f t="shared" si="387"/>
        <v>0</v>
      </c>
      <c r="CZ159" s="210">
        <f t="shared" si="387"/>
        <v>0</v>
      </c>
      <c r="DA159" s="210">
        <f t="shared" si="387"/>
        <v>0</v>
      </c>
      <c r="DB159" s="27"/>
      <c r="DC159" s="29"/>
      <c r="DD159" s="29"/>
      <c r="DE159" s="29"/>
      <c r="DF159" s="29"/>
      <c r="DG159" s="29"/>
      <c r="DH159" s="27"/>
      <c r="DI159" s="29"/>
      <c r="DJ159" s="29"/>
      <c r="DK159" s="29"/>
      <c r="DL159" s="29"/>
      <c r="DM159" s="29"/>
      <c r="DO159" s="218">
        <f t="shared" si="388"/>
        <v>0</v>
      </c>
      <c r="DP159" s="218">
        <f t="shared" si="388"/>
        <v>0</v>
      </c>
      <c r="DQ159" s="218">
        <f t="shared" si="388"/>
        <v>0</v>
      </c>
      <c r="DR159" s="218">
        <f t="shared" si="388"/>
        <v>0</v>
      </c>
      <c r="DS159" s="218">
        <f t="shared" si="388"/>
        <v>0</v>
      </c>
      <c r="DU159" s="218">
        <f t="shared" si="389"/>
        <v>0</v>
      </c>
      <c r="DV159" s="218">
        <f t="shared" si="389"/>
        <v>0</v>
      </c>
      <c r="DW159" s="218">
        <f t="shared" si="389"/>
        <v>0</v>
      </c>
      <c r="DX159" s="218">
        <f t="shared" si="389"/>
        <v>0</v>
      </c>
      <c r="DY159" s="218">
        <f t="shared" si="389"/>
        <v>0</v>
      </c>
      <c r="EA159" s="29"/>
      <c r="EB159" s="210">
        <f t="shared" si="397"/>
        <v>0</v>
      </c>
      <c r="EC159" s="210">
        <f t="shared" si="390"/>
        <v>0</v>
      </c>
      <c r="ED159" s="210">
        <f t="shared" si="390"/>
        <v>0</v>
      </c>
      <c r="EE159" s="210">
        <f t="shared" si="390"/>
        <v>0</v>
      </c>
      <c r="EG159" s="29"/>
      <c r="EH159" s="210">
        <f t="shared" si="398"/>
        <v>0</v>
      </c>
      <c r="EI159" s="210">
        <f t="shared" si="391"/>
        <v>0</v>
      </c>
      <c r="EJ159" s="210">
        <f t="shared" si="391"/>
        <v>0</v>
      </c>
      <c r="EK159" s="210">
        <f t="shared" si="391"/>
        <v>0</v>
      </c>
      <c r="EL159" s="27"/>
      <c r="EM159" s="29"/>
      <c r="EN159" s="29"/>
      <c r="EO159" s="29"/>
      <c r="EP159" s="29"/>
      <c r="EQ159" s="29"/>
      <c r="ER159" s="27"/>
      <c r="ES159" s="29"/>
      <c r="ET159" s="29"/>
      <c r="EU159" s="29"/>
      <c r="EV159" s="29"/>
      <c r="EW159" s="29"/>
    </row>
    <row r="160" spans="2:153" ht="14.65" thickBot="1">
      <c r="B160" s="358"/>
      <c r="C160" s="361"/>
      <c r="D160" s="12" t="s">
        <v>46</v>
      </c>
      <c r="E160" s="11" t="s">
        <v>139</v>
      </c>
      <c r="F160" s="13"/>
      <c r="G160" s="232">
        <f>'2.2 Rebased Targets_Monetised'!G160</f>
        <v>0</v>
      </c>
      <c r="H160" s="233">
        <f>'2.2 Rebased Targets_Monetised'!H160</f>
        <v>0</v>
      </c>
      <c r="I160" s="233">
        <f>'2.2 Rebased Targets_Monetised'!I160</f>
        <v>0</v>
      </c>
      <c r="J160" s="233">
        <f>'2.2 Rebased Targets_Monetised'!J160</f>
        <v>0</v>
      </c>
      <c r="K160" s="234">
        <f>'2.2 Rebased Targets_Monetised'!K160</f>
        <v>0</v>
      </c>
      <c r="L160" s="205"/>
      <c r="M160" s="232">
        <f>'2.2 Rebased Targets_Monetised'!M160</f>
        <v>0</v>
      </c>
      <c r="N160" s="233">
        <f>'2.2 Rebased Targets_Monetised'!N160</f>
        <v>0</v>
      </c>
      <c r="O160" s="233">
        <f>'2.2 Rebased Targets_Monetised'!O160</f>
        <v>0</v>
      </c>
      <c r="P160" s="233">
        <f>'2.2 Rebased Targets_Monetised'!P160</f>
        <v>0</v>
      </c>
      <c r="Q160" s="234">
        <f>'2.2 Rebased Targets_Monetised'!Q160</f>
        <v>0</v>
      </c>
      <c r="R160" s="205"/>
      <c r="S160" s="232">
        <f>'2.2 Rebased Targets_Monetised'!S160</f>
        <v>0</v>
      </c>
      <c r="T160" s="233">
        <f>'2.2 Rebased Targets_Monetised'!T160</f>
        <v>0</v>
      </c>
      <c r="U160" s="233">
        <f>'2.2 Rebased Targets_Monetised'!U160</f>
        <v>0</v>
      </c>
      <c r="V160" s="233">
        <f>'2.2 Rebased Targets_Monetised'!V160</f>
        <v>0</v>
      </c>
      <c r="W160" s="234">
        <f>'2.2 Rebased Targets_Monetised'!W160</f>
        <v>0</v>
      </c>
      <c r="X160" s="205"/>
      <c r="Y160" s="235">
        <f t="shared" si="377"/>
        <v>0</v>
      </c>
      <c r="Z160" s="236">
        <f t="shared" si="377"/>
        <v>0</v>
      </c>
      <c r="AA160" s="236">
        <f t="shared" si="377"/>
        <v>0</v>
      </c>
      <c r="AB160" s="236">
        <f t="shared" si="377"/>
        <v>0</v>
      </c>
      <c r="AC160" s="237">
        <f t="shared" si="377"/>
        <v>0</v>
      </c>
      <c r="AD160" s="27"/>
      <c r="AE160" s="29"/>
      <c r="AF160" s="29"/>
      <c r="AG160" s="29"/>
      <c r="AH160" s="29"/>
      <c r="AI160" s="29"/>
      <c r="AJ160" s="27"/>
      <c r="AK160" s="209">
        <f t="shared" si="379"/>
        <v>0</v>
      </c>
      <c r="AL160" s="209">
        <f t="shared" si="379"/>
        <v>0</v>
      </c>
      <c r="AM160" s="209">
        <f t="shared" si="379"/>
        <v>0</v>
      </c>
      <c r="AN160" s="209">
        <f t="shared" si="379"/>
        <v>0</v>
      </c>
      <c r="AO160" s="209">
        <f t="shared" si="379"/>
        <v>0</v>
      </c>
      <c r="AP160" s="27"/>
      <c r="AQ160" s="217" t="s">
        <v>107</v>
      </c>
      <c r="AR160" s="217" t="s">
        <v>107</v>
      </c>
      <c r="AS160" s="217" t="s">
        <v>107</v>
      </c>
      <c r="AU160" s="218">
        <f t="shared" si="380"/>
        <v>0</v>
      </c>
      <c r="AV160" s="218">
        <f t="shared" si="380"/>
        <v>0</v>
      </c>
      <c r="AW160" s="218">
        <f t="shared" si="380"/>
        <v>0</v>
      </c>
      <c r="AX160" s="218">
        <f t="shared" si="380"/>
        <v>0</v>
      </c>
      <c r="AY160" s="218">
        <f t="shared" si="380"/>
        <v>0</v>
      </c>
      <c r="AZ160" s="27"/>
      <c r="BA160" s="218">
        <f t="shared" si="381"/>
        <v>0</v>
      </c>
      <c r="BB160" s="218">
        <f t="shared" si="381"/>
        <v>0</v>
      </c>
      <c r="BC160" s="218">
        <f t="shared" si="381"/>
        <v>0</v>
      </c>
      <c r="BD160" s="218">
        <f t="shared" si="381"/>
        <v>0</v>
      </c>
      <c r="BE160" s="218">
        <f t="shared" si="381"/>
        <v>0</v>
      </c>
      <c r="BG160" s="29"/>
      <c r="BH160" s="210">
        <f t="shared" si="393"/>
        <v>0</v>
      </c>
      <c r="BI160" s="210">
        <f t="shared" si="382"/>
        <v>0</v>
      </c>
      <c r="BJ160" s="210">
        <f t="shared" si="382"/>
        <v>0</v>
      </c>
      <c r="BK160" s="210">
        <f t="shared" si="382"/>
        <v>0</v>
      </c>
      <c r="BM160" s="29"/>
      <c r="BN160" s="210">
        <f t="shared" si="394"/>
        <v>0</v>
      </c>
      <c r="BO160" s="210">
        <f t="shared" si="394"/>
        <v>0</v>
      </c>
      <c r="BP160" s="210">
        <f t="shared" si="394"/>
        <v>0</v>
      </c>
      <c r="BQ160" s="210">
        <f t="shared" si="394"/>
        <v>0</v>
      </c>
      <c r="BR160" s="27"/>
      <c r="BS160" s="29"/>
      <c r="BT160" s="29"/>
      <c r="BU160" s="29"/>
      <c r="BV160" s="29"/>
      <c r="BW160" s="29"/>
      <c r="BX160" s="27"/>
      <c r="BY160" s="29"/>
      <c r="BZ160" s="29"/>
      <c r="CA160" s="29"/>
      <c r="CB160" s="29"/>
      <c r="CC160" s="29"/>
      <c r="CE160" s="218">
        <f t="shared" si="384"/>
        <v>0</v>
      </c>
      <c r="CF160" s="218">
        <f t="shared" si="384"/>
        <v>0</v>
      </c>
      <c r="CG160" s="218">
        <f t="shared" si="384"/>
        <v>0</v>
      </c>
      <c r="CH160" s="218">
        <f t="shared" si="384"/>
        <v>0</v>
      </c>
      <c r="CI160" s="218">
        <f t="shared" si="384"/>
        <v>0</v>
      </c>
      <c r="CK160" s="218">
        <f t="shared" si="385"/>
        <v>0</v>
      </c>
      <c r="CL160" s="218">
        <f t="shared" si="385"/>
        <v>0</v>
      </c>
      <c r="CM160" s="218">
        <f t="shared" si="385"/>
        <v>0</v>
      </c>
      <c r="CN160" s="218">
        <f t="shared" si="385"/>
        <v>0</v>
      </c>
      <c r="CO160" s="218">
        <f t="shared" si="385"/>
        <v>0</v>
      </c>
      <c r="CQ160" s="29"/>
      <c r="CR160" s="210">
        <f t="shared" si="395"/>
        <v>0</v>
      </c>
      <c r="CS160" s="210">
        <f t="shared" si="386"/>
        <v>0</v>
      </c>
      <c r="CT160" s="210">
        <f t="shared" si="386"/>
        <v>0</v>
      </c>
      <c r="CU160" s="210">
        <f t="shared" si="386"/>
        <v>0</v>
      </c>
      <c r="CW160" s="29"/>
      <c r="CX160" s="210">
        <f t="shared" si="396"/>
        <v>0</v>
      </c>
      <c r="CY160" s="210">
        <f t="shared" si="387"/>
        <v>0</v>
      </c>
      <c r="CZ160" s="210">
        <f t="shared" si="387"/>
        <v>0</v>
      </c>
      <c r="DA160" s="210">
        <f t="shared" si="387"/>
        <v>0</v>
      </c>
      <c r="DB160" s="27"/>
      <c r="DC160" s="29"/>
      <c r="DD160" s="29"/>
      <c r="DE160" s="29"/>
      <c r="DF160" s="29"/>
      <c r="DG160" s="29"/>
      <c r="DH160" s="27"/>
      <c r="DI160" s="29"/>
      <c r="DJ160" s="29"/>
      <c r="DK160" s="29"/>
      <c r="DL160" s="29"/>
      <c r="DM160" s="29"/>
      <c r="DO160" s="218">
        <f t="shared" si="388"/>
        <v>0</v>
      </c>
      <c r="DP160" s="218">
        <f t="shared" si="388"/>
        <v>0</v>
      </c>
      <c r="DQ160" s="218">
        <f t="shared" si="388"/>
        <v>0</v>
      </c>
      <c r="DR160" s="218">
        <f t="shared" si="388"/>
        <v>0</v>
      </c>
      <c r="DS160" s="218">
        <f t="shared" si="388"/>
        <v>0</v>
      </c>
      <c r="DU160" s="218">
        <f t="shared" si="389"/>
        <v>0</v>
      </c>
      <c r="DV160" s="218">
        <f t="shared" si="389"/>
        <v>0</v>
      </c>
      <c r="DW160" s="218">
        <f t="shared" si="389"/>
        <v>0</v>
      </c>
      <c r="DX160" s="218">
        <f t="shared" si="389"/>
        <v>0</v>
      </c>
      <c r="DY160" s="218">
        <f t="shared" si="389"/>
        <v>0</v>
      </c>
      <c r="EA160" s="29"/>
      <c r="EB160" s="210">
        <f t="shared" si="397"/>
        <v>0</v>
      </c>
      <c r="EC160" s="210">
        <f t="shared" si="390"/>
        <v>0</v>
      </c>
      <c r="ED160" s="210">
        <f t="shared" si="390"/>
        <v>0</v>
      </c>
      <c r="EE160" s="210">
        <f t="shared" si="390"/>
        <v>0</v>
      </c>
      <c r="EG160" s="29"/>
      <c r="EH160" s="210">
        <f t="shared" si="398"/>
        <v>0</v>
      </c>
      <c r="EI160" s="210">
        <f t="shared" si="391"/>
        <v>0</v>
      </c>
      <c r="EJ160" s="210">
        <f t="shared" si="391"/>
        <v>0</v>
      </c>
      <c r="EK160" s="210">
        <f t="shared" si="391"/>
        <v>0</v>
      </c>
      <c r="EL160" s="27"/>
      <c r="EM160" s="29"/>
      <c r="EN160" s="29"/>
      <c r="EO160" s="29"/>
      <c r="EP160" s="29"/>
      <c r="EQ160" s="29"/>
      <c r="ER160" s="27"/>
      <c r="ES160" s="29"/>
      <c r="ET160" s="29"/>
      <c r="EU160" s="29"/>
      <c r="EV160" s="29"/>
      <c r="EW160" s="29"/>
    </row>
    <row r="161" spans="2:153" ht="14.65" thickBot="1">
      <c r="B161" s="358"/>
      <c r="C161" s="361"/>
      <c r="D161" s="12" t="s">
        <v>48</v>
      </c>
      <c r="E161" s="11" t="s">
        <v>139</v>
      </c>
      <c r="F161" s="13"/>
      <c r="G161" s="238">
        <f>'2.2 Rebased Targets_Monetised'!G161</f>
        <v>0</v>
      </c>
      <c r="H161" s="239">
        <f>'2.2 Rebased Targets_Monetised'!H161</f>
        <v>0</v>
      </c>
      <c r="I161" s="239">
        <f>'2.2 Rebased Targets_Monetised'!I161</f>
        <v>0</v>
      </c>
      <c r="J161" s="239">
        <f>'2.2 Rebased Targets_Monetised'!J161</f>
        <v>0</v>
      </c>
      <c r="K161" s="240">
        <f>'2.2 Rebased Targets_Monetised'!K161</f>
        <v>0</v>
      </c>
      <c r="L161" s="205"/>
      <c r="M161" s="238">
        <f>'2.2 Rebased Targets_Monetised'!M161</f>
        <v>0</v>
      </c>
      <c r="N161" s="239">
        <f>'2.2 Rebased Targets_Monetised'!N161</f>
        <v>0</v>
      </c>
      <c r="O161" s="239">
        <f>'2.2 Rebased Targets_Monetised'!O161</f>
        <v>0</v>
      </c>
      <c r="P161" s="239">
        <f>'2.2 Rebased Targets_Monetised'!P161</f>
        <v>0</v>
      </c>
      <c r="Q161" s="240">
        <f>'2.2 Rebased Targets_Monetised'!Q161</f>
        <v>0</v>
      </c>
      <c r="R161" s="205"/>
      <c r="S161" s="238">
        <f>'2.2 Rebased Targets_Monetised'!S161</f>
        <v>0</v>
      </c>
      <c r="T161" s="239">
        <f>'2.2 Rebased Targets_Monetised'!T161</f>
        <v>0</v>
      </c>
      <c r="U161" s="239">
        <f>'2.2 Rebased Targets_Monetised'!U161</f>
        <v>0</v>
      </c>
      <c r="V161" s="239">
        <f>'2.2 Rebased Targets_Monetised'!V161</f>
        <v>0</v>
      </c>
      <c r="W161" s="240">
        <f>'2.2 Rebased Targets_Monetised'!W161</f>
        <v>0</v>
      </c>
      <c r="X161" s="205"/>
      <c r="Y161" s="235">
        <f t="shared" si="377"/>
        <v>0</v>
      </c>
      <c r="Z161" s="236">
        <f t="shared" si="377"/>
        <v>0</v>
      </c>
      <c r="AA161" s="236">
        <f t="shared" si="377"/>
        <v>0</v>
      </c>
      <c r="AB161" s="236">
        <f t="shared" si="377"/>
        <v>0</v>
      </c>
      <c r="AC161" s="237">
        <f t="shared" si="377"/>
        <v>0</v>
      </c>
      <c r="AD161" s="27"/>
      <c r="AE161" s="29"/>
      <c r="AF161" s="29"/>
      <c r="AG161" s="29"/>
      <c r="AH161" s="29"/>
      <c r="AI161" s="29"/>
      <c r="AJ161" s="27"/>
      <c r="AK161" s="209">
        <f t="shared" si="379"/>
        <v>0</v>
      </c>
      <c r="AL161" s="209">
        <f t="shared" si="379"/>
        <v>0</v>
      </c>
      <c r="AM161" s="209">
        <f t="shared" si="379"/>
        <v>0</v>
      </c>
      <c r="AN161" s="209">
        <f t="shared" si="379"/>
        <v>0</v>
      </c>
      <c r="AO161" s="209">
        <f t="shared" si="379"/>
        <v>0</v>
      </c>
      <c r="AP161" s="27"/>
      <c r="AQ161" s="217" t="s">
        <v>107</v>
      </c>
      <c r="AR161" s="217" t="s">
        <v>107</v>
      </c>
      <c r="AS161" s="217" t="s">
        <v>107</v>
      </c>
      <c r="AU161" s="218">
        <f t="shared" si="380"/>
        <v>0</v>
      </c>
      <c r="AV161" s="218">
        <f t="shared" si="380"/>
        <v>0</v>
      </c>
      <c r="AW161" s="218">
        <f t="shared" si="380"/>
        <v>0</v>
      </c>
      <c r="AX161" s="218">
        <f t="shared" si="380"/>
        <v>0</v>
      </c>
      <c r="AY161" s="218">
        <f t="shared" si="380"/>
        <v>0</v>
      </c>
      <c r="AZ161" s="27"/>
      <c r="BA161" s="218">
        <f t="shared" si="381"/>
        <v>0</v>
      </c>
      <c r="BB161" s="218">
        <f t="shared" si="381"/>
        <v>0</v>
      </c>
      <c r="BC161" s="218">
        <f t="shared" si="381"/>
        <v>0</v>
      </c>
      <c r="BD161" s="218">
        <f t="shared" si="381"/>
        <v>0</v>
      </c>
      <c r="BE161" s="218">
        <f t="shared" si="381"/>
        <v>0</v>
      </c>
      <c r="BG161" s="29"/>
      <c r="BH161" s="210">
        <f t="shared" si="393"/>
        <v>0</v>
      </c>
      <c r="BI161" s="210">
        <f t="shared" si="382"/>
        <v>0</v>
      </c>
      <c r="BJ161" s="210">
        <f t="shared" si="382"/>
        <v>0</v>
      </c>
      <c r="BK161" s="210">
        <f t="shared" si="382"/>
        <v>0</v>
      </c>
      <c r="BM161" s="29"/>
      <c r="BN161" s="210">
        <f t="shared" si="394"/>
        <v>0</v>
      </c>
      <c r="BO161" s="210">
        <f t="shared" si="394"/>
        <v>0</v>
      </c>
      <c r="BP161" s="210">
        <f t="shared" si="394"/>
        <v>0</v>
      </c>
      <c r="BQ161" s="210">
        <f t="shared" si="394"/>
        <v>0</v>
      </c>
      <c r="BR161" s="27"/>
      <c r="BS161" s="29"/>
      <c r="BT161" s="29"/>
      <c r="BU161" s="29"/>
      <c r="BV161" s="29"/>
      <c r="BW161" s="29"/>
      <c r="BX161" s="27"/>
      <c r="BY161" s="29"/>
      <c r="BZ161" s="29"/>
      <c r="CA161" s="29"/>
      <c r="CB161" s="29"/>
      <c r="CC161" s="29"/>
      <c r="CE161" s="218">
        <f t="shared" si="384"/>
        <v>0</v>
      </c>
      <c r="CF161" s="218">
        <f t="shared" si="384"/>
        <v>0</v>
      </c>
      <c r="CG161" s="218">
        <f t="shared" si="384"/>
        <v>0</v>
      </c>
      <c r="CH161" s="218">
        <f t="shared" si="384"/>
        <v>0</v>
      </c>
      <c r="CI161" s="218">
        <f t="shared" si="384"/>
        <v>0</v>
      </c>
      <c r="CK161" s="218">
        <f t="shared" si="385"/>
        <v>0</v>
      </c>
      <c r="CL161" s="218">
        <f t="shared" si="385"/>
        <v>0</v>
      </c>
      <c r="CM161" s="218">
        <f t="shared" si="385"/>
        <v>0</v>
      </c>
      <c r="CN161" s="218">
        <f t="shared" si="385"/>
        <v>0</v>
      </c>
      <c r="CO161" s="218">
        <f t="shared" si="385"/>
        <v>0</v>
      </c>
      <c r="CQ161" s="29"/>
      <c r="CR161" s="210">
        <f t="shared" si="395"/>
        <v>0</v>
      </c>
      <c r="CS161" s="210">
        <f t="shared" si="386"/>
        <v>0</v>
      </c>
      <c r="CT161" s="210">
        <f t="shared" si="386"/>
        <v>0</v>
      </c>
      <c r="CU161" s="210">
        <f t="shared" si="386"/>
        <v>0</v>
      </c>
      <c r="CW161" s="29"/>
      <c r="CX161" s="210">
        <f t="shared" si="396"/>
        <v>0</v>
      </c>
      <c r="CY161" s="210">
        <f t="shared" si="387"/>
        <v>0</v>
      </c>
      <c r="CZ161" s="210">
        <f t="shared" si="387"/>
        <v>0</v>
      </c>
      <c r="DA161" s="210">
        <f t="shared" si="387"/>
        <v>0</v>
      </c>
      <c r="DB161" s="27"/>
      <c r="DC161" s="29"/>
      <c r="DD161" s="29"/>
      <c r="DE161" s="29"/>
      <c r="DF161" s="29"/>
      <c r="DG161" s="29"/>
      <c r="DH161" s="27"/>
      <c r="DI161" s="29"/>
      <c r="DJ161" s="29"/>
      <c r="DK161" s="29"/>
      <c r="DL161" s="29"/>
      <c r="DM161" s="29"/>
      <c r="DO161" s="218">
        <f t="shared" si="388"/>
        <v>0</v>
      </c>
      <c r="DP161" s="218">
        <f t="shared" si="388"/>
        <v>0</v>
      </c>
      <c r="DQ161" s="218">
        <f t="shared" si="388"/>
        <v>0</v>
      </c>
      <c r="DR161" s="218">
        <f t="shared" si="388"/>
        <v>0</v>
      </c>
      <c r="DS161" s="218">
        <f t="shared" si="388"/>
        <v>0</v>
      </c>
      <c r="DU161" s="218">
        <f t="shared" si="389"/>
        <v>0</v>
      </c>
      <c r="DV161" s="218">
        <f t="shared" si="389"/>
        <v>0</v>
      </c>
      <c r="DW161" s="218">
        <f t="shared" si="389"/>
        <v>0</v>
      </c>
      <c r="DX161" s="218">
        <f t="shared" si="389"/>
        <v>0</v>
      </c>
      <c r="DY161" s="218">
        <f t="shared" si="389"/>
        <v>0</v>
      </c>
      <c r="EA161" s="29"/>
      <c r="EB161" s="210">
        <f t="shared" si="397"/>
        <v>0</v>
      </c>
      <c r="EC161" s="210">
        <f t="shared" si="390"/>
        <v>0</v>
      </c>
      <c r="ED161" s="210">
        <f t="shared" si="390"/>
        <v>0</v>
      </c>
      <c r="EE161" s="210">
        <f t="shared" si="390"/>
        <v>0</v>
      </c>
      <c r="EG161" s="29"/>
      <c r="EH161" s="210">
        <f t="shared" si="398"/>
        <v>0</v>
      </c>
      <c r="EI161" s="210">
        <f t="shared" si="391"/>
        <v>0</v>
      </c>
      <c r="EJ161" s="210">
        <f t="shared" si="391"/>
        <v>0</v>
      </c>
      <c r="EK161" s="210">
        <f t="shared" si="391"/>
        <v>0</v>
      </c>
      <c r="EL161" s="27"/>
      <c r="EM161" s="29"/>
      <c r="EN161" s="29"/>
      <c r="EO161" s="29"/>
      <c r="EP161" s="29"/>
      <c r="EQ161" s="29"/>
      <c r="ER161" s="27"/>
      <c r="ES161" s="29"/>
      <c r="ET161" s="29"/>
      <c r="EU161" s="29"/>
      <c r="EV161" s="29"/>
      <c r="EW161" s="29"/>
    </row>
    <row r="162" spans="2:153" ht="14.65" thickBot="1">
      <c r="B162" s="358"/>
      <c r="C162" s="361"/>
      <c r="D162" s="15" t="s">
        <v>11</v>
      </c>
      <c r="E162" s="14" t="s">
        <v>139</v>
      </c>
      <c r="F162" s="8" t="str">
        <f>+F118</f>
        <v>High - C2</v>
      </c>
      <c r="G162" s="380"/>
      <c r="H162" s="381"/>
      <c r="I162" s="381"/>
      <c r="J162" s="381"/>
      <c r="K162" s="382"/>
      <c r="L162" s="205"/>
      <c r="M162" s="380"/>
      <c r="N162" s="381"/>
      <c r="O162" s="381"/>
      <c r="P162" s="381"/>
      <c r="Q162" s="382"/>
      <c r="R162" s="205"/>
      <c r="S162" s="380"/>
      <c r="T162" s="381"/>
      <c r="U162" s="381"/>
      <c r="V162" s="381"/>
      <c r="W162" s="382"/>
      <c r="X162" s="205"/>
      <c r="Y162" s="383"/>
      <c r="Z162" s="384"/>
      <c r="AA162" s="384"/>
      <c r="AB162" s="384"/>
      <c r="AC162" s="385"/>
      <c r="AD162" s="27"/>
      <c r="AE162" s="374"/>
      <c r="AF162" s="375"/>
      <c r="AG162" s="375"/>
      <c r="AH162" s="375"/>
      <c r="AI162" s="376"/>
      <c r="AJ162" s="27"/>
      <c r="AK162" s="374"/>
      <c r="AL162" s="375"/>
      <c r="AM162" s="375"/>
      <c r="AN162" s="375"/>
      <c r="AO162" s="376"/>
      <c r="AP162" s="27"/>
      <c r="AQ162" s="217" t="s">
        <v>107</v>
      </c>
      <c r="AR162" s="217" t="s">
        <v>107</v>
      </c>
      <c r="AS162" s="217" t="s">
        <v>107</v>
      </c>
      <c r="AU162" s="377"/>
      <c r="AV162" s="378"/>
      <c r="AW162" s="378"/>
      <c r="AX162" s="378"/>
      <c r="AY162" s="379"/>
      <c r="AZ162" s="27"/>
      <c r="BA162" s="377"/>
      <c r="BB162" s="378"/>
      <c r="BC162" s="378"/>
      <c r="BD162" s="378"/>
      <c r="BE162" s="379"/>
      <c r="BG162" s="374"/>
      <c r="BH162" s="375"/>
      <c r="BI162" s="375"/>
      <c r="BJ162" s="375"/>
      <c r="BK162" s="376"/>
      <c r="BM162" s="374"/>
      <c r="BN162" s="375"/>
      <c r="BO162" s="375"/>
      <c r="BP162" s="375"/>
      <c r="BQ162" s="376"/>
      <c r="BR162" s="27"/>
      <c r="BS162" s="374"/>
      <c r="BT162" s="375"/>
      <c r="BU162" s="375"/>
      <c r="BV162" s="375"/>
      <c r="BW162" s="376"/>
      <c r="BX162" s="27"/>
      <c r="BY162" s="374"/>
      <c r="BZ162" s="375"/>
      <c r="CA162" s="375"/>
      <c r="CB162" s="375"/>
      <c r="CC162" s="376"/>
      <c r="CE162" s="377"/>
      <c r="CF162" s="378"/>
      <c r="CG162" s="378"/>
      <c r="CH162" s="378"/>
      <c r="CI162" s="379"/>
      <c r="CK162" s="377"/>
      <c r="CL162" s="378"/>
      <c r="CM162" s="378"/>
      <c r="CN162" s="378"/>
      <c r="CO162" s="379"/>
      <c r="CQ162" s="374"/>
      <c r="CR162" s="375"/>
      <c r="CS162" s="375"/>
      <c r="CT162" s="375"/>
      <c r="CU162" s="376"/>
      <c r="CW162" s="374"/>
      <c r="CX162" s="375"/>
      <c r="CY162" s="375"/>
      <c r="CZ162" s="375"/>
      <c r="DA162" s="376"/>
      <c r="DB162" s="27"/>
      <c r="DC162" s="374"/>
      <c r="DD162" s="375"/>
      <c r="DE162" s="375"/>
      <c r="DF162" s="375"/>
      <c r="DG162" s="376"/>
      <c r="DH162" s="27"/>
      <c r="DI162" s="374"/>
      <c r="DJ162" s="375"/>
      <c r="DK162" s="375"/>
      <c r="DL162" s="375"/>
      <c r="DM162" s="376"/>
      <c r="DO162" s="377"/>
      <c r="DP162" s="378"/>
      <c r="DQ162" s="378"/>
      <c r="DR162" s="378"/>
      <c r="DS162" s="379"/>
      <c r="DU162" s="377"/>
      <c r="DV162" s="378"/>
      <c r="DW162" s="378"/>
      <c r="DX162" s="378"/>
      <c r="DY162" s="379"/>
      <c r="EA162" s="374"/>
      <c r="EB162" s="375"/>
      <c r="EC162" s="375"/>
      <c r="ED162" s="375"/>
      <c r="EE162" s="376"/>
      <c r="EG162" s="374"/>
      <c r="EH162" s="375"/>
      <c r="EI162" s="375"/>
      <c r="EJ162" s="375"/>
      <c r="EK162" s="376"/>
      <c r="EL162" s="27"/>
      <c r="EM162" s="374"/>
      <c r="EN162" s="375"/>
      <c r="EO162" s="375"/>
      <c r="EP162" s="375"/>
      <c r="EQ162" s="376"/>
      <c r="ER162" s="27"/>
      <c r="ES162" s="374"/>
      <c r="ET162" s="375"/>
      <c r="EU162" s="375"/>
      <c r="EV162" s="375"/>
      <c r="EW162" s="376"/>
    </row>
    <row r="163" spans="2:153" ht="14.65" thickBot="1">
      <c r="B163" s="358"/>
      <c r="C163" s="361"/>
      <c r="D163" s="12" t="s">
        <v>38</v>
      </c>
      <c r="E163" s="11" t="s">
        <v>139</v>
      </c>
      <c r="F163" s="13"/>
      <c r="G163" s="390">
        <f>'2.2 Rebased Targets_Monetised'!G163:G164</f>
        <v>0</v>
      </c>
      <c r="H163" s="386">
        <f>'2.2 Rebased Targets_Monetised'!H163:H164</f>
        <v>33054.308304361002</v>
      </c>
      <c r="I163" s="386">
        <f>'2.2 Rebased Targets_Monetised'!I163:I164</f>
        <v>0</v>
      </c>
      <c r="J163" s="386">
        <f>'2.2 Rebased Targets_Monetised'!J163:J164</f>
        <v>30063.690612458398</v>
      </c>
      <c r="K163" s="388">
        <f>'2.2 Rebased Targets_Monetised'!K163:K164</f>
        <v>44113.444977813801</v>
      </c>
      <c r="L163" s="205"/>
      <c r="M163" s="390">
        <f>'2.2 Rebased Targets_Monetised'!M163:M164</f>
        <v>0</v>
      </c>
      <c r="N163" s="386">
        <f>'2.2 Rebased Targets_Monetised'!N163:N164</f>
        <v>99131.285849787993</v>
      </c>
      <c r="O163" s="386">
        <f>'2.2 Rebased Targets_Monetised'!O163:O164</f>
        <v>67739.375281731394</v>
      </c>
      <c r="P163" s="386">
        <f>'2.2 Rebased Targets_Monetised'!P163:P164</f>
        <v>37012.517076839598</v>
      </c>
      <c r="Q163" s="388">
        <f>'2.2 Rebased Targets_Monetised'!Q163:Q164</f>
        <v>0</v>
      </c>
      <c r="R163" s="205"/>
      <c r="S163" s="390">
        <f>'2.2 Rebased Targets_Monetised'!S163:S164</f>
        <v>0</v>
      </c>
      <c r="T163" s="386">
        <f>'2.2 Rebased Targets_Monetised'!T163:T164</f>
        <v>36031.561674019998</v>
      </c>
      <c r="U163" s="386">
        <f>'2.2 Rebased Targets_Monetised'!U163:U164</f>
        <v>0</v>
      </c>
      <c r="V163" s="386">
        <f>'2.2 Rebased Targets_Monetised'!V163:V164</f>
        <v>91456.616498253396</v>
      </c>
      <c r="W163" s="388">
        <f>'2.2 Rebased Targets_Monetised'!W163:W164</f>
        <v>219626.64909808419</v>
      </c>
      <c r="X163" s="205"/>
      <c r="Y163" s="398">
        <f t="shared" ref="Y163:AC172" si="399">IFERROR(M163-S163, "-")</f>
        <v>0</v>
      </c>
      <c r="Z163" s="392">
        <f t="shared" si="399"/>
        <v>63099.724175767995</v>
      </c>
      <c r="AA163" s="392">
        <f t="shared" si="399"/>
        <v>67739.375281731394</v>
      </c>
      <c r="AB163" s="392">
        <f t="shared" si="399"/>
        <v>-54444.099421413797</v>
      </c>
      <c r="AC163" s="394">
        <f t="shared" si="399"/>
        <v>-219626.64909808419</v>
      </c>
      <c r="AD163" s="27"/>
      <c r="AE163" s="396">
        <f>Y163</f>
        <v>0</v>
      </c>
      <c r="AF163" s="396">
        <f t="shared" ref="AF163:AI168" si="400">Z163</f>
        <v>63099.724175767995</v>
      </c>
      <c r="AG163" s="396">
        <f t="shared" si="400"/>
        <v>67739.375281731394</v>
      </c>
      <c r="AH163" s="396">
        <f t="shared" si="400"/>
        <v>-54444.099421413797</v>
      </c>
      <c r="AI163" s="396">
        <f t="shared" si="400"/>
        <v>-219626.64909808419</v>
      </c>
      <c r="AJ163" s="260"/>
      <c r="AK163" s="400">
        <f t="shared" ref="AK163:AO172" si="401">IFERROR(Y163-AE163, "-")</f>
        <v>0</v>
      </c>
      <c r="AL163" s="400">
        <f t="shared" si="401"/>
        <v>0</v>
      </c>
      <c r="AM163" s="400">
        <f t="shared" si="401"/>
        <v>0</v>
      </c>
      <c r="AN163" s="400">
        <f t="shared" si="401"/>
        <v>0</v>
      </c>
      <c r="AO163" s="400">
        <f t="shared" si="401"/>
        <v>0</v>
      </c>
      <c r="AP163" s="27"/>
      <c r="AQ163" s="217" t="s">
        <v>107</v>
      </c>
      <c r="AR163" s="217" t="s">
        <v>107</v>
      </c>
      <c r="AS163" s="217" t="s">
        <v>107</v>
      </c>
      <c r="AU163" s="409">
        <f t="shared" ref="AU163:AY172" si="402">AU152</f>
        <v>0</v>
      </c>
      <c r="AV163" s="409">
        <f t="shared" si="402"/>
        <v>0.113589</v>
      </c>
      <c r="AW163" s="409">
        <f t="shared" si="402"/>
        <v>0.22717899999999999</v>
      </c>
      <c r="AX163" s="409">
        <f t="shared" si="402"/>
        <v>0.34076800000000002</v>
      </c>
      <c r="AY163" s="409">
        <f t="shared" si="402"/>
        <v>0.45435799999999998</v>
      </c>
      <c r="AZ163" s="27"/>
      <c r="BA163" s="409">
        <f t="shared" ref="BA163:BE172" si="403">BA152</f>
        <v>6.6379999999999995E-2</v>
      </c>
      <c r="BB163" s="409">
        <f t="shared" si="403"/>
        <v>0.15498000000000001</v>
      </c>
      <c r="BC163" s="409">
        <f t="shared" si="403"/>
        <v>0.26723000000000002</v>
      </c>
      <c r="BD163" s="409">
        <f t="shared" si="403"/>
        <v>0.35598000000000002</v>
      </c>
      <c r="BE163" s="409">
        <f t="shared" si="403"/>
        <v>0.88795999999999997</v>
      </c>
      <c r="BG163" s="402">
        <v>23837.17</v>
      </c>
      <c r="BH163" s="404">
        <f>BG163</f>
        <v>23837.17</v>
      </c>
      <c r="BI163" s="404">
        <f t="shared" ref="BI163:BK172" si="404">BH163</f>
        <v>23837.17</v>
      </c>
      <c r="BJ163" s="404">
        <f t="shared" si="404"/>
        <v>23837.17</v>
      </c>
      <c r="BK163" s="404">
        <f t="shared" si="404"/>
        <v>23837.17</v>
      </c>
      <c r="BM163" s="402">
        <v>31126</v>
      </c>
      <c r="BN163" s="404">
        <f>BM163</f>
        <v>31126</v>
      </c>
      <c r="BO163" s="404">
        <f t="shared" ref="BO163:BQ163" si="405">BN163</f>
        <v>31126</v>
      </c>
      <c r="BP163" s="404">
        <f t="shared" si="405"/>
        <v>31126</v>
      </c>
      <c r="BQ163" s="404">
        <f t="shared" si="405"/>
        <v>31126</v>
      </c>
      <c r="BR163" s="27"/>
      <c r="BS163" s="402">
        <v>0</v>
      </c>
      <c r="BT163" s="402">
        <v>66053</v>
      </c>
      <c r="BU163" s="402">
        <v>30166</v>
      </c>
      <c r="BV163" s="402">
        <v>32912</v>
      </c>
      <c r="BW163" s="402">
        <v>88748</v>
      </c>
      <c r="BX163" s="27"/>
      <c r="BY163" s="402">
        <v>0</v>
      </c>
      <c r="BZ163" s="402">
        <v>3095</v>
      </c>
      <c r="CA163" s="402">
        <v>2034</v>
      </c>
      <c r="CB163" s="402">
        <v>2179</v>
      </c>
      <c r="CC163" s="402">
        <v>9141</v>
      </c>
      <c r="CE163" s="409">
        <f t="shared" ref="CE163:CI172" si="406">CE152</f>
        <v>0</v>
      </c>
      <c r="CF163" s="409">
        <f t="shared" si="406"/>
        <v>0.113589</v>
      </c>
      <c r="CG163" s="409">
        <f t="shared" si="406"/>
        <v>0.22717899999999999</v>
      </c>
      <c r="CH163" s="409">
        <f t="shared" si="406"/>
        <v>0.34076800000000002</v>
      </c>
      <c r="CI163" s="409">
        <f t="shared" si="406"/>
        <v>0.45435799999999998</v>
      </c>
      <c r="CK163" s="409">
        <f t="shared" ref="CK163:CO172" si="407">CK152</f>
        <v>7.2131894736842117E-2</v>
      </c>
      <c r="CL163" s="409">
        <f t="shared" si="407"/>
        <v>0.14997572549019594</v>
      </c>
      <c r="CM163" s="409">
        <f t="shared" si="407"/>
        <v>0.2651141142857143</v>
      </c>
      <c r="CN163" s="409">
        <f t="shared" si="407"/>
        <v>0.35392000000000001</v>
      </c>
      <c r="CO163" s="409">
        <f t="shared" si="407"/>
        <v>0.87982768421052637</v>
      </c>
      <c r="CQ163" s="402">
        <v>23837.17</v>
      </c>
      <c r="CR163" s="404">
        <f>CQ163</f>
        <v>23837.17</v>
      </c>
      <c r="CS163" s="404">
        <f t="shared" ref="CS163:CU172" si="408">CR163</f>
        <v>23837.17</v>
      </c>
      <c r="CT163" s="404">
        <f t="shared" si="408"/>
        <v>23837.17</v>
      </c>
      <c r="CU163" s="404">
        <f t="shared" si="408"/>
        <v>23837.17</v>
      </c>
      <c r="CW163" s="402">
        <v>30707.071920000006</v>
      </c>
      <c r="CX163" s="404">
        <f>CW163</f>
        <v>30707.071920000006</v>
      </c>
      <c r="CY163" s="404">
        <f t="shared" ref="CY163:DA172" si="409">CX163</f>
        <v>30707.071920000006</v>
      </c>
      <c r="CZ163" s="404">
        <f t="shared" si="409"/>
        <v>30707.071920000006</v>
      </c>
      <c r="DA163" s="404">
        <f t="shared" si="409"/>
        <v>30707.071920000006</v>
      </c>
      <c r="DB163" s="27"/>
      <c r="DC163" s="402">
        <v>0</v>
      </c>
      <c r="DD163" s="402">
        <v>91769.670300000013</v>
      </c>
      <c r="DE163" s="402">
        <v>26566.614800000003</v>
      </c>
      <c r="DF163" s="402">
        <v>35199.074500000002</v>
      </c>
      <c r="DG163" s="402">
        <v>0</v>
      </c>
      <c r="DH163" s="27"/>
      <c r="DI163" s="402">
        <v>0</v>
      </c>
      <c r="DJ163" s="402">
        <v>5704.7569999999978</v>
      </c>
      <c r="DK163" s="402">
        <v>2033.862799999999</v>
      </c>
      <c r="DL163" s="402">
        <v>1332.9207999999999</v>
      </c>
      <c r="DM163" s="402">
        <v>0</v>
      </c>
      <c r="DO163" s="409">
        <f t="shared" ref="DO163:DS172" si="410">DO152</f>
        <v>0</v>
      </c>
      <c r="DP163" s="409">
        <f t="shared" si="410"/>
        <v>0.113589</v>
      </c>
      <c r="DQ163" s="409">
        <f t="shared" si="410"/>
        <v>0.22717899999999999</v>
      </c>
      <c r="DR163" s="409">
        <f t="shared" si="410"/>
        <v>0.34076800000000002</v>
      </c>
      <c r="DS163" s="409">
        <f t="shared" si="410"/>
        <v>0.45435799999999998</v>
      </c>
      <c r="DU163" s="409">
        <f t="shared" ref="DU163:DY172" si="411">DU152</f>
        <v>6.8610000000000004E-2</v>
      </c>
      <c r="DV163" s="409">
        <f t="shared" si="411"/>
        <v>0.16239999999999999</v>
      </c>
      <c r="DW163" s="409">
        <f t="shared" si="411"/>
        <v>0.28734999999999999</v>
      </c>
      <c r="DX163" s="409">
        <f t="shared" si="411"/>
        <v>0.39589000000000002</v>
      </c>
      <c r="DY163" s="409">
        <f t="shared" si="411"/>
        <v>1.07077</v>
      </c>
      <c r="EA163" s="402">
        <v>23837.17</v>
      </c>
      <c r="EB163" s="404">
        <f>EA163</f>
        <v>23837.17</v>
      </c>
      <c r="EC163" s="404">
        <f t="shared" ref="EC163:EE172" si="412">EB163</f>
        <v>23837.17</v>
      </c>
      <c r="ED163" s="404">
        <f t="shared" si="412"/>
        <v>23837.17</v>
      </c>
      <c r="EE163" s="404">
        <f t="shared" si="412"/>
        <v>23837.17</v>
      </c>
      <c r="EG163" s="402">
        <v>27968</v>
      </c>
      <c r="EH163" s="404">
        <f>EG163</f>
        <v>27968</v>
      </c>
      <c r="EI163" s="404">
        <f t="shared" ref="EI163:EK172" si="413">EH163</f>
        <v>27968</v>
      </c>
      <c r="EJ163" s="404">
        <f t="shared" si="413"/>
        <v>27968</v>
      </c>
      <c r="EK163" s="404">
        <f t="shared" si="413"/>
        <v>27968</v>
      </c>
      <c r="EL163" s="27"/>
      <c r="EM163" s="402">
        <v>0</v>
      </c>
      <c r="EN163" s="402">
        <v>58127</v>
      </c>
      <c r="EO163" s="402">
        <v>110328</v>
      </c>
      <c r="EP163" s="402">
        <v>53591</v>
      </c>
      <c r="EQ163" s="402">
        <v>85601</v>
      </c>
      <c r="ER163" s="27"/>
      <c r="ES163" s="402">
        <v>0</v>
      </c>
      <c r="ET163" s="402">
        <v>3611</v>
      </c>
      <c r="EU163" s="402">
        <v>9007</v>
      </c>
      <c r="EV163" s="402">
        <v>4469</v>
      </c>
      <c r="EW163" s="402">
        <v>8154</v>
      </c>
    </row>
    <row r="164" spans="2:153" ht="14.65" thickBot="1">
      <c r="B164" s="358"/>
      <c r="C164" s="361"/>
      <c r="D164" s="12" t="s">
        <v>39</v>
      </c>
      <c r="E164" s="11" t="s">
        <v>139</v>
      </c>
      <c r="F164" s="13"/>
      <c r="G164" s="391"/>
      <c r="H164" s="387"/>
      <c r="I164" s="387"/>
      <c r="J164" s="387"/>
      <c r="K164" s="389"/>
      <c r="L164" s="205"/>
      <c r="M164" s="391"/>
      <c r="N164" s="387"/>
      <c r="O164" s="387"/>
      <c r="P164" s="387"/>
      <c r="Q164" s="389"/>
      <c r="R164" s="205"/>
      <c r="S164" s="391"/>
      <c r="T164" s="387"/>
      <c r="U164" s="387"/>
      <c r="V164" s="387"/>
      <c r="W164" s="389"/>
      <c r="X164" s="205"/>
      <c r="Y164" s="399">
        <f t="shared" si="399"/>
        <v>0</v>
      </c>
      <c r="Z164" s="393">
        <f t="shared" si="399"/>
        <v>0</v>
      </c>
      <c r="AA164" s="393">
        <f t="shared" si="399"/>
        <v>0</v>
      </c>
      <c r="AB164" s="393">
        <f t="shared" si="399"/>
        <v>0</v>
      </c>
      <c r="AC164" s="395">
        <f t="shared" si="399"/>
        <v>0</v>
      </c>
      <c r="AD164" s="27"/>
      <c r="AE164" s="397">
        <f t="shared" ref="AE164:AE168" si="414">Y164</f>
        <v>0</v>
      </c>
      <c r="AF164" s="397">
        <f t="shared" si="400"/>
        <v>0</v>
      </c>
      <c r="AG164" s="397">
        <f t="shared" si="400"/>
        <v>0</v>
      </c>
      <c r="AH164" s="397">
        <f t="shared" si="400"/>
        <v>0</v>
      </c>
      <c r="AI164" s="397">
        <f t="shared" si="400"/>
        <v>0</v>
      </c>
      <c r="AJ164" s="260"/>
      <c r="AK164" s="401">
        <f t="shared" si="401"/>
        <v>0</v>
      </c>
      <c r="AL164" s="401">
        <f t="shared" si="401"/>
        <v>0</v>
      </c>
      <c r="AM164" s="401">
        <f t="shared" si="401"/>
        <v>0</v>
      </c>
      <c r="AN164" s="401">
        <f t="shared" si="401"/>
        <v>0</v>
      </c>
      <c r="AO164" s="401">
        <f t="shared" si="401"/>
        <v>0</v>
      </c>
      <c r="AP164" s="27"/>
      <c r="AQ164" s="217" t="s">
        <v>107</v>
      </c>
      <c r="AR164" s="217" t="s">
        <v>107</v>
      </c>
      <c r="AS164" s="217" t="s">
        <v>107</v>
      </c>
      <c r="AU164" s="410">
        <f t="shared" si="402"/>
        <v>0</v>
      </c>
      <c r="AV164" s="410">
        <f t="shared" si="402"/>
        <v>0</v>
      </c>
      <c r="AW164" s="410">
        <f t="shared" si="402"/>
        <v>0</v>
      </c>
      <c r="AX164" s="410">
        <f t="shared" si="402"/>
        <v>0</v>
      </c>
      <c r="AY164" s="410">
        <f t="shared" si="402"/>
        <v>0</v>
      </c>
      <c r="AZ164" s="27"/>
      <c r="BA164" s="410">
        <f t="shared" si="403"/>
        <v>0</v>
      </c>
      <c r="BB164" s="410">
        <f t="shared" si="403"/>
        <v>0</v>
      </c>
      <c r="BC164" s="410">
        <f t="shared" si="403"/>
        <v>0</v>
      </c>
      <c r="BD164" s="410">
        <f t="shared" si="403"/>
        <v>0</v>
      </c>
      <c r="BE164" s="410">
        <f t="shared" si="403"/>
        <v>0</v>
      </c>
      <c r="BG164" s="403"/>
      <c r="BH164" s="405">
        <f t="shared" ref="BH164:BH172" si="415">BG164</f>
        <v>0</v>
      </c>
      <c r="BI164" s="405">
        <f t="shared" si="404"/>
        <v>0</v>
      </c>
      <c r="BJ164" s="405">
        <f t="shared" si="404"/>
        <v>0</v>
      </c>
      <c r="BK164" s="405">
        <f t="shared" si="404"/>
        <v>0</v>
      </c>
      <c r="BM164" s="403"/>
      <c r="BN164" s="405">
        <f t="shared" ref="BN164:BQ172" si="416">BM164</f>
        <v>0</v>
      </c>
      <c r="BO164" s="405">
        <f t="shared" si="416"/>
        <v>0</v>
      </c>
      <c r="BP164" s="405">
        <f t="shared" si="416"/>
        <v>0</v>
      </c>
      <c r="BQ164" s="405">
        <f t="shared" si="416"/>
        <v>0</v>
      </c>
      <c r="BR164" s="27"/>
      <c r="BS164" s="403"/>
      <c r="BT164" s="403"/>
      <c r="BU164" s="403"/>
      <c r="BV164" s="403"/>
      <c r="BW164" s="403"/>
      <c r="BX164" s="27"/>
      <c r="BY164" s="403"/>
      <c r="BZ164" s="403"/>
      <c r="CA164" s="403"/>
      <c r="CB164" s="403"/>
      <c r="CC164" s="403"/>
      <c r="CE164" s="410">
        <f t="shared" si="406"/>
        <v>0</v>
      </c>
      <c r="CF164" s="410">
        <f t="shared" si="406"/>
        <v>0</v>
      </c>
      <c r="CG164" s="410">
        <f t="shared" si="406"/>
        <v>0</v>
      </c>
      <c r="CH164" s="410">
        <f t="shared" si="406"/>
        <v>0</v>
      </c>
      <c r="CI164" s="410">
        <f t="shared" si="406"/>
        <v>0</v>
      </c>
      <c r="CK164" s="410">
        <f t="shared" si="407"/>
        <v>0</v>
      </c>
      <c r="CL164" s="410">
        <f t="shared" si="407"/>
        <v>0</v>
      </c>
      <c r="CM164" s="410">
        <f t="shared" si="407"/>
        <v>0</v>
      </c>
      <c r="CN164" s="410">
        <f t="shared" si="407"/>
        <v>0</v>
      </c>
      <c r="CO164" s="410">
        <f t="shared" si="407"/>
        <v>0</v>
      </c>
      <c r="CQ164" s="403"/>
      <c r="CR164" s="405">
        <f t="shared" ref="CR164:CR172" si="417">CQ164</f>
        <v>0</v>
      </c>
      <c r="CS164" s="405">
        <f t="shared" si="408"/>
        <v>0</v>
      </c>
      <c r="CT164" s="405">
        <f t="shared" si="408"/>
        <v>0</v>
      </c>
      <c r="CU164" s="405">
        <f t="shared" si="408"/>
        <v>0</v>
      </c>
      <c r="CW164" s="403"/>
      <c r="CX164" s="405">
        <f t="shared" ref="CX164:CX172" si="418">CW164</f>
        <v>0</v>
      </c>
      <c r="CY164" s="405">
        <f t="shared" si="409"/>
        <v>0</v>
      </c>
      <c r="CZ164" s="405">
        <f t="shared" si="409"/>
        <v>0</v>
      </c>
      <c r="DA164" s="405">
        <f t="shared" si="409"/>
        <v>0</v>
      </c>
      <c r="DB164" s="27"/>
      <c r="DC164" s="403"/>
      <c r="DD164" s="403"/>
      <c r="DE164" s="403"/>
      <c r="DF164" s="403"/>
      <c r="DG164" s="403"/>
      <c r="DH164" s="27"/>
      <c r="DI164" s="403"/>
      <c r="DJ164" s="403"/>
      <c r="DK164" s="403"/>
      <c r="DL164" s="403"/>
      <c r="DM164" s="403"/>
      <c r="DO164" s="410">
        <f t="shared" si="410"/>
        <v>0</v>
      </c>
      <c r="DP164" s="410">
        <f t="shared" si="410"/>
        <v>0</v>
      </c>
      <c r="DQ164" s="410">
        <f t="shared" si="410"/>
        <v>0</v>
      </c>
      <c r="DR164" s="410">
        <f t="shared" si="410"/>
        <v>0</v>
      </c>
      <c r="DS164" s="410">
        <f t="shared" si="410"/>
        <v>0</v>
      </c>
      <c r="DU164" s="410">
        <f t="shared" si="411"/>
        <v>0</v>
      </c>
      <c r="DV164" s="410">
        <f t="shared" si="411"/>
        <v>0</v>
      </c>
      <c r="DW164" s="410">
        <f t="shared" si="411"/>
        <v>0</v>
      </c>
      <c r="DX164" s="410">
        <f t="shared" si="411"/>
        <v>0</v>
      </c>
      <c r="DY164" s="410">
        <f t="shared" si="411"/>
        <v>0</v>
      </c>
      <c r="EA164" s="403"/>
      <c r="EB164" s="405">
        <f t="shared" ref="EB164:EB172" si="419">EA164</f>
        <v>0</v>
      </c>
      <c r="EC164" s="405">
        <f t="shared" si="412"/>
        <v>0</v>
      </c>
      <c r="ED164" s="405">
        <f t="shared" si="412"/>
        <v>0</v>
      </c>
      <c r="EE164" s="405">
        <f t="shared" si="412"/>
        <v>0</v>
      </c>
      <c r="EG164" s="403"/>
      <c r="EH164" s="405">
        <f t="shared" ref="EH164:EH172" si="420">EG164</f>
        <v>0</v>
      </c>
      <c r="EI164" s="405">
        <f t="shared" si="413"/>
        <v>0</v>
      </c>
      <c r="EJ164" s="405">
        <f t="shared" si="413"/>
        <v>0</v>
      </c>
      <c r="EK164" s="405">
        <f t="shared" si="413"/>
        <v>0</v>
      </c>
      <c r="EL164" s="27"/>
      <c r="EM164" s="403"/>
      <c r="EN164" s="403"/>
      <c r="EO164" s="403"/>
      <c r="EP164" s="403"/>
      <c r="EQ164" s="403"/>
      <c r="ER164" s="27"/>
      <c r="ES164" s="403"/>
      <c r="ET164" s="403"/>
      <c r="EU164" s="403"/>
      <c r="EV164" s="403"/>
      <c r="EW164" s="403"/>
    </row>
    <row r="165" spans="2:153" ht="14.65" thickBot="1">
      <c r="B165" s="358"/>
      <c r="C165" s="361"/>
      <c r="D165" s="12" t="s">
        <v>40</v>
      </c>
      <c r="E165" s="11" t="s">
        <v>139</v>
      </c>
      <c r="F165" s="13"/>
      <c r="G165" s="232">
        <f>'2.2 Rebased Targets_Monetised'!G165</f>
        <v>0</v>
      </c>
      <c r="H165" s="233">
        <f>'2.2 Rebased Targets_Monetised'!H165</f>
        <v>44194.969952609797</v>
      </c>
      <c r="I165" s="233">
        <f>'2.2 Rebased Targets_Monetised'!I165</f>
        <v>102811.1810206628</v>
      </c>
      <c r="J165" s="233">
        <f>'2.2 Rebased Targets_Monetised'!J165</f>
        <v>54169.008797694602</v>
      </c>
      <c r="K165" s="234">
        <f>'2.2 Rebased Targets_Monetised'!K165</f>
        <v>0</v>
      </c>
      <c r="L165" s="205"/>
      <c r="M165" s="232">
        <f>'2.2 Rebased Targets_Monetised'!M165</f>
        <v>0</v>
      </c>
      <c r="N165" s="233">
        <f>'2.2 Rebased Targets_Monetised'!N165</f>
        <v>25936.573302339399</v>
      </c>
      <c r="O165" s="233">
        <f>'2.2 Rebased Targets_Monetised'!O165</f>
        <v>0</v>
      </c>
      <c r="P165" s="233">
        <f>'2.2 Rebased Targets_Monetised'!P165</f>
        <v>0</v>
      </c>
      <c r="Q165" s="234">
        <f>'2.2 Rebased Targets_Monetised'!Q165</f>
        <v>24391.3112707779</v>
      </c>
      <c r="R165" s="205"/>
      <c r="S165" s="232">
        <f>'2.2 Rebased Targets_Monetised'!S165</f>
        <v>0</v>
      </c>
      <c r="T165" s="233">
        <f>'2.2 Rebased Targets_Monetised'!T165</f>
        <v>0</v>
      </c>
      <c r="U165" s="233">
        <f>'2.2 Rebased Targets_Monetised'!U165</f>
        <v>105087.6555192918</v>
      </c>
      <c r="V165" s="233">
        <f>'2.2 Rebased Targets_Monetised'!V165</f>
        <v>55912.956580104903</v>
      </c>
      <c r="W165" s="234">
        <f>'2.2 Rebased Targets_Monetised'!W165</f>
        <v>158356.59616173111</v>
      </c>
      <c r="X165" s="205"/>
      <c r="Y165" s="235">
        <f t="shared" si="399"/>
        <v>0</v>
      </c>
      <c r="Z165" s="236">
        <f t="shared" si="399"/>
        <v>25936.573302339399</v>
      </c>
      <c r="AA165" s="236">
        <f t="shared" si="399"/>
        <v>-105087.6555192918</v>
      </c>
      <c r="AB165" s="236">
        <f t="shared" si="399"/>
        <v>-55912.956580104903</v>
      </c>
      <c r="AC165" s="237">
        <f t="shared" si="399"/>
        <v>-133965.28489095322</v>
      </c>
      <c r="AD165" s="27"/>
      <c r="AE165" s="29">
        <f t="shared" si="414"/>
        <v>0</v>
      </c>
      <c r="AF165" s="29">
        <f t="shared" si="400"/>
        <v>25936.573302339399</v>
      </c>
      <c r="AG165" s="29">
        <f t="shared" si="400"/>
        <v>-105087.6555192918</v>
      </c>
      <c r="AH165" s="29">
        <f t="shared" si="400"/>
        <v>-55912.956580104903</v>
      </c>
      <c r="AI165" s="29">
        <f t="shared" si="400"/>
        <v>-133965.28489095322</v>
      </c>
      <c r="AJ165" s="27"/>
      <c r="AK165" s="209">
        <f t="shared" si="401"/>
        <v>0</v>
      </c>
      <c r="AL165" s="209">
        <f t="shared" si="401"/>
        <v>0</v>
      </c>
      <c r="AM165" s="209">
        <f t="shared" si="401"/>
        <v>0</v>
      </c>
      <c r="AN165" s="209">
        <f t="shared" si="401"/>
        <v>0</v>
      </c>
      <c r="AO165" s="209">
        <f t="shared" si="401"/>
        <v>0</v>
      </c>
      <c r="AP165" s="27"/>
      <c r="AQ165" s="217" t="s">
        <v>107</v>
      </c>
      <c r="AR165" s="217" t="s">
        <v>107</v>
      </c>
      <c r="AS165" s="217" t="s">
        <v>107</v>
      </c>
      <c r="AU165" s="218">
        <f t="shared" si="402"/>
        <v>0</v>
      </c>
      <c r="AV165" s="218">
        <f t="shared" si="402"/>
        <v>8.0592999999999998E-2</v>
      </c>
      <c r="AW165" s="218">
        <f t="shared" si="402"/>
        <v>0.16118499999999999</v>
      </c>
      <c r="AX165" s="218">
        <f t="shared" si="402"/>
        <v>0.24177799999999999</v>
      </c>
      <c r="AY165" s="218">
        <f t="shared" si="402"/>
        <v>0.32236999999999999</v>
      </c>
      <c r="AZ165" s="27"/>
      <c r="BA165" s="218">
        <f t="shared" si="403"/>
        <v>7.6960000000000001E-2</v>
      </c>
      <c r="BB165" s="218">
        <f t="shared" si="403"/>
        <v>0.15181</v>
      </c>
      <c r="BC165" s="218">
        <f t="shared" si="403"/>
        <v>0.20349999999999999</v>
      </c>
      <c r="BD165" s="218">
        <f t="shared" si="403"/>
        <v>0.25879000000000002</v>
      </c>
      <c r="BE165" s="218">
        <f t="shared" si="403"/>
        <v>0.41243999999999997</v>
      </c>
      <c r="BG165" s="29">
        <v>32666.71</v>
      </c>
      <c r="BH165" s="210">
        <f t="shared" si="415"/>
        <v>32666.71</v>
      </c>
      <c r="BI165" s="210">
        <f t="shared" si="404"/>
        <v>32666.71</v>
      </c>
      <c r="BJ165" s="210">
        <f t="shared" si="404"/>
        <v>32666.71</v>
      </c>
      <c r="BK165" s="210">
        <f t="shared" si="404"/>
        <v>32666.71</v>
      </c>
      <c r="BM165" s="29">
        <v>43323</v>
      </c>
      <c r="BN165" s="210">
        <f t="shared" si="416"/>
        <v>43323</v>
      </c>
      <c r="BO165" s="210">
        <f t="shared" si="416"/>
        <v>43323</v>
      </c>
      <c r="BP165" s="210">
        <f t="shared" si="416"/>
        <v>43323</v>
      </c>
      <c r="BQ165" s="210">
        <f t="shared" si="416"/>
        <v>43323</v>
      </c>
      <c r="BR165" s="27"/>
      <c r="BS165" s="29">
        <v>0</v>
      </c>
      <c r="BT165" s="29">
        <v>178835</v>
      </c>
      <c r="BU165" s="29">
        <v>0</v>
      </c>
      <c r="BV165" s="29">
        <v>86365</v>
      </c>
      <c r="BW165" s="29">
        <v>38062</v>
      </c>
      <c r="BX165" s="27"/>
      <c r="BY165" s="29">
        <v>0</v>
      </c>
      <c r="BZ165" s="29">
        <v>10426</v>
      </c>
      <c r="CA165" s="29">
        <v>0</v>
      </c>
      <c r="CB165" s="29">
        <v>6102</v>
      </c>
      <c r="CC165" s="29">
        <v>2178</v>
      </c>
      <c r="CE165" s="218">
        <f t="shared" si="406"/>
        <v>0</v>
      </c>
      <c r="CF165" s="218">
        <f t="shared" si="406"/>
        <v>8.0592999999999998E-2</v>
      </c>
      <c r="CG165" s="218">
        <f t="shared" si="406"/>
        <v>0.16118499999999999</v>
      </c>
      <c r="CH165" s="218">
        <f t="shared" si="406"/>
        <v>0.24177799999999999</v>
      </c>
      <c r="CI165" s="218">
        <f t="shared" si="406"/>
        <v>0.32236999999999999</v>
      </c>
      <c r="CK165" s="218">
        <f t="shared" si="407"/>
        <v>6.087E-2</v>
      </c>
      <c r="CL165" s="218">
        <f t="shared" si="407"/>
        <v>0.15040999999999999</v>
      </c>
      <c r="CM165" s="218">
        <f t="shared" si="407"/>
        <v>0.20108999999999999</v>
      </c>
      <c r="CN165" s="218">
        <f t="shared" si="407"/>
        <v>0.26251999999999998</v>
      </c>
      <c r="CO165" s="218">
        <f t="shared" si="407"/>
        <v>0.37812000000000001</v>
      </c>
      <c r="CQ165" s="29">
        <v>32666.71</v>
      </c>
      <c r="CR165" s="210">
        <f t="shared" si="417"/>
        <v>32666.71</v>
      </c>
      <c r="CS165" s="210">
        <f t="shared" si="408"/>
        <v>32666.71</v>
      </c>
      <c r="CT165" s="210">
        <f t="shared" si="408"/>
        <v>32666.71</v>
      </c>
      <c r="CU165" s="210">
        <f t="shared" si="408"/>
        <v>32666.71</v>
      </c>
      <c r="CW165" s="29">
        <v>42908.980600000003</v>
      </c>
      <c r="CX165" s="210">
        <f t="shared" si="418"/>
        <v>42908.980600000003</v>
      </c>
      <c r="CY165" s="210">
        <f t="shared" si="409"/>
        <v>42908.980600000003</v>
      </c>
      <c r="CZ165" s="210">
        <f t="shared" si="409"/>
        <v>42908.980600000003</v>
      </c>
      <c r="DA165" s="210">
        <f t="shared" si="409"/>
        <v>42908.980600000003</v>
      </c>
      <c r="DB165" s="27"/>
      <c r="DC165" s="29">
        <v>0</v>
      </c>
      <c r="DD165" s="29">
        <v>171636</v>
      </c>
      <c r="DE165" s="29">
        <v>0</v>
      </c>
      <c r="DF165" s="29">
        <v>0</v>
      </c>
      <c r="DG165" s="29">
        <v>0</v>
      </c>
      <c r="DH165" s="27"/>
      <c r="DI165" s="29">
        <v>0</v>
      </c>
      <c r="DJ165" s="29">
        <v>10426</v>
      </c>
      <c r="DK165" s="29">
        <v>0</v>
      </c>
      <c r="DL165" s="29">
        <v>0</v>
      </c>
      <c r="DM165" s="29">
        <v>0</v>
      </c>
      <c r="DO165" s="218">
        <f t="shared" si="410"/>
        <v>0</v>
      </c>
      <c r="DP165" s="218">
        <f t="shared" si="410"/>
        <v>8.0592999999999998E-2</v>
      </c>
      <c r="DQ165" s="218">
        <f t="shared" si="410"/>
        <v>0.16118499999999999</v>
      </c>
      <c r="DR165" s="218">
        <f t="shared" si="410"/>
        <v>0.24177799999999999</v>
      </c>
      <c r="DS165" s="218">
        <f t="shared" si="410"/>
        <v>0.32236999999999999</v>
      </c>
      <c r="DU165" s="218">
        <f t="shared" si="411"/>
        <v>7.6960000000000001E-2</v>
      </c>
      <c r="DV165" s="218">
        <f t="shared" si="411"/>
        <v>0.15187</v>
      </c>
      <c r="DW165" s="218">
        <f t="shared" si="411"/>
        <v>0.21332999999999999</v>
      </c>
      <c r="DX165" s="218">
        <f t="shared" si="411"/>
        <v>0.31079000000000001</v>
      </c>
      <c r="DY165" s="218">
        <f t="shared" si="411"/>
        <v>0.42796000000000001</v>
      </c>
      <c r="EA165" s="29">
        <v>32666.71</v>
      </c>
      <c r="EB165" s="210">
        <f t="shared" si="419"/>
        <v>32666.71</v>
      </c>
      <c r="EC165" s="210">
        <f t="shared" si="412"/>
        <v>32666.71</v>
      </c>
      <c r="ED165" s="210">
        <f t="shared" si="412"/>
        <v>32666.71</v>
      </c>
      <c r="EE165" s="210">
        <f t="shared" si="412"/>
        <v>32666.71</v>
      </c>
      <c r="EG165" s="29">
        <v>42018</v>
      </c>
      <c r="EH165" s="210">
        <f t="shared" si="420"/>
        <v>42018</v>
      </c>
      <c r="EI165" s="210">
        <f t="shared" si="413"/>
        <v>42018</v>
      </c>
      <c r="EJ165" s="210">
        <f t="shared" si="413"/>
        <v>42018</v>
      </c>
      <c r="EK165" s="210">
        <f t="shared" si="413"/>
        <v>42018</v>
      </c>
      <c r="EL165" s="27"/>
      <c r="EM165" s="29">
        <v>0</v>
      </c>
      <c r="EN165" s="29">
        <v>0</v>
      </c>
      <c r="EO165" s="29">
        <v>0</v>
      </c>
      <c r="EP165" s="29">
        <v>34219</v>
      </c>
      <c r="EQ165" s="29">
        <v>133854</v>
      </c>
      <c r="ER165" s="27"/>
      <c r="ES165" s="29">
        <v>0</v>
      </c>
      <c r="ET165" s="29">
        <v>0</v>
      </c>
      <c r="EU165" s="29">
        <v>0</v>
      </c>
      <c r="EV165" s="29">
        <v>2445</v>
      </c>
      <c r="EW165" s="29">
        <v>8452</v>
      </c>
    </row>
    <row r="166" spans="2:153" ht="14.65" thickBot="1">
      <c r="B166" s="358"/>
      <c r="C166" s="361"/>
      <c r="D166" s="12" t="s">
        <v>41</v>
      </c>
      <c r="E166" s="11" t="s">
        <v>139</v>
      </c>
      <c r="F166" s="13"/>
      <c r="G166" s="232">
        <f>'2.2 Rebased Targets_Monetised'!G166</f>
        <v>0</v>
      </c>
      <c r="H166" s="233">
        <f>'2.2 Rebased Targets_Monetised'!H166</f>
        <v>0</v>
      </c>
      <c r="I166" s="233">
        <f>'2.2 Rebased Targets_Monetised'!I166</f>
        <v>56943.885257354399</v>
      </c>
      <c r="J166" s="233">
        <f>'2.2 Rebased Targets_Monetised'!J166</f>
        <v>65834.382010735397</v>
      </c>
      <c r="K166" s="234">
        <f>'2.2 Rebased Targets_Monetised'!K166</f>
        <v>0</v>
      </c>
      <c r="L166" s="205"/>
      <c r="M166" s="232">
        <f>'2.2 Rebased Targets_Monetised'!M166</f>
        <v>37225.409533664599</v>
      </c>
      <c r="N166" s="233">
        <f>'2.2 Rebased Targets_Monetised'!N166</f>
        <v>0</v>
      </c>
      <c r="O166" s="233">
        <f>'2.2 Rebased Targets_Monetised'!O166</f>
        <v>0</v>
      </c>
      <c r="P166" s="233">
        <f>'2.2 Rebased Targets_Monetised'!P166</f>
        <v>69900.475824040594</v>
      </c>
      <c r="Q166" s="234">
        <f>'2.2 Rebased Targets_Monetised'!Q166</f>
        <v>77099.392915987002</v>
      </c>
      <c r="R166" s="205"/>
      <c r="S166" s="232">
        <f>'2.2 Rebased Targets_Monetised'!S166</f>
        <v>0</v>
      </c>
      <c r="T166" s="233">
        <f>'2.2 Rebased Targets_Monetised'!T166</f>
        <v>0</v>
      </c>
      <c r="U166" s="233">
        <f>'2.2 Rebased Targets_Monetised'!U166</f>
        <v>0</v>
      </c>
      <c r="V166" s="233">
        <f>'2.2 Rebased Targets_Monetised'!V166</f>
        <v>33205.550917189001</v>
      </c>
      <c r="W166" s="234">
        <f>'2.2 Rebased Targets_Monetised'!W166</f>
        <v>116453.9960174445</v>
      </c>
      <c r="X166" s="205"/>
      <c r="Y166" s="235">
        <f t="shared" si="399"/>
        <v>37225.409533664599</v>
      </c>
      <c r="Z166" s="236">
        <f t="shared" si="399"/>
        <v>0</v>
      </c>
      <c r="AA166" s="236">
        <f t="shared" si="399"/>
        <v>0</v>
      </c>
      <c r="AB166" s="236">
        <f t="shared" si="399"/>
        <v>36694.924906851593</v>
      </c>
      <c r="AC166" s="237">
        <f t="shared" si="399"/>
        <v>-39354.603101457498</v>
      </c>
      <c r="AD166" s="27"/>
      <c r="AE166" s="29">
        <f t="shared" si="414"/>
        <v>37225.409533664599</v>
      </c>
      <c r="AF166" s="29">
        <f t="shared" si="400"/>
        <v>0</v>
      </c>
      <c r="AG166" s="29">
        <f t="shared" si="400"/>
        <v>0</v>
      </c>
      <c r="AH166" s="29">
        <f t="shared" si="400"/>
        <v>36694.924906851593</v>
      </c>
      <c r="AI166" s="29">
        <f t="shared" si="400"/>
        <v>-39354.603101457498</v>
      </c>
      <c r="AJ166" s="27"/>
      <c r="AK166" s="209">
        <f t="shared" si="401"/>
        <v>0</v>
      </c>
      <c r="AL166" s="209">
        <f t="shared" si="401"/>
        <v>0</v>
      </c>
      <c r="AM166" s="209">
        <f t="shared" si="401"/>
        <v>0</v>
      </c>
      <c r="AN166" s="209">
        <f t="shared" si="401"/>
        <v>0</v>
      </c>
      <c r="AO166" s="209">
        <f t="shared" si="401"/>
        <v>0</v>
      </c>
      <c r="AP166" s="27"/>
      <c r="AQ166" s="217" t="s">
        <v>107</v>
      </c>
      <c r="AR166" s="217" t="s">
        <v>107</v>
      </c>
      <c r="AS166" s="217" t="s">
        <v>107</v>
      </c>
      <c r="AU166" s="218">
        <f t="shared" si="402"/>
        <v>0</v>
      </c>
      <c r="AV166" s="218">
        <f t="shared" si="402"/>
        <v>0.68087214893617043</v>
      </c>
      <c r="AW166" s="218">
        <f t="shared" si="402"/>
        <v>1.3617442978723409</v>
      </c>
      <c r="AX166" s="218">
        <f t="shared" si="402"/>
        <v>2.0426164468085113</v>
      </c>
      <c r="AY166" s="218">
        <f t="shared" si="402"/>
        <v>2.7234885957446817</v>
      </c>
      <c r="AZ166" s="27"/>
      <c r="BA166" s="218">
        <f t="shared" si="403"/>
        <v>0.17071145454545447</v>
      </c>
      <c r="BB166" s="218">
        <f t="shared" si="403"/>
        <v>0.89144000000000001</v>
      </c>
      <c r="BC166" s="218">
        <f t="shared" si="403"/>
        <v>1.6001445185185195</v>
      </c>
      <c r="BD166" s="218">
        <f t="shared" si="403"/>
        <v>2.3548566000000002</v>
      </c>
      <c r="BE166" s="218">
        <f t="shared" si="403"/>
        <v>5.683766235294117</v>
      </c>
      <c r="BG166" s="29">
        <v>118655.87180851061</v>
      </c>
      <c r="BH166" s="210">
        <f t="shared" si="415"/>
        <v>118655.87180851061</v>
      </c>
      <c r="BI166" s="210">
        <f t="shared" si="404"/>
        <v>118655.87180851061</v>
      </c>
      <c r="BJ166" s="210">
        <f t="shared" si="404"/>
        <v>118655.87180851061</v>
      </c>
      <c r="BK166" s="210">
        <f t="shared" si="404"/>
        <v>118655.87180851061</v>
      </c>
      <c r="BM166" s="29">
        <v>138591.71800000002</v>
      </c>
      <c r="BN166" s="210">
        <f t="shared" si="416"/>
        <v>138591.71800000002</v>
      </c>
      <c r="BO166" s="210">
        <f t="shared" si="416"/>
        <v>138591.71800000002</v>
      </c>
      <c r="BP166" s="210">
        <f t="shared" si="416"/>
        <v>138591.71800000002</v>
      </c>
      <c r="BQ166" s="210">
        <f t="shared" si="416"/>
        <v>138591.71800000002</v>
      </c>
      <c r="BR166" s="27"/>
      <c r="BS166" s="29">
        <v>0</v>
      </c>
      <c r="BT166" s="29">
        <v>0</v>
      </c>
      <c r="BU166" s="29">
        <v>535026.82000000007</v>
      </c>
      <c r="BV166" s="29">
        <v>0</v>
      </c>
      <c r="BW166" s="29">
        <v>157931.76999999999</v>
      </c>
      <c r="BX166" s="27"/>
      <c r="BY166" s="29">
        <v>0</v>
      </c>
      <c r="BZ166" s="29">
        <v>0</v>
      </c>
      <c r="CA166" s="29">
        <v>12956.219999999972</v>
      </c>
      <c r="CB166" s="29">
        <v>0</v>
      </c>
      <c r="CC166" s="29">
        <v>2311.3399999999965</v>
      </c>
      <c r="CE166" s="218">
        <f t="shared" si="406"/>
        <v>0</v>
      </c>
      <c r="CF166" s="218">
        <f t="shared" si="406"/>
        <v>0.68087214893617043</v>
      </c>
      <c r="CG166" s="218">
        <f t="shared" si="406"/>
        <v>1.3617442978723409</v>
      </c>
      <c r="CH166" s="218">
        <f t="shared" si="406"/>
        <v>2.0426164468085113</v>
      </c>
      <c r="CI166" s="218">
        <f t="shared" si="406"/>
        <v>2.7234885957446817</v>
      </c>
      <c r="CK166" s="218">
        <f t="shared" si="407"/>
        <v>0.12963625000000001</v>
      </c>
      <c r="CL166" s="218">
        <f t="shared" si="407"/>
        <v>1.1081349523809525</v>
      </c>
      <c r="CM166" s="218">
        <f t="shared" si="407"/>
        <v>1.8036795999999999</v>
      </c>
      <c r="CN166" s="218">
        <f t="shared" si="407"/>
        <v>2.4171308333333337</v>
      </c>
      <c r="CO166" s="218">
        <f t="shared" si="407"/>
        <v>8.7865311333333338</v>
      </c>
      <c r="CQ166" s="29">
        <v>118655.87180851061</v>
      </c>
      <c r="CR166" s="210">
        <f t="shared" si="417"/>
        <v>118655.87180851061</v>
      </c>
      <c r="CS166" s="210">
        <f t="shared" si="408"/>
        <v>118655.87180851061</v>
      </c>
      <c r="CT166" s="210">
        <f t="shared" si="408"/>
        <v>118655.87180851061</v>
      </c>
      <c r="CU166" s="210">
        <f t="shared" si="408"/>
        <v>118655.87180851061</v>
      </c>
      <c r="CW166" s="29">
        <v>140382.13461538462</v>
      </c>
      <c r="CX166" s="210">
        <f t="shared" si="418"/>
        <v>140382.13461538462</v>
      </c>
      <c r="CY166" s="210">
        <f t="shared" si="409"/>
        <v>140382.13461538462</v>
      </c>
      <c r="CZ166" s="210">
        <f t="shared" si="409"/>
        <v>140382.13461538462</v>
      </c>
      <c r="DA166" s="210">
        <f t="shared" si="409"/>
        <v>140382.13461538462</v>
      </c>
      <c r="DB166" s="27"/>
      <c r="DC166" s="29">
        <v>0</v>
      </c>
      <c r="DD166" s="29">
        <v>282216.82999999996</v>
      </c>
      <c r="DE166" s="29">
        <v>0</v>
      </c>
      <c r="DF166" s="29">
        <v>310905.40000000002</v>
      </c>
      <c r="DG166" s="29">
        <v>1231845.52</v>
      </c>
      <c r="DH166" s="27"/>
      <c r="DI166" s="29">
        <v>0</v>
      </c>
      <c r="DJ166" s="29">
        <v>9172.8300000000745</v>
      </c>
      <c r="DK166" s="29">
        <v>0</v>
      </c>
      <c r="DL166" s="29">
        <v>6153.5599999999395</v>
      </c>
      <c r="DM166" s="29">
        <v>23134.589999999851</v>
      </c>
      <c r="DO166" s="218">
        <f t="shared" si="410"/>
        <v>0</v>
      </c>
      <c r="DP166" s="218">
        <f t="shared" si="410"/>
        <v>0.68087214893617043</v>
      </c>
      <c r="DQ166" s="218">
        <f t="shared" si="410"/>
        <v>1.3617442978723409</v>
      </c>
      <c r="DR166" s="218">
        <f t="shared" si="410"/>
        <v>2.0426164468085113</v>
      </c>
      <c r="DS166" s="218">
        <f t="shared" si="410"/>
        <v>2.7234885957446817</v>
      </c>
      <c r="DU166" s="218">
        <f t="shared" si="411"/>
        <v>0.12918785714285716</v>
      </c>
      <c r="DV166" s="218">
        <f t="shared" si="411"/>
        <v>0.90725899999999993</v>
      </c>
      <c r="DW166" s="218">
        <f t="shared" si="411"/>
        <v>1.8994946000000001</v>
      </c>
      <c r="DX166" s="218">
        <f t="shared" si="411"/>
        <v>2.4563633749999996</v>
      </c>
      <c r="DY166" s="218">
        <f t="shared" si="411"/>
        <v>7.5597848999999995</v>
      </c>
      <c r="EA166" s="29">
        <v>118655.87180851061</v>
      </c>
      <c r="EB166" s="210">
        <f t="shared" si="419"/>
        <v>118655.87180851061</v>
      </c>
      <c r="EC166" s="210">
        <f t="shared" si="412"/>
        <v>118655.87180851061</v>
      </c>
      <c r="ED166" s="210">
        <f t="shared" si="412"/>
        <v>118655.87180851061</v>
      </c>
      <c r="EE166" s="210">
        <f t="shared" si="412"/>
        <v>118655.87180851061</v>
      </c>
      <c r="EG166" s="29">
        <v>137818.45749999999</v>
      </c>
      <c r="EH166" s="210">
        <f t="shared" si="420"/>
        <v>137818.45749999999</v>
      </c>
      <c r="EI166" s="210">
        <f t="shared" si="413"/>
        <v>137818.45749999999</v>
      </c>
      <c r="EJ166" s="210">
        <f t="shared" si="413"/>
        <v>137818.45749999999</v>
      </c>
      <c r="EK166" s="210">
        <f t="shared" si="413"/>
        <v>137818.45749999999</v>
      </c>
      <c r="EL166" s="27"/>
      <c r="EM166" s="29">
        <v>0</v>
      </c>
      <c r="EN166" s="29">
        <v>0</v>
      </c>
      <c r="EO166" s="29">
        <v>168260.19</v>
      </c>
      <c r="EP166" s="29">
        <v>0</v>
      </c>
      <c r="EQ166" s="29">
        <v>934287.47</v>
      </c>
      <c r="ER166" s="27"/>
      <c r="ES166" s="29">
        <v>0</v>
      </c>
      <c r="ET166" s="29">
        <v>0</v>
      </c>
      <c r="EU166" s="29">
        <v>4433.0499999999884</v>
      </c>
      <c r="EV166" s="29">
        <v>0</v>
      </c>
      <c r="EW166" s="29">
        <v>19462.729999999981</v>
      </c>
    </row>
    <row r="167" spans="2:153" ht="14.65" thickBot="1">
      <c r="B167" s="358"/>
      <c r="C167" s="361"/>
      <c r="D167" s="12" t="s">
        <v>42</v>
      </c>
      <c r="E167" s="11" t="s">
        <v>139</v>
      </c>
      <c r="F167" s="13"/>
      <c r="G167" s="232">
        <f>'2.2 Rebased Targets_Monetised'!G167</f>
        <v>0</v>
      </c>
      <c r="H167" s="233">
        <f>'2.2 Rebased Targets_Monetised'!H167</f>
        <v>0</v>
      </c>
      <c r="I167" s="233">
        <f>'2.2 Rebased Targets_Monetised'!I167</f>
        <v>0</v>
      </c>
      <c r="J167" s="233">
        <f>'2.2 Rebased Targets_Monetised'!J167</f>
        <v>0</v>
      </c>
      <c r="K167" s="234">
        <f>'2.2 Rebased Targets_Monetised'!K167</f>
        <v>0</v>
      </c>
      <c r="L167" s="205"/>
      <c r="M167" s="232">
        <f>'2.2 Rebased Targets_Monetised'!M167</f>
        <v>0</v>
      </c>
      <c r="N167" s="233">
        <f>'2.2 Rebased Targets_Monetised'!N167</f>
        <v>0</v>
      </c>
      <c r="O167" s="233">
        <f>'2.2 Rebased Targets_Monetised'!O167</f>
        <v>0</v>
      </c>
      <c r="P167" s="233">
        <f>'2.2 Rebased Targets_Monetised'!P167</f>
        <v>0</v>
      </c>
      <c r="Q167" s="234">
        <f>'2.2 Rebased Targets_Monetised'!Q167</f>
        <v>0</v>
      </c>
      <c r="R167" s="205"/>
      <c r="S167" s="232">
        <f>'2.2 Rebased Targets_Monetised'!S167</f>
        <v>0</v>
      </c>
      <c r="T167" s="233">
        <f>'2.2 Rebased Targets_Monetised'!T167</f>
        <v>0</v>
      </c>
      <c r="U167" s="233">
        <f>'2.2 Rebased Targets_Monetised'!U167</f>
        <v>0</v>
      </c>
      <c r="V167" s="233">
        <f>'2.2 Rebased Targets_Monetised'!V167</f>
        <v>0</v>
      </c>
      <c r="W167" s="234">
        <f>'2.2 Rebased Targets_Monetised'!W167</f>
        <v>0</v>
      </c>
      <c r="X167" s="205"/>
      <c r="Y167" s="235">
        <f t="shared" si="399"/>
        <v>0</v>
      </c>
      <c r="Z167" s="236">
        <f t="shared" si="399"/>
        <v>0</v>
      </c>
      <c r="AA167" s="236">
        <f t="shared" si="399"/>
        <v>0</v>
      </c>
      <c r="AB167" s="236">
        <f t="shared" si="399"/>
        <v>0</v>
      </c>
      <c r="AC167" s="237">
        <f t="shared" si="399"/>
        <v>0</v>
      </c>
      <c r="AD167" s="27"/>
      <c r="AE167" s="29">
        <f t="shared" si="414"/>
        <v>0</v>
      </c>
      <c r="AF167" s="29">
        <f t="shared" si="400"/>
        <v>0</v>
      </c>
      <c r="AG167" s="29">
        <f t="shared" si="400"/>
        <v>0</v>
      </c>
      <c r="AH167" s="29">
        <f t="shared" si="400"/>
        <v>0</v>
      </c>
      <c r="AI167" s="29">
        <f t="shared" si="400"/>
        <v>0</v>
      </c>
      <c r="AJ167" s="27"/>
      <c r="AK167" s="209">
        <f t="shared" si="401"/>
        <v>0</v>
      </c>
      <c r="AL167" s="209">
        <f t="shared" si="401"/>
        <v>0</v>
      </c>
      <c r="AM167" s="209">
        <f t="shared" si="401"/>
        <v>0</v>
      </c>
      <c r="AN167" s="209">
        <f t="shared" si="401"/>
        <v>0</v>
      </c>
      <c r="AO167" s="209">
        <f t="shared" si="401"/>
        <v>0</v>
      </c>
      <c r="AP167" s="27"/>
      <c r="AQ167" s="217" t="s">
        <v>107</v>
      </c>
      <c r="AR167" s="217" t="s">
        <v>107</v>
      </c>
      <c r="AS167" s="217" t="s">
        <v>107</v>
      </c>
      <c r="AU167" s="218">
        <f t="shared" si="402"/>
        <v>0</v>
      </c>
      <c r="AV167" s="218">
        <f t="shared" si="402"/>
        <v>0</v>
      </c>
      <c r="AW167" s="218">
        <f t="shared" si="402"/>
        <v>0</v>
      </c>
      <c r="AX167" s="218">
        <f t="shared" si="402"/>
        <v>0</v>
      </c>
      <c r="AY167" s="218">
        <f t="shared" si="402"/>
        <v>0</v>
      </c>
      <c r="AZ167" s="27"/>
      <c r="BA167" s="218">
        <f t="shared" si="403"/>
        <v>0</v>
      </c>
      <c r="BB167" s="218">
        <f t="shared" si="403"/>
        <v>0</v>
      </c>
      <c r="BC167" s="218">
        <f t="shared" si="403"/>
        <v>0</v>
      </c>
      <c r="BD167" s="218">
        <f t="shared" si="403"/>
        <v>0</v>
      </c>
      <c r="BE167" s="218">
        <f t="shared" si="403"/>
        <v>0</v>
      </c>
      <c r="BG167" s="29"/>
      <c r="BH167" s="210">
        <f t="shared" si="415"/>
        <v>0</v>
      </c>
      <c r="BI167" s="210">
        <f t="shared" si="404"/>
        <v>0</v>
      </c>
      <c r="BJ167" s="210">
        <f t="shared" si="404"/>
        <v>0</v>
      </c>
      <c r="BK167" s="210">
        <f t="shared" si="404"/>
        <v>0</v>
      </c>
      <c r="BM167" s="29"/>
      <c r="BN167" s="210">
        <f t="shared" si="416"/>
        <v>0</v>
      </c>
      <c r="BO167" s="210">
        <f t="shared" si="416"/>
        <v>0</v>
      </c>
      <c r="BP167" s="210">
        <f t="shared" si="416"/>
        <v>0</v>
      </c>
      <c r="BQ167" s="210">
        <f t="shared" si="416"/>
        <v>0</v>
      </c>
      <c r="BR167" s="27"/>
      <c r="BS167" s="29"/>
      <c r="BT167" s="29"/>
      <c r="BU167" s="29"/>
      <c r="BV167" s="29"/>
      <c r="BW167" s="29"/>
      <c r="BX167" s="27"/>
      <c r="BY167" s="29"/>
      <c r="BZ167" s="29"/>
      <c r="CA167" s="29"/>
      <c r="CB167" s="29"/>
      <c r="CC167" s="29"/>
      <c r="CE167" s="218">
        <f t="shared" si="406"/>
        <v>0</v>
      </c>
      <c r="CF167" s="218">
        <f t="shared" si="406"/>
        <v>0</v>
      </c>
      <c r="CG167" s="218">
        <f t="shared" si="406"/>
        <v>0</v>
      </c>
      <c r="CH167" s="218">
        <f t="shared" si="406"/>
        <v>0</v>
      </c>
      <c r="CI167" s="218">
        <f t="shared" si="406"/>
        <v>0</v>
      </c>
      <c r="CK167" s="218">
        <f t="shared" si="407"/>
        <v>0</v>
      </c>
      <c r="CL167" s="218">
        <f t="shared" si="407"/>
        <v>0</v>
      </c>
      <c r="CM167" s="218">
        <f t="shared" si="407"/>
        <v>0</v>
      </c>
      <c r="CN167" s="218">
        <f t="shared" si="407"/>
        <v>0</v>
      </c>
      <c r="CO167" s="218">
        <f t="shared" si="407"/>
        <v>0</v>
      </c>
      <c r="CQ167" s="29"/>
      <c r="CR167" s="210">
        <f t="shared" si="417"/>
        <v>0</v>
      </c>
      <c r="CS167" s="210">
        <f t="shared" si="408"/>
        <v>0</v>
      </c>
      <c r="CT167" s="210">
        <f t="shared" si="408"/>
        <v>0</v>
      </c>
      <c r="CU167" s="210">
        <f t="shared" si="408"/>
        <v>0</v>
      </c>
      <c r="CW167" s="29"/>
      <c r="CX167" s="210">
        <f t="shared" si="418"/>
        <v>0</v>
      </c>
      <c r="CY167" s="210">
        <f t="shared" si="409"/>
        <v>0</v>
      </c>
      <c r="CZ167" s="210">
        <f t="shared" si="409"/>
        <v>0</v>
      </c>
      <c r="DA167" s="210">
        <f t="shared" si="409"/>
        <v>0</v>
      </c>
      <c r="DB167" s="27"/>
      <c r="DC167" s="29"/>
      <c r="DD167" s="29"/>
      <c r="DE167" s="29"/>
      <c r="DF167" s="29"/>
      <c r="DG167" s="29"/>
      <c r="DH167" s="27"/>
      <c r="DI167" s="29"/>
      <c r="DJ167" s="29"/>
      <c r="DK167" s="29"/>
      <c r="DL167" s="29"/>
      <c r="DM167" s="29"/>
      <c r="DO167" s="218">
        <f t="shared" si="410"/>
        <v>0</v>
      </c>
      <c r="DP167" s="218">
        <f t="shared" si="410"/>
        <v>0</v>
      </c>
      <c r="DQ167" s="218">
        <f t="shared" si="410"/>
        <v>0</v>
      </c>
      <c r="DR167" s="218">
        <f t="shared" si="410"/>
        <v>0</v>
      </c>
      <c r="DS167" s="218">
        <f t="shared" si="410"/>
        <v>0</v>
      </c>
      <c r="DU167" s="218">
        <f t="shared" si="411"/>
        <v>0</v>
      </c>
      <c r="DV167" s="218">
        <f t="shared" si="411"/>
        <v>0</v>
      </c>
      <c r="DW167" s="218">
        <f t="shared" si="411"/>
        <v>0</v>
      </c>
      <c r="DX167" s="218">
        <f t="shared" si="411"/>
        <v>0</v>
      </c>
      <c r="DY167" s="218">
        <f t="shared" si="411"/>
        <v>0</v>
      </c>
      <c r="EA167" s="29"/>
      <c r="EB167" s="210">
        <f t="shared" si="419"/>
        <v>0</v>
      </c>
      <c r="EC167" s="210">
        <f t="shared" si="412"/>
        <v>0</v>
      </c>
      <c r="ED167" s="210">
        <f t="shared" si="412"/>
        <v>0</v>
      </c>
      <c r="EE167" s="210">
        <f t="shared" si="412"/>
        <v>0</v>
      </c>
      <c r="EG167" s="29"/>
      <c r="EH167" s="210">
        <f t="shared" si="420"/>
        <v>0</v>
      </c>
      <c r="EI167" s="210">
        <f t="shared" si="413"/>
        <v>0</v>
      </c>
      <c r="EJ167" s="210">
        <f t="shared" si="413"/>
        <v>0</v>
      </c>
      <c r="EK167" s="210">
        <f t="shared" si="413"/>
        <v>0</v>
      </c>
      <c r="EL167" s="27"/>
      <c r="EM167" s="29"/>
      <c r="EN167" s="29"/>
      <c r="EO167" s="29"/>
      <c r="EP167" s="29"/>
      <c r="EQ167" s="29"/>
      <c r="ER167" s="27"/>
      <c r="ES167" s="29"/>
      <c r="ET167" s="29"/>
      <c r="EU167" s="29"/>
      <c r="EV167" s="29"/>
      <c r="EW167" s="29"/>
    </row>
    <row r="168" spans="2:153" ht="14.65" thickBot="1">
      <c r="B168" s="358"/>
      <c r="C168" s="361"/>
      <c r="D168" s="12" t="s">
        <v>43</v>
      </c>
      <c r="E168" s="11" t="s">
        <v>139</v>
      </c>
      <c r="F168" s="13"/>
      <c r="G168" s="232">
        <f>'2.2 Rebased Targets_Monetised'!G168</f>
        <v>0</v>
      </c>
      <c r="H168" s="233">
        <f>'2.2 Rebased Targets_Monetised'!H168</f>
        <v>0</v>
      </c>
      <c r="I168" s="233">
        <f>'2.2 Rebased Targets_Monetised'!I168</f>
        <v>0</v>
      </c>
      <c r="J168" s="233">
        <f>'2.2 Rebased Targets_Monetised'!J168</f>
        <v>0</v>
      </c>
      <c r="K168" s="234">
        <f>'2.2 Rebased Targets_Monetised'!K168</f>
        <v>0</v>
      </c>
      <c r="L168" s="205"/>
      <c r="M168" s="232">
        <f>'2.2 Rebased Targets_Monetised'!M168</f>
        <v>0</v>
      </c>
      <c r="N168" s="233">
        <f>'2.2 Rebased Targets_Monetised'!N168</f>
        <v>0</v>
      </c>
      <c r="O168" s="233">
        <f>'2.2 Rebased Targets_Monetised'!O168</f>
        <v>0</v>
      </c>
      <c r="P168" s="233">
        <f>'2.2 Rebased Targets_Monetised'!P168</f>
        <v>0</v>
      </c>
      <c r="Q168" s="234">
        <f>'2.2 Rebased Targets_Monetised'!Q168</f>
        <v>0</v>
      </c>
      <c r="R168" s="205"/>
      <c r="S168" s="232">
        <f>'2.2 Rebased Targets_Monetised'!S168</f>
        <v>0</v>
      </c>
      <c r="T168" s="233">
        <f>'2.2 Rebased Targets_Monetised'!T168</f>
        <v>0</v>
      </c>
      <c r="U168" s="233">
        <f>'2.2 Rebased Targets_Monetised'!U168</f>
        <v>0</v>
      </c>
      <c r="V168" s="233">
        <f>'2.2 Rebased Targets_Monetised'!V168</f>
        <v>0</v>
      </c>
      <c r="W168" s="234">
        <f>'2.2 Rebased Targets_Monetised'!W168</f>
        <v>0</v>
      </c>
      <c r="X168" s="205"/>
      <c r="Y168" s="235">
        <f t="shared" si="399"/>
        <v>0</v>
      </c>
      <c r="Z168" s="236">
        <f t="shared" si="399"/>
        <v>0</v>
      </c>
      <c r="AA168" s="236">
        <f t="shared" si="399"/>
        <v>0</v>
      </c>
      <c r="AB168" s="236">
        <f t="shared" si="399"/>
        <v>0</v>
      </c>
      <c r="AC168" s="237">
        <f t="shared" si="399"/>
        <v>0</v>
      </c>
      <c r="AD168" s="27"/>
      <c r="AE168" s="29">
        <f t="shared" si="414"/>
        <v>0</v>
      </c>
      <c r="AF168" s="29">
        <f t="shared" si="400"/>
        <v>0</v>
      </c>
      <c r="AG168" s="29">
        <f t="shared" si="400"/>
        <v>0</v>
      </c>
      <c r="AH168" s="29">
        <f t="shared" si="400"/>
        <v>0</v>
      </c>
      <c r="AI168" s="29">
        <f t="shared" si="400"/>
        <v>0</v>
      </c>
      <c r="AJ168" s="27"/>
      <c r="AK168" s="209">
        <f t="shared" si="401"/>
        <v>0</v>
      </c>
      <c r="AL168" s="209">
        <f t="shared" si="401"/>
        <v>0</v>
      </c>
      <c r="AM168" s="209">
        <f t="shared" si="401"/>
        <v>0</v>
      </c>
      <c r="AN168" s="209">
        <f t="shared" si="401"/>
        <v>0</v>
      </c>
      <c r="AO168" s="209">
        <f t="shared" si="401"/>
        <v>0</v>
      </c>
      <c r="AP168" s="27"/>
      <c r="AQ168" s="217" t="s">
        <v>107</v>
      </c>
      <c r="AR168" s="217" t="s">
        <v>107</v>
      </c>
      <c r="AS168" s="217" t="s">
        <v>107</v>
      </c>
      <c r="AU168" s="218">
        <f t="shared" si="402"/>
        <v>0</v>
      </c>
      <c r="AV168" s="218">
        <f t="shared" si="402"/>
        <v>0</v>
      </c>
      <c r="AW168" s="218">
        <f t="shared" si="402"/>
        <v>0</v>
      </c>
      <c r="AX168" s="218">
        <f t="shared" si="402"/>
        <v>0</v>
      </c>
      <c r="AY168" s="218">
        <f t="shared" si="402"/>
        <v>0</v>
      </c>
      <c r="AZ168" s="27"/>
      <c r="BA168" s="218">
        <f t="shared" si="403"/>
        <v>0</v>
      </c>
      <c r="BB168" s="218">
        <f t="shared" si="403"/>
        <v>0</v>
      </c>
      <c r="BC168" s="218">
        <f t="shared" si="403"/>
        <v>0</v>
      </c>
      <c r="BD168" s="218">
        <f t="shared" si="403"/>
        <v>0</v>
      </c>
      <c r="BE168" s="218">
        <f t="shared" si="403"/>
        <v>0</v>
      </c>
      <c r="BG168" s="29"/>
      <c r="BH168" s="210">
        <f t="shared" si="415"/>
        <v>0</v>
      </c>
      <c r="BI168" s="210">
        <f t="shared" si="404"/>
        <v>0</v>
      </c>
      <c r="BJ168" s="210">
        <f t="shared" si="404"/>
        <v>0</v>
      </c>
      <c r="BK168" s="210">
        <f t="shared" si="404"/>
        <v>0</v>
      </c>
      <c r="BM168" s="29"/>
      <c r="BN168" s="210">
        <f t="shared" si="416"/>
        <v>0</v>
      </c>
      <c r="BO168" s="210">
        <f t="shared" si="416"/>
        <v>0</v>
      </c>
      <c r="BP168" s="210">
        <f t="shared" si="416"/>
        <v>0</v>
      </c>
      <c r="BQ168" s="210">
        <f t="shared" si="416"/>
        <v>0</v>
      </c>
      <c r="BR168" s="27"/>
      <c r="BS168" s="29"/>
      <c r="BT168" s="29"/>
      <c r="BU168" s="29"/>
      <c r="BV168" s="29"/>
      <c r="BW168" s="29"/>
      <c r="BX168" s="27"/>
      <c r="BY168" s="29"/>
      <c r="BZ168" s="29"/>
      <c r="CA168" s="29"/>
      <c r="CB168" s="29"/>
      <c r="CC168" s="29"/>
      <c r="CE168" s="218">
        <f t="shared" si="406"/>
        <v>0</v>
      </c>
      <c r="CF168" s="218">
        <f t="shared" si="406"/>
        <v>0</v>
      </c>
      <c r="CG168" s="218">
        <f t="shared" si="406"/>
        <v>0</v>
      </c>
      <c r="CH168" s="218">
        <f t="shared" si="406"/>
        <v>0</v>
      </c>
      <c r="CI168" s="218">
        <f t="shared" si="406"/>
        <v>0</v>
      </c>
      <c r="CK168" s="218">
        <f t="shared" si="407"/>
        <v>0</v>
      </c>
      <c r="CL168" s="218">
        <f t="shared" si="407"/>
        <v>0</v>
      </c>
      <c r="CM168" s="218">
        <f t="shared" si="407"/>
        <v>0</v>
      </c>
      <c r="CN168" s="218">
        <f t="shared" si="407"/>
        <v>0</v>
      </c>
      <c r="CO168" s="218">
        <f t="shared" si="407"/>
        <v>0</v>
      </c>
      <c r="CQ168" s="29"/>
      <c r="CR168" s="210">
        <f t="shared" si="417"/>
        <v>0</v>
      </c>
      <c r="CS168" s="210">
        <f t="shared" si="408"/>
        <v>0</v>
      </c>
      <c r="CT168" s="210">
        <f t="shared" si="408"/>
        <v>0</v>
      </c>
      <c r="CU168" s="210">
        <f t="shared" si="408"/>
        <v>0</v>
      </c>
      <c r="CW168" s="29"/>
      <c r="CX168" s="210">
        <f t="shared" si="418"/>
        <v>0</v>
      </c>
      <c r="CY168" s="210">
        <f t="shared" si="409"/>
        <v>0</v>
      </c>
      <c r="CZ168" s="210">
        <f t="shared" si="409"/>
        <v>0</v>
      </c>
      <c r="DA168" s="210">
        <f t="shared" si="409"/>
        <v>0</v>
      </c>
      <c r="DB168" s="27"/>
      <c r="DC168" s="29"/>
      <c r="DD168" s="29"/>
      <c r="DE168" s="29"/>
      <c r="DF168" s="29"/>
      <c r="DG168" s="29"/>
      <c r="DH168" s="27"/>
      <c r="DI168" s="29"/>
      <c r="DJ168" s="29"/>
      <c r="DK168" s="29"/>
      <c r="DL168" s="29"/>
      <c r="DM168" s="29"/>
      <c r="DO168" s="218">
        <f t="shared" si="410"/>
        <v>0</v>
      </c>
      <c r="DP168" s="218">
        <f t="shared" si="410"/>
        <v>0</v>
      </c>
      <c r="DQ168" s="218">
        <f t="shared" si="410"/>
        <v>0</v>
      </c>
      <c r="DR168" s="218">
        <f t="shared" si="410"/>
        <v>0</v>
      </c>
      <c r="DS168" s="218">
        <f t="shared" si="410"/>
        <v>0</v>
      </c>
      <c r="DU168" s="218">
        <f t="shared" si="411"/>
        <v>0</v>
      </c>
      <c r="DV168" s="218">
        <f t="shared" si="411"/>
        <v>0</v>
      </c>
      <c r="DW168" s="218">
        <f t="shared" si="411"/>
        <v>0</v>
      </c>
      <c r="DX168" s="218">
        <f t="shared" si="411"/>
        <v>0</v>
      </c>
      <c r="DY168" s="218">
        <f t="shared" si="411"/>
        <v>0</v>
      </c>
      <c r="EA168" s="29"/>
      <c r="EB168" s="210">
        <f t="shared" si="419"/>
        <v>0</v>
      </c>
      <c r="EC168" s="210">
        <f t="shared" si="412"/>
        <v>0</v>
      </c>
      <c r="ED168" s="210">
        <f t="shared" si="412"/>
        <v>0</v>
      </c>
      <c r="EE168" s="210">
        <f t="shared" si="412"/>
        <v>0</v>
      </c>
      <c r="EG168" s="29"/>
      <c r="EH168" s="210">
        <f t="shared" si="420"/>
        <v>0</v>
      </c>
      <c r="EI168" s="210">
        <f t="shared" si="413"/>
        <v>0</v>
      </c>
      <c r="EJ168" s="210">
        <f t="shared" si="413"/>
        <v>0</v>
      </c>
      <c r="EK168" s="210">
        <f t="shared" si="413"/>
        <v>0</v>
      </c>
      <c r="EL168" s="27"/>
      <c r="EM168" s="29"/>
      <c r="EN168" s="29"/>
      <c r="EO168" s="29"/>
      <c r="EP168" s="29"/>
      <c r="EQ168" s="29"/>
      <c r="ER168" s="27"/>
      <c r="ES168" s="29"/>
      <c r="ET168" s="29"/>
      <c r="EU168" s="29"/>
      <c r="EV168" s="29"/>
      <c r="EW168" s="29"/>
    </row>
    <row r="169" spans="2:153" ht="14.65" thickBot="1">
      <c r="B169" s="358"/>
      <c r="C169" s="361"/>
      <c r="D169" s="12" t="s">
        <v>44</v>
      </c>
      <c r="E169" s="11" t="s">
        <v>139</v>
      </c>
      <c r="F169" s="13"/>
      <c r="G169" s="232">
        <f>'2.2 Rebased Targets_Monetised'!G169</f>
        <v>0</v>
      </c>
      <c r="H169" s="233">
        <f>'2.2 Rebased Targets_Monetised'!H169</f>
        <v>0</v>
      </c>
      <c r="I169" s="233">
        <f>'2.2 Rebased Targets_Monetised'!I169</f>
        <v>0</v>
      </c>
      <c r="J169" s="233">
        <f>'2.2 Rebased Targets_Monetised'!J169</f>
        <v>0</v>
      </c>
      <c r="K169" s="234">
        <f>'2.2 Rebased Targets_Monetised'!K169</f>
        <v>0</v>
      </c>
      <c r="L169" s="205"/>
      <c r="M169" s="232">
        <f>'2.2 Rebased Targets_Monetised'!M169</f>
        <v>0</v>
      </c>
      <c r="N169" s="233">
        <f>'2.2 Rebased Targets_Monetised'!N169</f>
        <v>0</v>
      </c>
      <c r="O169" s="233">
        <f>'2.2 Rebased Targets_Monetised'!O169</f>
        <v>0</v>
      </c>
      <c r="P169" s="233">
        <f>'2.2 Rebased Targets_Monetised'!P169</f>
        <v>0</v>
      </c>
      <c r="Q169" s="234">
        <f>'2.2 Rebased Targets_Monetised'!Q169</f>
        <v>0</v>
      </c>
      <c r="R169" s="205"/>
      <c r="S169" s="232">
        <f>'2.2 Rebased Targets_Monetised'!S169</f>
        <v>0</v>
      </c>
      <c r="T169" s="233">
        <f>'2.2 Rebased Targets_Monetised'!T169</f>
        <v>0</v>
      </c>
      <c r="U169" s="233">
        <f>'2.2 Rebased Targets_Monetised'!U169</f>
        <v>0</v>
      </c>
      <c r="V169" s="233">
        <f>'2.2 Rebased Targets_Monetised'!V169</f>
        <v>0</v>
      </c>
      <c r="W169" s="234">
        <f>'2.2 Rebased Targets_Monetised'!W169</f>
        <v>0</v>
      </c>
      <c r="X169" s="205"/>
      <c r="Y169" s="235">
        <f t="shared" si="399"/>
        <v>0</v>
      </c>
      <c r="Z169" s="236">
        <f t="shared" si="399"/>
        <v>0</v>
      </c>
      <c r="AA169" s="236">
        <f t="shared" si="399"/>
        <v>0</v>
      </c>
      <c r="AB169" s="236">
        <f t="shared" si="399"/>
        <v>0</v>
      </c>
      <c r="AC169" s="237">
        <f t="shared" si="399"/>
        <v>0</v>
      </c>
      <c r="AD169" s="27"/>
      <c r="AE169" s="29"/>
      <c r="AF169" s="29"/>
      <c r="AG169" s="29"/>
      <c r="AH169" s="29"/>
      <c r="AI169" s="29"/>
      <c r="AJ169" s="27"/>
      <c r="AK169" s="209">
        <f t="shared" si="401"/>
        <v>0</v>
      </c>
      <c r="AL169" s="209">
        <f t="shared" si="401"/>
        <v>0</v>
      </c>
      <c r="AM169" s="209">
        <f t="shared" si="401"/>
        <v>0</v>
      </c>
      <c r="AN169" s="209">
        <f t="shared" si="401"/>
        <v>0</v>
      </c>
      <c r="AO169" s="209">
        <f t="shared" si="401"/>
        <v>0</v>
      </c>
      <c r="AP169" s="27"/>
      <c r="AQ169" s="217" t="s">
        <v>107</v>
      </c>
      <c r="AR169" s="217" t="s">
        <v>107</v>
      </c>
      <c r="AS169" s="217" t="s">
        <v>107</v>
      </c>
      <c r="AU169" s="218">
        <f t="shared" si="402"/>
        <v>0</v>
      </c>
      <c r="AV169" s="218">
        <f t="shared" si="402"/>
        <v>0</v>
      </c>
      <c r="AW169" s="218">
        <f t="shared" si="402"/>
        <v>0</v>
      </c>
      <c r="AX169" s="218">
        <f t="shared" si="402"/>
        <v>0</v>
      </c>
      <c r="AY169" s="218">
        <f t="shared" si="402"/>
        <v>0</v>
      </c>
      <c r="AZ169" s="27"/>
      <c r="BA169" s="218">
        <f t="shared" si="403"/>
        <v>0</v>
      </c>
      <c r="BB169" s="218">
        <f t="shared" si="403"/>
        <v>0</v>
      </c>
      <c r="BC169" s="218">
        <f t="shared" si="403"/>
        <v>0</v>
      </c>
      <c r="BD169" s="218">
        <f t="shared" si="403"/>
        <v>0</v>
      </c>
      <c r="BE169" s="218">
        <f t="shared" si="403"/>
        <v>0</v>
      </c>
      <c r="BG169" s="29"/>
      <c r="BH169" s="210">
        <f t="shared" si="415"/>
        <v>0</v>
      </c>
      <c r="BI169" s="210">
        <f t="shared" si="404"/>
        <v>0</v>
      </c>
      <c r="BJ169" s="210">
        <f t="shared" si="404"/>
        <v>0</v>
      </c>
      <c r="BK169" s="210">
        <f t="shared" si="404"/>
        <v>0</v>
      </c>
      <c r="BM169" s="29"/>
      <c r="BN169" s="210">
        <f t="shared" si="416"/>
        <v>0</v>
      </c>
      <c r="BO169" s="210">
        <f t="shared" si="416"/>
        <v>0</v>
      </c>
      <c r="BP169" s="210">
        <f t="shared" si="416"/>
        <v>0</v>
      </c>
      <c r="BQ169" s="210">
        <f t="shared" si="416"/>
        <v>0</v>
      </c>
      <c r="BR169" s="27"/>
      <c r="BS169" s="29"/>
      <c r="BT169" s="29"/>
      <c r="BU169" s="29"/>
      <c r="BV169" s="29"/>
      <c r="BW169" s="29"/>
      <c r="BX169" s="27"/>
      <c r="BY169" s="29"/>
      <c r="BZ169" s="29"/>
      <c r="CA169" s="29"/>
      <c r="CB169" s="29"/>
      <c r="CC169" s="29"/>
      <c r="CE169" s="218">
        <f t="shared" si="406"/>
        <v>0</v>
      </c>
      <c r="CF169" s="218">
        <f t="shared" si="406"/>
        <v>0</v>
      </c>
      <c r="CG169" s="218">
        <f t="shared" si="406"/>
        <v>0</v>
      </c>
      <c r="CH169" s="218">
        <f t="shared" si="406"/>
        <v>0</v>
      </c>
      <c r="CI169" s="218">
        <f t="shared" si="406"/>
        <v>0</v>
      </c>
      <c r="CK169" s="218">
        <f t="shared" si="407"/>
        <v>0</v>
      </c>
      <c r="CL169" s="218">
        <f t="shared" si="407"/>
        <v>0</v>
      </c>
      <c r="CM169" s="218">
        <f t="shared" si="407"/>
        <v>0</v>
      </c>
      <c r="CN169" s="218">
        <f t="shared" si="407"/>
        <v>0</v>
      </c>
      <c r="CO169" s="218">
        <f t="shared" si="407"/>
        <v>0</v>
      </c>
      <c r="CQ169" s="29"/>
      <c r="CR169" s="210">
        <f t="shared" si="417"/>
        <v>0</v>
      </c>
      <c r="CS169" s="210">
        <f t="shared" si="408"/>
        <v>0</v>
      </c>
      <c r="CT169" s="210">
        <f t="shared" si="408"/>
        <v>0</v>
      </c>
      <c r="CU169" s="210">
        <f t="shared" si="408"/>
        <v>0</v>
      </c>
      <c r="CW169" s="29"/>
      <c r="CX169" s="210">
        <f t="shared" si="418"/>
        <v>0</v>
      </c>
      <c r="CY169" s="210">
        <f t="shared" si="409"/>
        <v>0</v>
      </c>
      <c r="CZ169" s="210">
        <f t="shared" si="409"/>
        <v>0</v>
      </c>
      <c r="DA169" s="210">
        <f t="shared" si="409"/>
        <v>0</v>
      </c>
      <c r="DB169" s="27"/>
      <c r="DC169" s="29"/>
      <c r="DD169" s="29"/>
      <c r="DE169" s="29"/>
      <c r="DF169" s="29"/>
      <c r="DG169" s="29"/>
      <c r="DH169" s="27"/>
      <c r="DI169" s="29"/>
      <c r="DJ169" s="29"/>
      <c r="DK169" s="29"/>
      <c r="DL169" s="29"/>
      <c r="DM169" s="29"/>
      <c r="DO169" s="218">
        <f t="shared" si="410"/>
        <v>0</v>
      </c>
      <c r="DP169" s="218">
        <f t="shared" si="410"/>
        <v>0</v>
      </c>
      <c r="DQ169" s="218">
        <f t="shared" si="410"/>
        <v>0</v>
      </c>
      <c r="DR169" s="218">
        <f t="shared" si="410"/>
        <v>0</v>
      </c>
      <c r="DS169" s="218">
        <f t="shared" si="410"/>
        <v>0</v>
      </c>
      <c r="DU169" s="218">
        <f t="shared" si="411"/>
        <v>0</v>
      </c>
      <c r="DV169" s="218">
        <f t="shared" si="411"/>
        <v>0</v>
      </c>
      <c r="DW169" s="218">
        <f t="shared" si="411"/>
        <v>0</v>
      </c>
      <c r="DX169" s="218">
        <f t="shared" si="411"/>
        <v>0</v>
      </c>
      <c r="DY169" s="218">
        <f t="shared" si="411"/>
        <v>0</v>
      </c>
      <c r="EA169" s="29"/>
      <c r="EB169" s="210">
        <f t="shared" si="419"/>
        <v>0</v>
      </c>
      <c r="EC169" s="210">
        <f t="shared" si="412"/>
        <v>0</v>
      </c>
      <c r="ED169" s="210">
        <f t="shared" si="412"/>
        <v>0</v>
      </c>
      <c r="EE169" s="210">
        <f t="shared" si="412"/>
        <v>0</v>
      </c>
      <c r="EG169" s="29"/>
      <c r="EH169" s="210">
        <f t="shared" si="420"/>
        <v>0</v>
      </c>
      <c r="EI169" s="210">
        <f t="shared" si="413"/>
        <v>0</v>
      </c>
      <c r="EJ169" s="210">
        <f t="shared" si="413"/>
        <v>0</v>
      </c>
      <c r="EK169" s="210">
        <f t="shared" si="413"/>
        <v>0</v>
      </c>
      <c r="EL169" s="27"/>
      <c r="EM169" s="29"/>
      <c r="EN169" s="29"/>
      <c r="EO169" s="29"/>
      <c r="EP169" s="29"/>
      <c r="EQ169" s="29"/>
      <c r="ER169" s="27"/>
      <c r="ES169" s="29"/>
      <c r="ET169" s="29"/>
      <c r="EU169" s="29"/>
      <c r="EV169" s="29"/>
      <c r="EW169" s="29"/>
    </row>
    <row r="170" spans="2:153" ht="14.65" thickBot="1">
      <c r="B170" s="358"/>
      <c r="C170" s="361"/>
      <c r="D170" s="12" t="s">
        <v>45</v>
      </c>
      <c r="E170" s="11" t="s">
        <v>139</v>
      </c>
      <c r="F170" s="13"/>
      <c r="G170" s="232">
        <f>'2.2 Rebased Targets_Monetised'!G170</f>
        <v>0</v>
      </c>
      <c r="H170" s="233">
        <f>'2.2 Rebased Targets_Monetised'!H170</f>
        <v>0</v>
      </c>
      <c r="I170" s="233">
        <f>'2.2 Rebased Targets_Monetised'!I170</f>
        <v>0</v>
      </c>
      <c r="J170" s="233">
        <f>'2.2 Rebased Targets_Monetised'!J170</f>
        <v>0</v>
      </c>
      <c r="K170" s="234">
        <f>'2.2 Rebased Targets_Monetised'!K170</f>
        <v>0</v>
      </c>
      <c r="L170" s="205"/>
      <c r="M170" s="232">
        <f>'2.2 Rebased Targets_Monetised'!M170</f>
        <v>0</v>
      </c>
      <c r="N170" s="233">
        <f>'2.2 Rebased Targets_Monetised'!N170</f>
        <v>0</v>
      </c>
      <c r="O170" s="233">
        <f>'2.2 Rebased Targets_Monetised'!O170</f>
        <v>0</v>
      </c>
      <c r="P170" s="233">
        <f>'2.2 Rebased Targets_Monetised'!P170</f>
        <v>0</v>
      </c>
      <c r="Q170" s="234">
        <f>'2.2 Rebased Targets_Monetised'!Q170</f>
        <v>0</v>
      </c>
      <c r="R170" s="205"/>
      <c r="S170" s="232">
        <f>'2.2 Rebased Targets_Monetised'!S170</f>
        <v>0</v>
      </c>
      <c r="T170" s="233">
        <f>'2.2 Rebased Targets_Monetised'!T170</f>
        <v>0</v>
      </c>
      <c r="U170" s="233">
        <f>'2.2 Rebased Targets_Monetised'!U170</f>
        <v>0</v>
      </c>
      <c r="V170" s="233">
        <f>'2.2 Rebased Targets_Monetised'!V170</f>
        <v>0</v>
      </c>
      <c r="W170" s="234">
        <f>'2.2 Rebased Targets_Monetised'!W170</f>
        <v>0</v>
      </c>
      <c r="X170" s="205"/>
      <c r="Y170" s="235">
        <f t="shared" si="399"/>
        <v>0</v>
      </c>
      <c r="Z170" s="236">
        <f t="shared" si="399"/>
        <v>0</v>
      </c>
      <c r="AA170" s="236">
        <f t="shared" si="399"/>
        <v>0</v>
      </c>
      <c r="AB170" s="236">
        <f t="shared" si="399"/>
        <v>0</v>
      </c>
      <c r="AC170" s="237">
        <f t="shared" si="399"/>
        <v>0</v>
      </c>
      <c r="AD170" s="27"/>
      <c r="AE170" s="29"/>
      <c r="AF170" s="29"/>
      <c r="AG170" s="29"/>
      <c r="AH170" s="29"/>
      <c r="AI170" s="29"/>
      <c r="AJ170" s="27"/>
      <c r="AK170" s="209">
        <f t="shared" si="401"/>
        <v>0</v>
      </c>
      <c r="AL170" s="209">
        <f t="shared" si="401"/>
        <v>0</v>
      </c>
      <c r="AM170" s="209">
        <f t="shared" si="401"/>
        <v>0</v>
      </c>
      <c r="AN170" s="209">
        <f t="shared" si="401"/>
        <v>0</v>
      </c>
      <c r="AO170" s="209">
        <f t="shared" si="401"/>
        <v>0</v>
      </c>
      <c r="AP170" s="27"/>
      <c r="AQ170" s="217" t="s">
        <v>107</v>
      </c>
      <c r="AR170" s="217" t="s">
        <v>107</v>
      </c>
      <c r="AS170" s="217" t="s">
        <v>107</v>
      </c>
      <c r="AU170" s="218">
        <f t="shared" si="402"/>
        <v>0</v>
      </c>
      <c r="AV170" s="218">
        <f t="shared" si="402"/>
        <v>0</v>
      </c>
      <c r="AW170" s="218">
        <f t="shared" si="402"/>
        <v>0</v>
      </c>
      <c r="AX170" s="218">
        <f t="shared" si="402"/>
        <v>0</v>
      </c>
      <c r="AY170" s="218">
        <f t="shared" si="402"/>
        <v>0</v>
      </c>
      <c r="AZ170" s="27"/>
      <c r="BA170" s="218">
        <f t="shared" si="403"/>
        <v>0</v>
      </c>
      <c r="BB170" s="218">
        <f t="shared" si="403"/>
        <v>0</v>
      </c>
      <c r="BC170" s="218">
        <f t="shared" si="403"/>
        <v>0</v>
      </c>
      <c r="BD170" s="218">
        <f t="shared" si="403"/>
        <v>0</v>
      </c>
      <c r="BE170" s="218">
        <f t="shared" si="403"/>
        <v>0</v>
      </c>
      <c r="BG170" s="29"/>
      <c r="BH170" s="210">
        <f t="shared" si="415"/>
        <v>0</v>
      </c>
      <c r="BI170" s="210">
        <f t="shared" si="404"/>
        <v>0</v>
      </c>
      <c r="BJ170" s="210">
        <f t="shared" si="404"/>
        <v>0</v>
      </c>
      <c r="BK170" s="210">
        <f t="shared" si="404"/>
        <v>0</v>
      </c>
      <c r="BM170" s="29"/>
      <c r="BN170" s="210">
        <f t="shared" si="416"/>
        <v>0</v>
      </c>
      <c r="BO170" s="210">
        <f t="shared" si="416"/>
        <v>0</v>
      </c>
      <c r="BP170" s="210">
        <f t="shared" si="416"/>
        <v>0</v>
      </c>
      <c r="BQ170" s="210">
        <f t="shared" si="416"/>
        <v>0</v>
      </c>
      <c r="BR170" s="27"/>
      <c r="BS170" s="29"/>
      <c r="BT170" s="29"/>
      <c r="BU170" s="29"/>
      <c r="BV170" s="29"/>
      <c r="BW170" s="29"/>
      <c r="BX170" s="27"/>
      <c r="BY170" s="29"/>
      <c r="BZ170" s="29"/>
      <c r="CA170" s="29"/>
      <c r="CB170" s="29"/>
      <c r="CC170" s="29"/>
      <c r="CE170" s="218">
        <f t="shared" si="406"/>
        <v>0</v>
      </c>
      <c r="CF170" s="218">
        <f t="shared" si="406"/>
        <v>0</v>
      </c>
      <c r="CG170" s="218">
        <f t="shared" si="406"/>
        <v>0</v>
      </c>
      <c r="CH170" s="218">
        <f t="shared" si="406"/>
        <v>0</v>
      </c>
      <c r="CI170" s="218">
        <f t="shared" si="406"/>
        <v>0</v>
      </c>
      <c r="CK170" s="218">
        <f t="shared" si="407"/>
        <v>0</v>
      </c>
      <c r="CL170" s="218">
        <f t="shared" si="407"/>
        <v>0</v>
      </c>
      <c r="CM170" s="218">
        <f t="shared" si="407"/>
        <v>0</v>
      </c>
      <c r="CN170" s="218">
        <f t="shared" si="407"/>
        <v>0</v>
      </c>
      <c r="CO170" s="218">
        <f t="shared" si="407"/>
        <v>0</v>
      </c>
      <c r="CQ170" s="29"/>
      <c r="CR170" s="210">
        <f t="shared" si="417"/>
        <v>0</v>
      </c>
      <c r="CS170" s="210">
        <f t="shared" si="408"/>
        <v>0</v>
      </c>
      <c r="CT170" s="210">
        <f t="shared" si="408"/>
        <v>0</v>
      </c>
      <c r="CU170" s="210">
        <f t="shared" si="408"/>
        <v>0</v>
      </c>
      <c r="CW170" s="29"/>
      <c r="CX170" s="210">
        <f t="shared" si="418"/>
        <v>0</v>
      </c>
      <c r="CY170" s="210">
        <f t="shared" si="409"/>
        <v>0</v>
      </c>
      <c r="CZ170" s="210">
        <f t="shared" si="409"/>
        <v>0</v>
      </c>
      <c r="DA170" s="210">
        <f t="shared" si="409"/>
        <v>0</v>
      </c>
      <c r="DB170" s="27"/>
      <c r="DC170" s="29"/>
      <c r="DD170" s="29"/>
      <c r="DE170" s="29"/>
      <c r="DF170" s="29"/>
      <c r="DG170" s="29"/>
      <c r="DH170" s="27"/>
      <c r="DI170" s="29"/>
      <c r="DJ170" s="29"/>
      <c r="DK170" s="29"/>
      <c r="DL170" s="29"/>
      <c r="DM170" s="29"/>
      <c r="DO170" s="218">
        <f t="shared" si="410"/>
        <v>0</v>
      </c>
      <c r="DP170" s="218">
        <f t="shared" si="410"/>
        <v>0</v>
      </c>
      <c r="DQ170" s="218">
        <f t="shared" si="410"/>
        <v>0</v>
      </c>
      <c r="DR170" s="218">
        <f t="shared" si="410"/>
        <v>0</v>
      </c>
      <c r="DS170" s="218">
        <f t="shared" si="410"/>
        <v>0</v>
      </c>
      <c r="DU170" s="218">
        <f t="shared" si="411"/>
        <v>0</v>
      </c>
      <c r="DV170" s="218">
        <f t="shared" si="411"/>
        <v>0</v>
      </c>
      <c r="DW170" s="218">
        <f t="shared" si="411"/>
        <v>0</v>
      </c>
      <c r="DX170" s="218">
        <f t="shared" si="411"/>
        <v>0</v>
      </c>
      <c r="DY170" s="218">
        <f t="shared" si="411"/>
        <v>0</v>
      </c>
      <c r="EA170" s="29"/>
      <c r="EB170" s="210">
        <f t="shared" si="419"/>
        <v>0</v>
      </c>
      <c r="EC170" s="210">
        <f t="shared" si="412"/>
        <v>0</v>
      </c>
      <c r="ED170" s="210">
        <f t="shared" si="412"/>
        <v>0</v>
      </c>
      <c r="EE170" s="210">
        <f t="shared" si="412"/>
        <v>0</v>
      </c>
      <c r="EG170" s="29"/>
      <c r="EH170" s="210">
        <f t="shared" si="420"/>
        <v>0</v>
      </c>
      <c r="EI170" s="210">
        <f t="shared" si="413"/>
        <v>0</v>
      </c>
      <c r="EJ170" s="210">
        <f t="shared" si="413"/>
        <v>0</v>
      </c>
      <c r="EK170" s="210">
        <f t="shared" si="413"/>
        <v>0</v>
      </c>
      <c r="EL170" s="27"/>
      <c r="EM170" s="29"/>
      <c r="EN170" s="29"/>
      <c r="EO170" s="29"/>
      <c r="EP170" s="29"/>
      <c r="EQ170" s="29"/>
      <c r="ER170" s="27"/>
      <c r="ES170" s="29"/>
      <c r="ET170" s="29"/>
      <c r="EU170" s="29"/>
      <c r="EV170" s="29"/>
      <c r="EW170" s="29"/>
    </row>
    <row r="171" spans="2:153" ht="14.65" thickBot="1">
      <c r="B171" s="358"/>
      <c r="C171" s="361"/>
      <c r="D171" s="12" t="s">
        <v>46</v>
      </c>
      <c r="E171" s="11" t="s">
        <v>139</v>
      </c>
      <c r="F171" s="13"/>
      <c r="G171" s="232">
        <f>'2.2 Rebased Targets_Monetised'!G171</f>
        <v>0</v>
      </c>
      <c r="H171" s="233">
        <f>'2.2 Rebased Targets_Monetised'!H171</f>
        <v>0</v>
      </c>
      <c r="I171" s="233">
        <f>'2.2 Rebased Targets_Monetised'!I171</f>
        <v>0</v>
      </c>
      <c r="J171" s="233">
        <f>'2.2 Rebased Targets_Monetised'!J171</f>
        <v>0</v>
      </c>
      <c r="K171" s="234">
        <f>'2.2 Rebased Targets_Monetised'!K171</f>
        <v>0</v>
      </c>
      <c r="L171" s="205"/>
      <c r="M171" s="232">
        <f>'2.2 Rebased Targets_Monetised'!M171</f>
        <v>0</v>
      </c>
      <c r="N171" s="233">
        <f>'2.2 Rebased Targets_Monetised'!N171</f>
        <v>0</v>
      </c>
      <c r="O171" s="233">
        <f>'2.2 Rebased Targets_Monetised'!O171</f>
        <v>0</v>
      </c>
      <c r="P171" s="233">
        <f>'2.2 Rebased Targets_Monetised'!P171</f>
        <v>0</v>
      </c>
      <c r="Q171" s="234">
        <f>'2.2 Rebased Targets_Monetised'!Q171</f>
        <v>0</v>
      </c>
      <c r="R171" s="205"/>
      <c r="S171" s="232">
        <f>'2.2 Rebased Targets_Monetised'!S171</f>
        <v>0</v>
      </c>
      <c r="T171" s="233">
        <f>'2.2 Rebased Targets_Monetised'!T171</f>
        <v>0</v>
      </c>
      <c r="U171" s="233">
        <f>'2.2 Rebased Targets_Monetised'!U171</f>
        <v>0</v>
      </c>
      <c r="V171" s="233">
        <f>'2.2 Rebased Targets_Monetised'!V171</f>
        <v>0</v>
      </c>
      <c r="W171" s="234">
        <f>'2.2 Rebased Targets_Monetised'!W171</f>
        <v>0</v>
      </c>
      <c r="X171" s="205"/>
      <c r="Y171" s="235">
        <f t="shared" si="399"/>
        <v>0</v>
      </c>
      <c r="Z171" s="236">
        <f t="shared" si="399"/>
        <v>0</v>
      </c>
      <c r="AA171" s="236">
        <f t="shared" si="399"/>
        <v>0</v>
      </c>
      <c r="AB171" s="236">
        <f t="shared" si="399"/>
        <v>0</v>
      </c>
      <c r="AC171" s="237">
        <f t="shared" si="399"/>
        <v>0</v>
      </c>
      <c r="AD171" s="27"/>
      <c r="AE171" s="29"/>
      <c r="AF171" s="29"/>
      <c r="AG171" s="29"/>
      <c r="AH171" s="29"/>
      <c r="AI171" s="29"/>
      <c r="AJ171" s="27"/>
      <c r="AK171" s="209">
        <f t="shared" si="401"/>
        <v>0</v>
      </c>
      <c r="AL171" s="209">
        <f t="shared" si="401"/>
        <v>0</v>
      </c>
      <c r="AM171" s="209">
        <f t="shared" si="401"/>
        <v>0</v>
      </c>
      <c r="AN171" s="209">
        <f t="shared" si="401"/>
        <v>0</v>
      </c>
      <c r="AO171" s="209">
        <f t="shared" si="401"/>
        <v>0</v>
      </c>
      <c r="AP171" s="27"/>
      <c r="AQ171" s="217" t="s">
        <v>107</v>
      </c>
      <c r="AR171" s="217" t="s">
        <v>107</v>
      </c>
      <c r="AS171" s="217" t="s">
        <v>107</v>
      </c>
      <c r="AU171" s="218">
        <f t="shared" si="402"/>
        <v>0</v>
      </c>
      <c r="AV171" s="218">
        <f t="shared" si="402"/>
        <v>0</v>
      </c>
      <c r="AW171" s="218">
        <f t="shared" si="402"/>
        <v>0</v>
      </c>
      <c r="AX171" s="218">
        <f t="shared" si="402"/>
        <v>0</v>
      </c>
      <c r="AY171" s="218">
        <f t="shared" si="402"/>
        <v>0</v>
      </c>
      <c r="AZ171" s="27"/>
      <c r="BA171" s="218">
        <f t="shared" si="403"/>
        <v>0</v>
      </c>
      <c r="BB171" s="218">
        <f t="shared" si="403"/>
        <v>0</v>
      </c>
      <c r="BC171" s="218">
        <f t="shared" si="403"/>
        <v>0</v>
      </c>
      <c r="BD171" s="218">
        <f t="shared" si="403"/>
        <v>0</v>
      </c>
      <c r="BE171" s="218">
        <f t="shared" si="403"/>
        <v>0</v>
      </c>
      <c r="BG171" s="29"/>
      <c r="BH171" s="210">
        <f t="shared" si="415"/>
        <v>0</v>
      </c>
      <c r="BI171" s="210">
        <f t="shared" si="404"/>
        <v>0</v>
      </c>
      <c r="BJ171" s="210">
        <f t="shared" si="404"/>
        <v>0</v>
      </c>
      <c r="BK171" s="210">
        <f t="shared" si="404"/>
        <v>0</v>
      </c>
      <c r="BM171" s="29"/>
      <c r="BN171" s="210">
        <f t="shared" si="416"/>
        <v>0</v>
      </c>
      <c r="BO171" s="210">
        <f t="shared" si="416"/>
        <v>0</v>
      </c>
      <c r="BP171" s="210">
        <f t="shared" si="416"/>
        <v>0</v>
      </c>
      <c r="BQ171" s="210">
        <f t="shared" si="416"/>
        <v>0</v>
      </c>
      <c r="BR171" s="27"/>
      <c r="BS171" s="29"/>
      <c r="BT171" s="29"/>
      <c r="BU171" s="29"/>
      <c r="BV171" s="29"/>
      <c r="BW171" s="29"/>
      <c r="BX171" s="27"/>
      <c r="BY171" s="29"/>
      <c r="BZ171" s="29"/>
      <c r="CA171" s="29"/>
      <c r="CB171" s="29"/>
      <c r="CC171" s="29"/>
      <c r="CE171" s="218">
        <f t="shared" si="406"/>
        <v>0</v>
      </c>
      <c r="CF171" s="218">
        <f t="shared" si="406"/>
        <v>0</v>
      </c>
      <c r="CG171" s="218">
        <f t="shared" si="406"/>
        <v>0</v>
      </c>
      <c r="CH171" s="218">
        <f t="shared" si="406"/>
        <v>0</v>
      </c>
      <c r="CI171" s="218">
        <f t="shared" si="406"/>
        <v>0</v>
      </c>
      <c r="CK171" s="218">
        <f t="shared" si="407"/>
        <v>0</v>
      </c>
      <c r="CL171" s="218">
        <f t="shared" si="407"/>
        <v>0</v>
      </c>
      <c r="CM171" s="218">
        <f t="shared" si="407"/>
        <v>0</v>
      </c>
      <c r="CN171" s="218">
        <f t="shared" si="407"/>
        <v>0</v>
      </c>
      <c r="CO171" s="218">
        <f t="shared" si="407"/>
        <v>0</v>
      </c>
      <c r="CQ171" s="29"/>
      <c r="CR171" s="210">
        <f t="shared" si="417"/>
        <v>0</v>
      </c>
      <c r="CS171" s="210">
        <f t="shared" si="408"/>
        <v>0</v>
      </c>
      <c r="CT171" s="210">
        <f t="shared" si="408"/>
        <v>0</v>
      </c>
      <c r="CU171" s="210">
        <f t="shared" si="408"/>
        <v>0</v>
      </c>
      <c r="CW171" s="29"/>
      <c r="CX171" s="210">
        <f t="shared" si="418"/>
        <v>0</v>
      </c>
      <c r="CY171" s="210">
        <f t="shared" si="409"/>
        <v>0</v>
      </c>
      <c r="CZ171" s="210">
        <f t="shared" si="409"/>
        <v>0</v>
      </c>
      <c r="DA171" s="210">
        <f t="shared" si="409"/>
        <v>0</v>
      </c>
      <c r="DB171" s="27"/>
      <c r="DC171" s="29"/>
      <c r="DD171" s="29"/>
      <c r="DE171" s="29"/>
      <c r="DF171" s="29"/>
      <c r="DG171" s="29"/>
      <c r="DH171" s="27"/>
      <c r="DI171" s="29"/>
      <c r="DJ171" s="29"/>
      <c r="DK171" s="29"/>
      <c r="DL171" s="29"/>
      <c r="DM171" s="29"/>
      <c r="DO171" s="218">
        <f t="shared" si="410"/>
        <v>0</v>
      </c>
      <c r="DP171" s="218">
        <f t="shared" si="410"/>
        <v>0</v>
      </c>
      <c r="DQ171" s="218">
        <f t="shared" si="410"/>
        <v>0</v>
      </c>
      <c r="DR171" s="218">
        <f t="shared" si="410"/>
        <v>0</v>
      </c>
      <c r="DS171" s="218">
        <f t="shared" si="410"/>
        <v>0</v>
      </c>
      <c r="DU171" s="218">
        <f t="shared" si="411"/>
        <v>0</v>
      </c>
      <c r="DV171" s="218">
        <f t="shared" si="411"/>
        <v>0</v>
      </c>
      <c r="DW171" s="218">
        <f t="shared" si="411"/>
        <v>0</v>
      </c>
      <c r="DX171" s="218">
        <f t="shared" si="411"/>
        <v>0</v>
      </c>
      <c r="DY171" s="218">
        <f t="shared" si="411"/>
        <v>0</v>
      </c>
      <c r="EA171" s="29"/>
      <c r="EB171" s="210">
        <f t="shared" si="419"/>
        <v>0</v>
      </c>
      <c r="EC171" s="210">
        <f t="shared" si="412"/>
        <v>0</v>
      </c>
      <c r="ED171" s="210">
        <f t="shared" si="412"/>
        <v>0</v>
      </c>
      <c r="EE171" s="210">
        <f t="shared" si="412"/>
        <v>0</v>
      </c>
      <c r="EG171" s="29"/>
      <c r="EH171" s="210">
        <f t="shared" si="420"/>
        <v>0</v>
      </c>
      <c r="EI171" s="210">
        <f t="shared" si="413"/>
        <v>0</v>
      </c>
      <c r="EJ171" s="210">
        <f t="shared" si="413"/>
        <v>0</v>
      </c>
      <c r="EK171" s="210">
        <f t="shared" si="413"/>
        <v>0</v>
      </c>
      <c r="EL171" s="27"/>
      <c r="EM171" s="29"/>
      <c r="EN171" s="29"/>
      <c r="EO171" s="29"/>
      <c r="EP171" s="29"/>
      <c r="EQ171" s="29"/>
      <c r="ER171" s="27"/>
      <c r="ES171" s="29"/>
      <c r="ET171" s="29"/>
      <c r="EU171" s="29"/>
      <c r="EV171" s="29"/>
      <c r="EW171" s="29"/>
    </row>
    <row r="172" spans="2:153" ht="14.65" thickBot="1">
      <c r="B172" s="358"/>
      <c r="C172" s="361"/>
      <c r="D172" s="12" t="s">
        <v>48</v>
      </c>
      <c r="E172" s="11" t="s">
        <v>139</v>
      </c>
      <c r="F172" s="13"/>
      <c r="G172" s="238">
        <f>'2.2 Rebased Targets_Monetised'!G172</f>
        <v>0</v>
      </c>
      <c r="H172" s="239">
        <f>'2.2 Rebased Targets_Monetised'!H172</f>
        <v>0</v>
      </c>
      <c r="I172" s="239">
        <f>'2.2 Rebased Targets_Monetised'!I172</f>
        <v>0</v>
      </c>
      <c r="J172" s="239">
        <f>'2.2 Rebased Targets_Monetised'!J172</f>
        <v>0</v>
      </c>
      <c r="K172" s="240">
        <f>'2.2 Rebased Targets_Monetised'!K172</f>
        <v>0</v>
      </c>
      <c r="L172" s="205"/>
      <c r="M172" s="238">
        <f>'2.2 Rebased Targets_Monetised'!M172</f>
        <v>0</v>
      </c>
      <c r="N172" s="239">
        <f>'2.2 Rebased Targets_Monetised'!N172</f>
        <v>0</v>
      </c>
      <c r="O172" s="239">
        <f>'2.2 Rebased Targets_Monetised'!O172</f>
        <v>0</v>
      </c>
      <c r="P172" s="239">
        <f>'2.2 Rebased Targets_Monetised'!P172</f>
        <v>0</v>
      </c>
      <c r="Q172" s="240">
        <f>'2.2 Rebased Targets_Monetised'!Q172</f>
        <v>0</v>
      </c>
      <c r="R172" s="205"/>
      <c r="S172" s="238">
        <f>'2.2 Rebased Targets_Monetised'!S172</f>
        <v>0</v>
      </c>
      <c r="T172" s="239">
        <f>'2.2 Rebased Targets_Monetised'!T172</f>
        <v>0</v>
      </c>
      <c r="U172" s="239">
        <f>'2.2 Rebased Targets_Monetised'!U172</f>
        <v>0</v>
      </c>
      <c r="V172" s="239">
        <f>'2.2 Rebased Targets_Monetised'!V172</f>
        <v>0</v>
      </c>
      <c r="W172" s="240">
        <f>'2.2 Rebased Targets_Monetised'!W172</f>
        <v>0</v>
      </c>
      <c r="X172" s="205"/>
      <c r="Y172" s="235">
        <f t="shared" si="399"/>
        <v>0</v>
      </c>
      <c r="Z172" s="236">
        <f t="shared" si="399"/>
        <v>0</v>
      </c>
      <c r="AA172" s="236">
        <f t="shared" si="399"/>
        <v>0</v>
      </c>
      <c r="AB172" s="236">
        <f t="shared" si="399"/>
        <v>0</v>
      </c>
      <c r="AC172" s="237">
        <f t="shared" si="399"/>
        <v>0</v>
      </c>
      <c r="AD172" s="27"/>
      <c r="AE172" s="29"/>
      <c r="AF172" s="29"/>
      <c r="AG172" s="29"/>
      <c r="AH172" s="29"/>
      <c r="AI172" s="29"/>
      <c r="AJ172" s="27"/>
      <c r="AK172" s="209">
        <f t="shared" si="401"/>
        <v>0</v>
      </c>
      <c r="AL172" s="209">
        <f t="shared" si="401"/>
        <v>0</v>
      </c>
      <c r="AM172" s="209">
        <f t="shared" si="401"/>
        <v>0</v>
      </c>
      <c r="AN172" s="209">
        <f t="shared" si="401"/>
        <v>0</v>
      </c>
      <c r="AO172" s="209">
        <f t="shared" si="401"/>
        <v>0</v>
      </c>
      <c r="AP172" s="27"/>
      <c r="AQ172" s="217" t="s">
        <v>107</v>
      </c>
      <c r="AR172" s="217" t="s">
        <v>107</v>
      </c>
      <c r="AS172" s="217" t="s">
        <v>107</v>
      </c>
      <c r="AU172" s="218">
        <f t="shared" si="402"/>
        <v>0</v>
      </c>
      <c r="AV172" s="218">
        <f t="shared" si="402"/>
        <v>0</v>
      </c>
      <c r="AW172" s="218">
        <f t="shared" si="402"/>
        <v>0</v>
      </c>
      <c r="AX172" s="218">
        <f t="shared" si="402"/>
        <v>0</v>
      </c>
      <c r="AY172" s="218">
        <f t="shared" si="402"/>
        <v>0</v>
      </c>
      <c r="AZ172" s="27"/>
      <c r="BA172" s="218">
        <f t="shared" si="403"/>
        <v>0</v>
      </c>
      <c r="BB172" s="218">
        <f t="shared" si="403"/>
        <v>0</v>
      </c>
      <c r="BC172" s="218">
        <f t="shared" si="403"/>
        <v>0</v>
      </c>
      <c r="BD172" s="218">
        <f t="shared" si="403"/>
        <v>0</v>
      </c>
      <c r="BE172" s="218">
        <f t="shared" si="403"/>
        <v>0</v>
      </c>
      <c r="BG172" s="29"/>
      <c r="BH172" s="210">
        <f t="shared" si="415"/>
        <v>0</v>
      </c>
      <c r="BI172" s="210">
        <f t="shared" si="404"/>
        <v>0</v>
      </c>
      <c r="BJ172" s="210">
        <f t="shared" si="404"/>
        <v>0</v>
      </c>
      <c r="BK172" s="210">
        <f t="shared" si="404"/>
        <v>0</v>
      </c>
      <c r="BM172" s="29"/>
      <c r="BN172" s="210">
        <f t="shared" si="416"/>
        <v>0</v>
      </c>
      <c r="BO172" s="210">
        <f t="shared" si="416"/>
        <v>0</v>
      </c>
      <c r="BP172" s="210">
        <f t="shared" si="416"/>
        <v>0</v>
      </c>
      <c r="BQ172" s="210">
        <f t="shared" si="416"/>
        <v>0</v>
      </c>
      <c r="BR172" s="27"/>
      <c r="BS172" s="29"/>
      <c r="BT172" s="29"/>
      <c r="BU172" s="29"/>
      <c r="BV172" s="29"/>
      <c r="BW172" s="29"/>
      <c r="BX172" s="27"/>
      <c r="BY172" s="29"/>
      <c r="BZ172" s="29"/>
      <c r="CA172" s="29"/>
      <c r="CB172" s="29"/>
      <c r="CC172" s="29"/>
      <c r="CE172" s="218">
        <f t="shared" si="406"/>
        <v>0</v>
      </c>
      <c r="CF172" s="218">
        <f t="shared" si="406"/>
        <v>0</v>
      </c>
      <c r="CG172" s="218">
        <f t="shared" si="406"/>
        <v>0</v>
      </c>
      <c r="CH172" s="218">
        <f t="shared" si="406"/>
        <v>0</v>
      </c>
      <c r="CI172" s="218">
        <f t="shared" si="406"/>
        <v>0</v>
      </c>
      <c r="CK172" s="218">
        <f t="shared" si="407"/>
        <v>0</v>
      </c>
      <c r="CL172" s="218">
        <f t="shared" si="407"/>
        <v>0</v>
      </c>
      <c r="CM172" s="218">
        <f t="shared" si="407"/>
        <v>0</v>
      </c>
      <c r="CN172" s="218">
        <f t="shared" si="407"/>
        <v>0</v>
      </c>
      <c r="CO172" s="218">
        <f t="shared" si="407"/>
        <v>0</v>
      </c>
      <c r="CQ172" s="29"/>
      <c r="CR172" s="210">
        <f t="shared" si="417"/>
        <v>0</v>
      </c>
      <c r="CS172" s="210">
        <f t="shared" si="408"/>
        <v>0</v>
      </c>
      <c r="CT172" s="210">
        <f t="shared" si="408"/>
        <v>0</v>
      </c>
      <c r="CU172" s="210">
        <f t="shared" si="408"/>
        <v>0</v>
      </c>
      <c r="CW172" s="29"/>
      <c r="CX172" s="210">
        <f t="shared" si="418"/>
        <v>0</v>
      </c>
      <c r="CY172" s="210">
        <f t="shared" si="409"/>
        <v>0</v>
      </c>
      <c r="CZ172" s="210">
        <f t="shared" si="409"/>
        <v>0</v>
      </c>
      <c r="DA172" s="210">
        <f t="shared" si="409"/>
        <v>0</v>
      </c>
      <c r="DB172" s="27"/>
      <c r="DC172" s="29"/>
      <c r="DD172" s="29"/>
      <c r="DE172" s="29"/>
      <c r="DF172" s="29"/>
      <c r="DG172" s="29"/>
      <c r="DH172" s="27"/>
      <c r="DI172" s="29"/>
      <c r="DJ172" s="29"/>
      <c r="DK172" s="29"/>
      <c r="DL172" s="29"/>
      <c r="DM172" s="29"/>
      <c r="DO172" s="218">
        <f t="shared" si="410"/>
        <v>0</v>
      </c>
      <c r="DP172" s="218">
        <f t="shared" si="410"/>
        <v>0</v>
      </c>
      <c r="DQ172" s="218">
        <f t="shared" si="410"/>
        <v>0</v>
      </c>
      <c r="DR172" s="218">
        <f t="shared" si="410"/>
        <v>0</v>
      </c>
      <c r="DS172" s="218">
        <f t="shared" si="410"/>
        <v>0</v>
      </c>
      <c r="DU172" s="218">
        <f t="shared" si="411"/>
        <v>0</v>
      </c>
      <c r="DV172" s="218">
        <f t="shared" si="411"/>
        <v>0</v>
      </c>
      <c r="DW172" s="218">
        <f t="shared" si="411"/>
        <v>0</v>
      </c>
      <c r="DX172" s="218">
        <f t="shared" si="411"/>
        <v>0</v>
      </c>
      <c r="DY172" s="218">
        <f t="shared" si="411"/>
        <v>0</v>
      </c>
      <c r="EA172" s="29"/>
      <c r="EB172" s="210">
        <f t="shared" si="419"/>
        <v>0</v>
      </c>
      <c r="EC172" s="210">
        <f t="shared" si="412"/>
        <v>0</v>
      </c>
      <c r="ED172" s="210">
        <f t="shared" si="412"/>
        <v>0</v>
      </c>
      <c r="EE172" s="210">
        <f t="shared" si="412"/>
        <v>0</v>
      </c>
      <c r="EG172" s="29"/>
      <c r="EH172" s="210">
        <f t="shared" si="420"/>
        <v>0</v>
      </c>
      <c r="EI172" s="210">
        <f t="shared" si="413"/>
        <v>0</v>
      </c>
      <c r="EJ172" s="210">
        <f t="shared" si="413"/>
        <v>0</v>
      </c>
      <c r="EK172" s="210">
        <f t="shared" si="413"/>
        <v>0</v>
      </c>
      <c r="EL172" s="27"/>
      <c r="EM172" s="29"/>
      <c r="EN172" s="29"/>
      <c r="EO172" s="29"/>
      <c r="EP172" s="29"/>
      <c r="EQ172" s="29"/>
      <c r="ER172" s="27"/>
      <c r="ES172" s="29"/>
      <c r="ET172" s="29"/>
      <c r="EU172" s="29"/>
      <c r="EV172" s="29"/>
      <c r="EW172" s="29"/>
    </row>
    <row r="173" spans="2:153" ht="14.65" thickBot="1">
      <c r="B173" s="358"/>
      <c r="C173" s="361"/>
      <c r="D173" s="15" t="s">
        <v>11</v>
      </c>
      <c r="E173" s="14" t="s">
        <v>139</v>
      </c>
      <c r="F173" s="8" t="str">
        <f>+F129</f>
        <v>Very High - C1</v>
      </c>
      <c r="G173" s="380"/>
      <c r="H173" s="381"/>
      <c r="I173" s="381"/>
      <c r="J173" s="381"/>
      <c r="K173" s="382"/>
      <c r="L173" s="205"/>
      <c r="M173" s="380"/>
      <c r="N173" s="381"/>
      <c r="O173" s="381"/>
      <c r="P173" s="381"/>
      <c r="Q173" s="382"/>
      <c r="R173" s="205"/>
      <c r="S173" s="380"/>
      <c r="T173" s="381"/>
      <c r="U173" s="381"/>
      <c r="V173" s="381"/>
      <c r="W173" s="382"/>
      <c r="X173" s="205"/>
      <c r="Y173" s="383"/>
      <c r="Z173" s="384"/>
      <c r="AA173" s="384"/>
      <c r="AB173" s="384"/>
      <c r="AC173" s="385"/>
      <c r="AD173" s="27"/>
      <c r="AE173" s="374"/>
      <c r="AF173" s="375"/>
      <c r="AG173" s="375"/>
      <c r="AH173" s="375"/>
      <c r="AI173" s="376"/>
      <c r="AJ173" s="27"/>
      <c r="AK173" s="374"/>
      <c r="AL173" s="375"/>
      <c r="AM173" s="375"/>
      <c r="AN173" s="375"/>
      <c r="AO173" s="376"/>
      <c r="AP173" s="27"/>
      <c r="AQ173" s="217" t="s">
        <v>107</v>
      </c>
      <c r="AR173" s="217" t="s">
        <v>107</v>
      </c>
      <c r="AS173" s="217" t="s">
        <v>107</v>
      </c>
      <c r="AU173" s="377"/>
      <c r="AV173" s="378"/>
      <c r="AW173" s="378"/>
      <c r="AX173" s="378"/>
      <c r="AY173" s="379"/>
      <c r="AZ173" s="27"/>
      <c r="BA173" s="377"/>
      <c r="BB173" s="378"/>
      <c r="BC173" s="378"/>
      <c r="BD173" s="378"/>
      <c r="BE173" s="379"/>
      <c r="BG173" s="374"/>
      <c r="BH173" s="375"/>
      <c r="BI173" s="375"/>
      <c r="BJ173" s="375"/>
      <c r="BK173" s="376"/>
      <c r="BM173" s="374"/>
      <c r="BN173" s="375"/>
      <c r="BO173" s="375"/>
      <c r="BP173" s="375"/>
      <c r="BQ173" s="376"/>
      <c r="BR173" s="27"/>
      <c r="BS173" s="374"/>
      <c r="BT173" s="375"/>
      <c r="BU173" s="375"/>
      <c r="BV173" s="375"/>
      <c r="BW173" s="376"/>
      <c r="BX173" s="27"/>
      <c r="BY173" s="374"/>
      <c r="BZ173" s="375"/>
      <c r="CA173" s="375"/>
      <c r="CB173" s="375"/>
      <c r="CC173" s="376"/>
      <c r="CE173" s="377"/>
      <c r="CF173" s="378"/>
      <c r="CG173" s="378"/>
      <c r="CH173" s="378"/>
      <c r="CI173" s="379"/>
      <c r="CK173" s="377"/>
      <c r="CL173" s="378"/>
      <c r="CM173" s="378"/>
      <c r="CN173" s="378"/>
      <c r="CO173" s="379"/>
      <c r="CQ173" s="374"/>
      <c r="CR173" s="375"/>
      <c r="CS173" s="375"/>
      <c r="CT173" s="375"/>
      <c r="CU173" s="376"/>
      <c r="CW173" s="374"/>
      <c r="CX173" s="375"/>
      <c r="CY173" s="375"/>
      <c r="CZ173" s="375"/>
      <c r="DA173" s="376"/>
      <c r="DB173" s="27"/>
      <c r="DC173" s="374"/>
      <c r="DD173" s="375"/>
      <c r="DE173" s="375"/>
      <c r="DF173" s="375"/>
      <c r="DG173" s="376"/>
      <c r="DH173" s="27"/>
      <c r="DI173" s="374"/>
      <c r="DJ173" s="375"/>
      <c r="DK173" s="375"/>
      <c r="DL173" s="375"/>
      <c r="DM173" s="376"/>
      <c r="DO173" s="377"/>
      <c r="DP173" s="378"/>
      <c r="DQ173" s="378"/>
      <c r="DR173" s="378"/>
      <c r="DS173" s="379"/>
      <c r="DU173" s="377"/>
      <c r="DV173" s="378"/>
      <c r="DW173" s="378"/>
      <c r="DX173" s="378"/>
      <c r="DY173" s="379"/>
      <c r="EA173" s="374"/>
      <c r="EB173" s="375"/>
      <c r="EC173" s="375"/>
      <c r="ED173" s="375"/>
      <c r="EE173" s="376"/>
      <c r="EG173" s="374"/>
      <c r="EH173" s="375"/>
      <c r="EI173" s="375"/>
      <c r="EJ173" s="375"/>
      <c r="EK173" s="376"/>
      <c r="EL173" s="27"/>
      <c r="EM173" s="374"/>
      <c r="EN173" s="375"/>
      <c r="EO173" s="375"/>
      <c r="EP173" s="375"/>
      <c r="EQ173" s="376"/>
      <c r="ER173" s="27"/>
      <c r="ES173" s="374"/>
      <c r="ET173" s="375"/>
      <c r="EU173" s="375"/>
      <c r="EV173" s="375"/>
      <c r="EW173" s="376"/>
    </row>
    <row r="174" spans="2:153" ht="14.65" thickBot="1">
      <c r="B174" s="358"/>
      <c r="C174" s="361"/>
      <c r="D174" s="12" t="s">
        <v>38</v>
      </c>
      <c r="E174" s="11" t="s">
        <v>139</v>
      </c>
      <c r="F174" s="13"/>
      <c r="G174" s="390">
        <f>'2.2 Rebased Targets_Monetised'!G174:G175</f>
        <v>0</v>
      </c>
      <c r="H174" s="386">
        <f>'2.2 Rebased Targets_Monetised'!H174:H175</f>
        <v>0</v>
      </c>
      <c r="I174" s="386">
        <f>'2.2 Rebased Targets_Monetised'!I174:I175</f>
        <v>866216.40648311668</v>
      </c>
      <c r="J174" s="386">
        <f>'2.2 Rebased Targets_Monetised'!J174:J175</f>
        <v>584817.00897252327</v>
      </c>
      <c r="K174" s="388">
        <f>'2.2 Rebased Targets_Monetised'!K174:K175</f>
        <v>44685.588777803801</v>
      </c>
      <c r="L174" s="205"/>
      <c r="M174" s="390">
        <f>'2.2 Rebased Targets_Monetised'!M174:M175</f>
        <v>0</v>
      </c>
      <c r="N174" s="386">
        <f>'2.2 Rebased Targets_Monetised'!N174:N175</f>
        <v>277954.21163943689</v>
      </c>
      <c r="O174" s="386">
        <f>'2.2 Rebased Targets_Monetised'!O174:O175</f>
        <v>312607.07550878701</v>
      </c>
      <c r="P174" s="386">
        <f>'2.2 Rebased Targets_Monetised'!P174:P175</f>
        <v>369720.22916738898</v>
      </c>
      <c r="Q174" s="388">
        <f>'2.2 Rebased Targets_Monetised'!Q174:Q175</f>
        <v>0</v>
      </c>
      <c r="R174" s="205"/>
      <c r="S174" s="390">
        <f>'2.2 Rebased Targets_Monetised'!S174:S175</f>
        <v>0</v>
      </c>
      <c r="T174" s="386">
        <f>'2.2 Rebased Targets_Monetised'!T174:T175</f>
        <v>0</v>
      </c>
      <c r="U174" s="386">
        <f>'2.2 Rebased Targets_Monetised'!U174:U175</f>
        <v>873143.13603281602</v>
      </c>
      <c r="V174" s="386">
        <f>'2.2 Rebased Targets_Monetised'!V174:V175</f>
        <v>589644.1395682171</v>
      </c>
      <c r="W174" s="388">
        <f>'2.2 Rebased Targets_Monetised'!W174:W175</f>
        <v>90813.989529777406</v>
      </c>
      <c r="X174" s="205"/>
      <c r="Y174" s="398">
        <f t="shared" ref="Y174:AC189" si="421">IFERROR(M174-S174, "-")</f>
        <v>0</v>
      </c>
      <c r="Z174" s="392">
        <f t="shared" si="421"/>
        <v>277954.21163943689</v>
      </c>
      <c r="AA174" s="392">
        <f t="shared" si="421"/>
        <v>-560536.06052402896</v>
      </c>
      <c r="AB174" s="392">
        <f t="shared" si="421"/>
        <v>-219923.91040082811</v>
      </c>
      <c r="AC174" s="394">
        <f t="shared" si="421"/>
        <v>-90813.989529777406</v>
      </c>
      <c r="AD174" s="27"/>
      <c r="AE174" s="396">
        <f>Y174</f>
        <v>0</v>
      </c>
      <c r="AF174" s="396">
        <f t="shared" ref="AF174:AI179" si="422">Z174</f>
        <v>277954.21163943689</v>
      </c>
      <c r="AG174" s="396">
        <f t="shared" si="422"/>
        <v>-560536.06052402896</v>
      </c>
      <c r="AH174" s="396">
        <f t="shared" si="422"/>
        <v>-219923.91040082811</v>
      </c>
      <c r="AI174" s="396">
        <f t="shared" si="422"/>
        <v>-90813.989529777406</v>
      </c>
      <c r="AJ174" s="260"/>
      <c r="AK174" s="400">
        <f t="shared" ref="AK174:AO189" si="423">IFERROR(Y174-AE174, "-")</f>
        <v>0</v>
      </c>
      <c r="AL174" s="400">
        <f t="shared" si="423"/>
        <v>0</v>
      </c>
      <c r="AM174" s="400">
        <f t="shared" si="423"/>
        <v>0</v>
      </c>
      <c r="AN174" s="400">
        <f t="shared" si="423"/>
        <v>0</v>
      </c>
      <c r="AO174" s="400">
        <f t="shared" si="423"/>
        <v>0</v>
      </c>
      <c r="AP174" s="27"/>
      <c r="AQ174" s="217" t="s">
        <v>107</v>
      </c>
      <c r="AR174" s="217" t="s">
        <v>107</v>
      </c>
      <c r="AS174" s="217" t="s">
        <v>107</v>
      </c>
      <c r="AU174" s="409">
        <f t="shared" ref="AU174:AY183" si="424">AU163</f>
        <v>0</v>
      </c>
      <c r="AV174" s="409">
        <f t="shared" si="424"/>
        <v>0.113589</v>
      </c>
      <c r="AW174" s="409">
        <f t="shared" si="424"/>
        <v>0.22717899999999999</v>
      </c>
      <c r="AX174" s="409">
        <f t="shared" si="424"/>
        <v>0.34076800000000002</v>
      </c>
      <c r="AY174" s="409">
        <f t="shared" si="424"/>
        <v>0.45435799999999998</v>
      </c>
      <c r="AZ174" s="27"/>
      <c r="BA174" s="409">
        <f t="shared" ref="BA174:BE183" si="425">BA163</f>
        <v>6.6379999999999995E-2</v>
      </c>
      <c r="BB174" s="409">
        <f t="shared" si="425"/>
        <v>0.15498000000000001</v>
      </c>
      <c r="BC174" s="409">
        <f t="shared" si="425"/>
        <v>0.26723000000000002</v>
      </c>
      <c r="BD174" s="409">
        <f t="shared" si="425"/>
        <v>0.35598000000000002</v>
      </c>
      <c r="BE174" s="409">
        <f t="shared" si="425"/>
        <v>0.88795999999999997</v>
      </c>
      <c r="BG174" s="402">
        <v>35755.75</v>
      </c>
      <c r="BH174" s="404">
        <f>BG174</f>
        <v>35755.75</v>
      </c>
      <c r="BI174" s="404">
        <f t="shared" ref="BI174:BK195" si="426">BH174</f>
        <v>35755.75</v>
      </c>
      <c r="BJ174" s="404">
        <f t="shared" si="426"/>
        <v>35755.75</v>
      </c>
      <c r="BK174" s="404">
        <f t="shared" si="426"/>
        <v>35755.75</v>
      </c>
      <c r="BM174" s="402">
        <v>80373</v>
      </c>
      <c r="BN174" s="404">
        <f>BM174</f>
        <v>80373</v>
      </c>
      <c r="BO174" s="404">
        <f t="shared" ref="BO174:BQ174" si="427">BN174</f>
        <v>80373</v>
      </c>
      <c r="BP174" s="404">
        <f t="shared" si="427"/>
        <v>80373</v>
      </c>
      <c r="BQ174" s="404">
        <f t="shared" si="427"/>
        <v>80373</v>
      </c>
      <c r="BR174" s="27"/>
      <c r="BS174" s="402">
        <v>0</v>
      </c>
      <c r="BT174" s="402">
        <v>746457</v>
      </c>
      <c r="BU174" s="402">
        <v>667326</v>
      </c>
      <c r="BV174" s="402">
        <v>204723</v>
      </c>
      <c r="BW174" s="402">
        <v>792673</v>
      </c>
      <c r="BX174" s="27"/>
      <c r="BY174" s="402">
        <v>0</v>
      </c>
      <c r="BZ174" s="402">
        <v>24223</v>
      </c>
      <c r="CA174" s="402">
        <v>22733</v>
      </c>
      <c r="CB174" s="402">
        <v>3208</v>
      </c>
      <c r="CC174" s="402">
        <v>23073</v>
      </c>
      <c r="CE174" s="409">
        <f t="shared" ref="CE174:CI183" si="428">CE163</f>
        <v>0</v>
      </c>
      <c r="CF174" s="409">
        <f t="shared" si="428"/>
        <v>0.113589</v>
      </c>
      <c r="CG174" s="409">
        <f t="shared" si="428"/>
        <v>0.22717899999999999</v>
      </c>
      <c r="CH174" s="409">
        <f t="shared" si="428"/>
        <v>0.34076800000000002</v>
      </c>
      <c r="CI174" s="409">
        <f t="shared" si="428"/>
        <v>0.45435799999999998</v>
      </c>
      <c r="CK174" s="409">
        <f t="shared" ref="CK174:CO183" si="429">CK163</f>
        <v>7.2131894736842117E-2</v>
      </c>
      <c r="CL174" s="409">
        <f t="shared" si="429"/>
        <v>0.14997572549019594</v>
      </c>
      <c r="CM174" s="409">
        <f t="shared" si="429"/>
        <v>0.2651141142857143</v>
      </c>
      <c r="CN174" s="409">
        <f t="shared" si="429"/>
        <v>0.35392000000000001</v>
      </c>
      <c r="CO174" s="409">
        <f t="shared" si="429"/>
        <v>0.87982768421052637</v>
      </c>
      <c r="CQ174" s="402">
        <v>35755.75</v>
      </c>
      <c r="CR174" s="404">
        <f>CQ174</f>
        <v>35755.75</v>
      </c>
      <c r="CS174" s="404">
        <f t="shared" ref="CS174:CU195" si="430">CR174</f>
        <v>35755.75</v>
      </c>
      <c r="CT174" s="404">
        <f t="shared" si="430"/>
        <v>35755.75</v>
      </c>
      <c r="CU174" s="404">
        <f t="shared" si="430"/>
        <v>35755.75</v>
      </c>
      <c r="CW174" s="402">
        <v>81838.784799999979</v>
      </c>
      <c r="CX174" s="404">
        <f>CW174</f>
        <v>81838.784799999979</v>
      </c>
      <c r="CY174" s="404">
        <f t="shared" ref="CY174:DA195" si="431">CX174</f>
        <v>81838.784799999979</v>
      </c>
      <c r="CZ174" s="404">
        <f t="shared" si="431"/>
        <v>81838.784799999979</v>
      </c>
      <c r="DA174" s="404">
        <f t="shared" si="431"/>
        <v>81838.784799999979</v>
      </c>
      <c r="DB174" s="27"/>
      <c r="DC174" s="402">
        <v>0</v>
      </c>
      <c r="DD174" s="402">
        <v>593334.26379999996</v>
      </c>
      <c r="DE174" s="402">
        <v>605790.23720000009</v>
      </c>
      <c r="DF174" s="402">
        <v>0</v>
      </c>
      <c r="DG174" s="402">
        <v>765006.33419999992</v>
      </c>
      <c r="DH174" s="27"/>
      <c r="DI174" s="402">
        <v>0</v>
      </c>
      <c r="DJ174" s="402">
        <v>21612.372900000075</v>
      </c>
      <c r="DK174" s="402">
        <v>20883.955199999968</v>
      </c>
      <c r="DL174" s="402">
        <v>0</v>
      </c>
      <c r="DM174" s="402">
        <v>16345.552100000088</v>
      </c>
      <c r="DO174" s="409">
        <f t="shared" ref="DO174:DS183" si="432">DO163</f>
        <v>0</v>
      </c>
      <c r="DP174" s="409">
        <f t="shared" si="432"/>
        <v>0.113589</v>
      </c>
      <c r="DQ174" s="409">
        <f t="shared" si="432"/>
        <v>0.22717899999999999</v>
      </c>
      <c r="DR174" s="409">
        <f t="shared" si="432"/>
        <v>0.34076800000000002</v>
      </c>
      <c r="DS174" s="409">
        <f t="shared" si="432"/>
        <v>0.45435799999999998</v>
      </c>
      <c r="DU174" s="409">
        <f t="shared" ref="DU174:DY183" si="433">DU163</f>
        <v>6.8610000000000004E-2</v>
      </c>
      <c r="DV174" s="409">
        <f t="shared" si="433"/>
        <v>0.16239999999999999</v>
      </c>
      <c r="DW174" s="409">
        <f t="shared" si="433"/>
        <v>0.28734999999999999</v>
      </c>
      <c r="DX174" s="409">
        <f t="shared" si="433"/>
        <v>0.39589000000000002</v>
      </c>
      <c r="DY174" s="409">
        <f t="shared" si="433"/>
        <v>1.07077</v>
      </c>
      <c r="EA174" s="402">
        <v>35755.75</v>
      </c>
      <c r="EB174" s="404">
        <f>EA174</f>
        <v>35755.75</v>
      </c>
      <c r="EC174" s="404">
        <f t="shared" ref="EC174:EE195" si="434">EB174</f>
        <v>35755.75</v>
      </c>
      <c r="ED174" s="404">
        <f t="shared" si="434"/>
        <v>35755.75</v>
      </c>
      <c r="EE174" s="404">
        <f t="shared" si="434"/>
        <v>35755.75</v>
      </c>
      <c r="EG174" s="402">
        <v>94695</v>
      </c>
      <c r="EH174" s="404">
        <f>EG174</f>
        <v>94695</v>
      </c>
      <c r="EI174" s="404">
        <f t="shared" ref="EI174:EK195" si="435">EH174</f>
        <v>94695</v>
      </c>
      <c r="EJ174" s="404">
        <f t="shared" si="435"/>
        <v>94695</v>
      </c>
      <c r="EK174" s="404">
        <f t="shared" si="435"/>
        <v>94695</v>
      </c>
      <c r="EL174" s="27"/>
      <c r="EM174" s="402">
        <v>0</v>
      </c>
      <c r="EN174" s="402">
        <v>558103</v>
      </c>
      <c r="EO174" s="402">
        <v>1056440</v>
      </c>
      <c r="EP174" s="402">
        <v>206081</v>
      </c>
      <c r="EQ174" s="402">
        <v>1020226</v>
      </c>
      <c r="ER174" s="27"/>
      <c r="ES174" s="402">
        <v>0</v>
      </c>
      <c r="ET174" s="402">
        <v>20803</v>
      </c>
      <c r="EU174" s="402">
        <v>24769</v>
      </c>
      <c r="EV174" s="402">
        <v>6111</v>
      </c>
      <c r="EW174" s="402">
        <v>18793</v>
      </c>
    </row>
    <row r="175" spans="2:153" ht="14.65" thickBot="1">
      <c r="B175" s="358"/>
      <c r="C175" s="361"/>
      <c r="D175" s="12" t="s">
        <v>39</v>
      </c>
      <c r="E175" s="11" t="s">
        <v>139</v>
      </c>
      <c r="F175" s="13"/>
      <c r="G175" s="391"/>
      <c r="H175" s="387"/>
      <c r="I175" s="387"/>
      <c r="J175" s="387"/>
      <c r="K175" s="389"/>
      <c r="L175" s="205"/>
      <c r="M175" s="391"/>
      <c r="N175" s="387"/>
      <c r="O175" s="387"/>
      <c r="P175" s="387"/>
      <c r="Q175" s="389"/>
      <c r="R175" s="205"/>
      <c r="S175" s="391"/>
      <c r="T175" s="387"/>
      <c r="U175" s="387"/>
      <c r="V175" s="387"/>
      <c r="W175" s="389"/>
      <c r="X175" s="205"/>
      <c r="Y175" s="399">
        <f t="shared" si="421"/>
        <v>0</v>
      </c>
      <c r="Z175" s="393">
        <f t="shared" si="421"/>
        <v>0</v>
      </c>
      <c r="AA175" s="393">
        <f t="shared" si="421"/>
        <v>0</v>
      </c>
      <c r="AB175" s="393">
        <f t="shared" si="421"/>
        <v>0</v>
      </c>
      <c r="AC175" s="395">
        <f t="shared" si="421"/>
        <v>0</v>
      </c>
      <c r="AD175" s="27"/>
      <c r="AE175" s="397">
        <f t="shared" ref="AE175:AE179" si="436">Y175</f>
        <v>0</v>
      </c>
      <c r="AF175" s="397">
        <f t="shared" si="422"/>
        <v>0</v>
      </c>
      <c r="AG175" s="397">
        <f t="shared" si="422"/>
        <v>0</v>
      </c>
      <c r="AH175" s="397">
        <f t="shared" si="422"/>
        <v>0</v>
      </c>
      <c r="AI175" s="397">
        <f t="shared" si="422"/>
        <v>0</v>
      </c>
      <c r="AJ175" s="260"/>
      <c r="AK175" s="401">
        <f t="shared" si="423"/>
        <v>0</v>
      </c>
      <c r="AL175" s="401">
        <f t="shared" si="423"/>
        <v>0</v>
      </c>
      <c r="AM175" s="401">
        <f t="shared" si="423"/>
        <v>0</v>
      </c>
      <c r="AN175" s="401">
        <f t="shared" si="423"/>
        <v>0</v>
      </c>
      <c r="AO175" s="401">
        <f t="shared" si="423"/>
        <v>0</v>
      </c>
      <c r="AP175" s="27"/>
      <c r="AQ175" s="217" t="s">
        <v>107</v>
      </c>
      <c r="AR175" s="217" t="s">
        <v>107</v>
      </c>
      <c r="AS175" s="217" t="s">
        <v>107</v>
      </c>
      <c r="AU175" s="410">
        <f t="shared" si="424"/>
        <v>0</v>
      </c>
      <c r="AV175" s="410">
        <f t="shared" si="424"/>
        <v>0</v>
      </c>
      <c r="AW175" s="410">
        <f t="shared" si="424"/>
        <v>0</v>
      </c>
      <c r="AX175" s="410">
        <f t="shared" si="424"/>
        <v>0</v>
      </c>
      <c r="AY175" s="410">
        <f t="shared" si="424"/>
        <v>0</v>
      </c>
      <c r="AZ175" s="27"/>
      <c r="BA175" s="410">
        <f t="shared" si="425"/>
        <v>0</v>
      </c>
      <c r="BB175" s="410">
        <f t="shared" si="425"/>
        <v>0</v>
      </c>
      <c r="BC175" s="410">
        <f t="shared" si="425"/>
        <v>0</v>
      </c>
      <c r="BD175" s="410">
        <f t="shared" si="425"/>
        <v>0</v>
      </c>
      <c r="BE175" s="410">
        <f t="shared" si="425"/>
        <v>0</v>
      </c>
      <c r="BG175" s="403"/>
      <c r="BH175" s="405">
        <f t="shared" ref="BH175:BH183" si="437">BG175</f>
        <v>0</v>
      </c>
      <c r="BI175" s="405">
        <f t="shared" si="426"/>
        <v>0</v>
      </c>
      <c r="BJ175" s="405">
        <f t="shared" si="426"/>
        <v>0</v>
      </c>
      <c r="BK175" s="405">
        <f t="shared" si="426"/>
        <v>0</v>
      </c>
      <c r="BM175" s="403"/>
      <c r="BN175" s="405">
        <f t="shared" ref="BN175:BQ184" si="438">BM175</f>
        <v>0</v>
      </c>
      <c r="BO175" s="405">
        <f t="shared" si="438"/>
        <v>0</v>
      </c>
      <c r="BP175" s="405">
        <f t="shared" si="438"/>
        <v>0</v>
      </c>
      <c r="BQ175" s="405">
        <f t="shared" si="438"/>
        <v>0</v>
      </c>
      <c r="BR175" s="27"/>
      <c r="BS175" s="403"/>
      <c r="BT175" s="403"/>
      <c r="BU175" s="403"/>
      <c r="BV175" s="403"/>
      <c r="BW175" s="403"/>
      <c r="BX175" s="27"/>
      <c r="BY175" s="403"/>
      <c r="BZ175" s="403"/>
      <c r="CA175" s="403"/>
      <c r="CB175" s="403"/>
      <c r="CC175" s="403"/>
      <c r="CE175" s="410">
        <f t="shared" si="428"/>
        <v>0</v>
      </c>
      <c r="CF175" s="410">
        <f t="shared" si="428"/>
        <v>0</v>
      </c>
      <c r="CG175" s="410">
        <f t="shared" si="428"/>
        <v>0</v>
      </c>
      <c r="CH175" s="410">
        <f t="shared" si="428"/>
        <v>0</v>
      </c>
      <c r="CI175" s="410">
        <f t="shared" si="428"/>
        <v>0</v>
      </c>
      <c r="CK175" s="410">
        <f t="shared" si="429"/>
        <v>0</v>
      </c>
      <c r="CL175" s="410">
        <f t="shared" si="429"/>
        <v>0</v>
      </c>
      <c r="CM175" s="410">
        <f t="shared" si="429"/>
        <v>0</v>
      </c>
      <c r="CN175" s="410">
        <f t="shared" si="429"/>
        <v>0</v>
      </c>
      <c r="CO175" s="410">
        <f t="shared" si="429"/>
        <v>0</v>
      </c>
      <c r="CQ175" s="403"/>
      <c r="CR175" s="405">
        <f t="shared" ref="CR175:CR183" si="439">CQ175</f>
        <v>0</v>
      </c>
      <c r="CS175" s="405">
        <f t="shared" si="430"/>
        <v>0</v>
      </c>
      <c r="CT175" s="405">
        <f t="shared" si="430"/>
        <v>0</v>
      </c>
      <c r="CU175" s="405">
        <f t="shared" si="430"/>
        <v>0</v>
      </c>
      <c r="CW175" s="403"/>
      <c r="CX175" s="405">
        <f t="shared" ref="CX175:CX183" si="440">CW175</f>
        <v>0</v>
      </c>
      <c r="CY175" s="405">
        <f t="shared" si="431"/>
        <v>0</v>
      </c>
      <c r="CZ175" s="405">
        <f t="shared" si="431"/>
        <v>0</v>
      </c>
      <c r="DA175" s="405">
        <f t="shared" si="431"/>
        <v>0</v>
      </c>
      <c r="DB175" s="27"/>
      <c r="DC175" s="403"/>
      <c r="DD175" s="403"/>
      <c r="DE175" s="403"/>
      <c r="DF175" s="403"/>
      <c r="DG175" s="403"/>
      <c r="DH175" s="27"/>
      <c r="DI175" s="403"/>
      <c r="DJ175" s="403"/>
      <c r="DK175" s="403"/>
      <c r="DL175" s="403"/>
      <c r="DM175" s="403"/>
      <c r="DO175" s="410">
        <f t="shared" si="432"/>
        <v>0</v>
      </c>
      <c r="DP175" s="410">
        <f t="shared" si="432"/>
        <v>0</v>
      </c>
      <c r="DQ175" s="410">
        <f t="shared" si="432"/>
        <v>0</v>
      </c>
      <c r="DR175" s="410">
        <f t="shared" si="432"/>
        <v>0</v>
      </c>
      <c r="DS175" s="410">
        <f t="shared" si="432"/>
        <v>0</v>
      </c>
      <c r="DU175" s="410">
        <f t="shared" si="433"/>
        <v>0</v>
      </c>
      <c r="DV175" s="410">
        <f t="shared" si="433"/>
        <v>0</v>
      </c>
      <c r="DW175" s="410">
        <f t="shared" si="433"/>
        <v>0</v>
      </c>
      <c r="DX175" s="410">
        <f t="shared" si="433"/>
        <v>0</v>
      </c>
      <c r="DY175" s="410">
        <f t="shared" si="433"/>
        <v>0</v>
      </c>
      <c r="EA175" s="403"/>
      <c r="EB175" s="405">
        <f t="shared" ref="EB175:EB183" si="441">EA175</f>
        <v>0</v>
      </c>
      <c r="EC175" s="405">
        <f t="shared" si="434"/>
        <v>0</v>
      </c>
      <c r="ED175" s="405">
        <f t="shared" si="434"/>
        <v>0</v>
      </c>
      <c r="EE175" s="405">
        <f t="shared" si="434"/>
        <v>0</v>
      </c>
      <c r="EG175" s="403"/>
      <c r="EH175" s="405">
        <f t="shared" ref="EH175:EH183" si="442">EG175</f>
        <v>0</v>
      </c>
      <c r="EI175" s="405">
        <f t="shared" si="435"/>
        <v>0</v>
      </c>
      <c r="EJ175" s="405">
        <f t="shared" si="435"/>
        <v>0</v>
      </c>
      <c r="EK175" s="405">
        <f t="shared" si="435"/>
        <v>0</v>
      </c>
      <c r="EL175" s="27"/>
      <c r="EM175" s="403"/>
      <c r="EN175" s="403"/>
      <c r="EO175" s="403"/>
      <c r="EP175" s="403"/>
      <c r="EQ175" s="403"/>
      <c r="ER175" s="27"/>
      <c r="ES175" s="403"/>
      <c r="ET175" s="403"/>
      <c r="EU175" s="403"/>
      <c r="EV175" s="403"/>
      <c r="EW175" s="403"/>
    </row>
    <row r="176" spans="2:153" ht="14.65" thickBot="1">
      <c r="B176" s="358"/>
      <c r="C176" s="361"/>
      <c r="D176" s="12" t="s">
        <v>40</v>
      </c>
      <c r="E176" s="11" t="s">
        <v>139</v>
      </c>
      <c r="F176" s="13"/>
      <c r="G176" s="232">
        <f>'2.2 Rebased Targets_Monetised'!G176</f>
        <v>0</v>
      </c>
      <c r="H176" s="233">
        <f>'2.2 Rebased Targets_Monetised'!H176</f>
        <v>133717.66526898299</v>
      </c>
      <c r="I176" s="233">
        <f>'2.2 Rebased Targets_Monetised'!I176</f>
        <v>587432.91188753746</v>
      </c>
      <c r="J176" s="233">
        <f>'2.2 Rebased Targets_Monetised'!J176</f>
        <v>0</v>
      </c>
      <c r="K176" s="234">
        <f>'2.2 Rebased Targets_Monetised'!K176</f>
        <v>0</v>
      </c>
      <c r="L176" s="205"/>
      <c r="M176" s="232">
        <f>'2.2 Rebased Targets_Monetised'!M176</f>
        <v>43763.670766527197</v>
      </c>
      <c r="N176" s="233">
        <f>'2.2 Rebased Targets_Monetised'!N176</f>
        <v>167046.28434243999</v>
      </c>
      <c r="O176" s="233">
        <f>'2.2 Rebased Targets_Monetised'!O176</f>
        <v>344420.88692464819</v>
      </c>
      <c r="P176" s="233">
        <f>'2.2 Rebased Targets_Monetised'!P176</f>
        <v>37729.947219127098</v>
      </c>
      <c r="Q176" s="234">
        <f>'2.2 Rebased Targets_Monetised'!Q176</f>
        <v>38216.127485172801</v>
      </c>
      <c r="R176" s="205"/>
      <c r="S176" s="232">
        <f>'2.2 Rebased Targets_Monetised'!S176</f>
        <v>0</v>
      </c>
      <c r="T176" s="233">
        <f>'2.2 Rebased Targets_Monetised'!T176</f>
        <v>134158.51010897901</v>
      </c>
      <c r="U176" s="233">
        <f>'2.2 Rebased Targets_Monetised'!U176</f>
        <v>477373.19942024688</v>
      </c>
      <c r="V176" s="233">
        <f>'2.2 Rebased Targets_Monetised'!V176</f>
        <v>0</v>
      </c>
      <c r="W176" s="234">
        <f>'2.2 Rebased Targets_Monetised'!W176</f>
        <v>478452.76043744484</v>
      </c>
      <c r="X176" s="205"/>
      <c r="Y176" s="235">
        <f t="shared" si="421"/>
        <v>43763.670766527197</v>
      </c>
      <c r="Z176" s="236">
        <f t="shared" si="421"/>
        <v>32887.774233460979</v>
      </c>
      <c r="AA176" s="236">
        <f t="shared" si="421"/>
        <v>-132952.31249559869</v>
      </c>
      <c r="AB176" s="236">
        <f t="shared" si="421"/>
        <v>37729.947219127098</v>
      </c>
      <c r="AC176" s="237">
        <f t="shared" si="421"/>
        <v>-440236.63295227202</v>
      </c>
      <c r="AD176" s="27"/>
      <c r="AE176" s="29">
        <f t="shared" si="436"/>
        <v>43763.670766527197</v>
      </c>
      <c r="AF176" s="29">
        <f t="shared" si="422"/>
        <v>32887.774233460979</v>
      </c>
      <c r="AG176" s="29">
        <f t="shared" si="422"/>
        <v>-132952.31249559869</v>
      </c>
      <c r="AH176" s="29">
        <f t="shared" si="422"/>
        <v>37729.947219127098</v>
      </c>
      <c r="AI176" s="29">
        <f t="shared" si="422"/>
        <v>-440236.63295227202</v>
      </c>
      <c r="AJ176" s="27"/>
      <c r="AK176" s="209">
        <f t="shared" si="423"/>
        <v>0</v>
      </c>
      <c r="AL176" s="209">
        <f t="shared" si="423"/>
        <v>0</v>
      </c>
      <c r="AM176" s="209">
        <f t="shared" si="423"/>
        <v>0</v>
      </c>
      <c r="AN176" s="209">
        <f t="shared" si="423"/>
        <v>0</v>
      </c>
      <c r="AO176" s="209">
        <f t="shared" si="423"/>
        <v>0</v>
      </c>
      <c r="AP176" s="27"/>
      <c r="AQ176" s="217" t="s">
        <v>107</v>
      </c>
      <c r="AR176" s="217" t="s">
        <v>107</v>
      </c>
      <c r="AS176" s="217" t="s">
        <v>107</v>
      </c>
      <c r="AU176" s="218">
        <f t="shared" si="424"/>
        <v>0</v>
      </c>
      <c r="AV176" s="218">
        <f t="shared" si="424"/>
        <v>8.0592999999999998E-2</v>
      </c>
      <c r="AW176" s="218">
        <f t="shared" si="424"/>
        <v>0.16118499999999999</v>
      </c>
      <c r="AX176" s="218">
        <f t="shared" si="424"/>
        <v>0.24177799999999999</v>
      </c>
      <c r="AY176" s="218">
        <f t="shared" si="424"/>
        <v>0.32236999999999999</v>
      </c>
      <c r="AZ176" s="27"/>
      <c r="BA176" s="218">
        <f t="shared" si="425"/>
        <v>7.6960000000000001E-2</v>
      </c>
      <c r="BB176" s="218">
        <f t="shared" si="425"/>
        <v>0.15181</v>
      </c>
      <c r="BC176" s="218">
        <f t="shared" si="425"/>
        <v>0.20349999999999999</v>
      </c>
      <c r="BD176" s="218">
        <f t="shared" si="425"/>
        <v>0.25879000000000002</v>
      </c>
      <c r="BE176" s="218">
        <f t="shared" si="425"/>
        <v>0.41243999999999997</v>
      </c>
      <c r="BG176" s="29">
        <v>49000.06</v>
      </c>
      <c r="BH176" s="210">
        <f t="shared" si="437"/>
        <v>49000.06</v>
      </c>
      <c r="BI176" s="210">
        <f t="shared" si="426"/>
        <v>49000.06</v>
      </c>
      <c r="BJ176" s="210">
        <f t="shared" si="426"/>
        <v>49000.06</v>
      </c>
      <c r="BK176" s="210">
        <f t="shared" si="426"/>
        <v>49000.06</v>
      </c>
      <c r="BM176" s="29">
        <v>136629</v>
      </c>
      <c r="BN176" s="210">
        <f t="shared" si="438"/>
        <v>136629</v>
      </c>
      <c r="BO176" s="210">
        <f t="shared" si="438"/>
        <v>136629</v>
      </c>
      <c r="BP176" s="210">
        <f t="shared" si="438"/>
        <v>136629</v>
      </c>
      <c r="BQ176" s="210">
        <f t="shared" si="438"/>
        <v>136629</v>
      </c>
      <c r="BR176" s="27"/>
      <c r="BS176" s="29">
        <v>0</v>
      </c>
      <c r="BT176" s="29">
        <v>633013</v>
      </c>
      <c r="BU176" s="29">
        <v>159995</v>
      </c>
      <c r="BV176" s="29">
        <v>761338</v>
      </c>
      <c r="BW176" s="29">
        <v>1861367</v>
      </c>
      <c r="BX176" s="27"/>
      <c r="BY176" s="29">
        <v>0</v>
      </c>
      <c r="BZ176" s="29">
        <v>13184</v>
      </c>
      <c r="CA176" s="29">
        <v>6519</v>
      </c>
      <c r="CB176" s="29">
        <v>18048</v>
      </c>
      <c r="CC176" s="29">
        <v>19216</v>
      </c>
      <c r="CE176" s="218">
        <f t="shared" si="428"/>
        <v>0</v>
      </c>
      <c r="CF176" s="218">
        <f t="shared" si="428"/>
        <v>8.0592999999999998E-2</v>
      </c>
      <c r="CG176" s="218">
        <f t="shared" si="428"/>
        <v>0.16118499999999999</v>
      </c>
      <c r="CH176" s="218">
        <f t="shared" si="428"/>
        <v>0.24177799999999999</v>
      </c>
      <c r="CI176" s="218">
        <f t="shared" si="428"/>
        <v>0.32236999999999999</v>
      </c>
      <c r="CK176" s="218">
        <f t="shared" si="429"/>
        <v>6.087E-2</v>
      </c>
      <c r="CL176" s="218">
        <f t="shared" si="429"/>
        <v>0.15040999999999999</v>
      </c>
      <c r="CM176" s="218">
        <f t="shared" si="429"/>
        <v>0.20108999999999999</v>
      </c>
      <c r="CN176" s="218">
        <f t="shared" si="429"/>
        <v>0.26251999999999998</v>
      </c>
      <c r="CO176" s="218">
        <f t="shared" si="429"/>
        <v>0.37812000000000001</v>
      </c>
      <c r="CQ176" s="29">
        <v>49000.06</v>
      </c>
      <c r="CR176" s="210">
        <f t="shared" si="439"/>
        <v>49000.06</v>
      </c>
      <c r="CS176" s="210">
        <f t="shared" si="430"/>
        <v>49000.06</v>
      </c>
      <c r="CT176" s="210">
        <f t="shared" si="430"/>
        <v>49000.06</v>
      </c>
      <c r="CU176" s="210">
        <f t="shared" si="430"/>
        <v>49000.06</v>
      </c>
      <c r="CW176" s="29">
        <v>128854.14429999999</v>
      </c>
      <c r="CX176" s="210">
        <f t="shared" si="440"/>
        <v>128854.14429999999</v>
      </c>
      <c r="CY176" s="210">
        <f t="shared" si="431"/>
        <v>128854.14429999999</v>
      </c>
      <c r="CZ176" s="210">
        <f t="shared" si="431"/>
        <v>128854.14429999999</v>
      </c>
      <c r="DA176" s="210">
        <f t="shared" si="431"/>
        <v>128854.14429999999</v>
      </c>
      <c r="DB176" s="27"/>
      <c r="DC176" s="29">
        <v>0</v>
      </c>
      <c r="DD176" s="29">
        <v>694878</v>
      </c>
      <c r="DE176" s="29">
        <v>55941</v>
      </c>
      <c r="DF176" s="29">
        <v>1636563</v>
      </c>
      <c r="DG176" s="29">
        <v>318554</v>
      </c>
      <c r="DH176" s="27"/>
      <c r="DI176" s="29">
        <v>0</v>
      </c>
      <c r="DJ176" s="29">
        <v>17062</v>
      </c>
      <c r="DK176" s="29">
        <v>2641</v>
      </c>
      <c r="DL176" s="29">
        <v>25470</v>
      </c>
      <c r="DM176" s="29">
        <v>4859</v>
      </c>
      <c r="DO176" s="218">
        <f t="shared" si="432"/>
        <v>0</v>
      </c>
      <c r="DP176" s="218">
        <f t="shared" si="432"/>
        <v>8.0592999999999998E-2</v>
      </c>
      <c r="DQ176" s="218">
        <f t="shared" si="432"/>
        <v>0.16118499999999999</v>
      </c>
      <c r="DR176" s="218">
        <f t="shared" si="432"/>
        <v>0.24177799999999999</v>
      </c>
      <c r="DS176" s="218">
        <f t="shared" si="432"/>
        <v>0.32236999999999999</v>
      </c>
      <c r="DU176" s="218">
        <f t="shared" si="433"/>
        <v>7.6960000000000001E-2</v>
      </c>
      <c r="DV176" s="218">
        <f t="shared" si="433"/>
        <v>0.15187</v>
      </c>
      <c r="DW176" s="218">
        <f t="shared" si="433"/>
        <v>0.21332999999999999</v>
      </c>
      <c r="DX176" s="218">
        <f t="shared" si="433"/>
        <v>0.31079000000000001</v>
      </c>
      <c r="DY176" s="218">
        <f t="shared" si="433"/>
        <v>0.42796000000000001</v>
      </c>
      <c r="EA176" s="29">
        <v>49000.06</v>
      </c>
      <c r="EB176" s="210">
        <f t="shared" si="441"/>
        <v>49000.06</v>
      </c>
      <c r="EC176" s="210">
        <f t="shared" si="434"/>
        <v>49000.06</v>
      </c>
      <c r="ED176" s="210">
        <f t="shared" si="434"/>
        <v>49000.06</v>
      </c>
      <c r="EE176" s="210">
        <f t="shared" si="434"/>
        <v>49000.06</v>
      </c>
      <c r="EG176" s="29">
        <v>169527</v>
      </c>
      <c r="EH176" s="210">
        <f t="shared" si="442"/>
        <v>169527</v>
      </c>
      <c r="EI176" s="210">
        <f t="shared" si="435"/>
        <v>169527</v>
      </c>
      <c r="EJ176" s="210">
        <f t="shared" si="435"/>
        <v>169527</v>
      </c>
      <c r="EK176" s="210">
        <f t="shared" si="435"/>
        <v>169527</v>
      </c>
      <c r="EL176" s="27"/>
      <c r="EM176" s="29">
        <v>0</v>
      </c>
      <c r="EN176" s="29">
        <v>59139</v>
      </c>
      <c r="EO176" s="29">
        <v>1083492</v>
      </c>
      <c r="EP176" s="29">
        <v>487062</v>
      </c>
      <c r="EQ176" s="29">
        <v>3456103</v>
      </c>
      <c r="ER176" s="27"/>
      <c r="ES176" s="29">
        <v>0</v>
      </c>
      <c r="ET176" s="29">
        <v>1964</v>
      </c>
      <c r="EU176" s="29">
        <v>21646</v>
      </c>
      <c r="EV176" s="29">
        <v>8490</v>
      </c>
      <c r="EW176" s="29">
        <v>39000</v>
      </c>
    </row>
    <row r="177" spans="2:153" ht="14.65" thickBot="1">
      <c r="B177" s="358"/>
      <c r="C177" s="361"/>
      <c r="D177" s="12" t="s">
        <v>41</v>
      </c>
      <c r="E177" s="11" t="s">
        <v>139</v>
      </c>
      <c r="F177" s="13"/>
      <c r="G177" s="232">
        <f>'2.2 Rebased Targets_Monetised'!G177</f>
        <v>0</v>
      </c>
      <c r="H177" s="233">
        <f>'2.2 Rebased Targets_Monetised'!H177</f>
        <v>219601.10391530202</v>
      </c>
      <c r="I177" s="233">
        <f>'2.2 Rebased Targets_Monetised'!I177</f>
        <v>616117.84059846657</v>
      </c>
      <c r="J177" s="233">
        <f>'2.2 Rebased Targets_Monetised'!J177</f>
        <v>0</v>
      </c>
      <c r="K177" s="234">
        <f>'2.2 Rebased Targets_Monetised'!K177</f>
        <v>0</v>
      </c>
      <c r="L177" s="205"/>
      <c r="M177" s="232">
        <f>'2.2 Rebased Targets_Monetised'!M177</f>
        <v>0</v>
      </c>
      <c r="N177" s="233">
        <f>'2.2 Rebased Targets_Monetised'!N177</f>
        <v>0</v>
      </c>
      <c r="O177" s="233">
        <f>'2.2 Rebased Targets_Monetised'!O177</f>
        <v>174748.7421674199</v>
      </c>
      <c r="P177" s="233">
        <f>'2.2 Rebased Targets_Monetised'!P177</f>
        <v>289556.3048150324</v>
      </c>
      <c r="Q177" s="234">
        <f>'2.2 Rebased Targets_Monetised'!Q177</f>
        <v>1361733.2580275517</v>
      </c>
      <c r="R177" s="205"/>
      <c r="S177" s="232">
        <f>'2.2 Rebased Targets_Monetised'!S177</f>
        <v>0</v>
      </c>
      <c r="T177" s="233">
        <f>'2.2 Rebased Targets_Monetised'!T177</f>
        <v>0</v>
      </c>
      <c r="U177" s="233">
        <f>'2.2 Rebased Targets_Monetised'!U177</f>
        <v>60430.405169395897</v>
      </c>
      <c r="V177" s="233">
        <f>'2.2 Rebased Targets_Monetised'!V177</f>
        <v>61442.949203588403</v>
      </c>
      <c r="W177" s="234">
        <f>'2.2 Rebased Targets_Monetised'!W177</f>
        <v>3705561.9004534842</v>
      </c>
      <c r="X177" s="205"/>
      <c r="Y177" s="235">
        <f t="shared" si="421"/>
        <v>0</v>
      </c>
      <c r="Z177" s="236">
        <f t="shared" si="421"/>
        <v>0</v>
      </c>
      <c r="AA177" s="236">
        <f t="shared" si="421"/>
        <v>114318.33699802399</v>
      </c>
      <c r="AB177" s="236">
        <f t="shared" si="421"/>
        <v>228113.35561144399</v>
      </c>
      <c r="AC177" s="237">
        <f t="shared" si="421"/>
        <v>-2343828.6424259325</v>
      </c>
      <c r="AD177" s="27"/>
      <c r="AE177" s="29">
        <f t="shared" si="436"/>
        <v>0</v>
      </c>
      <c r="AF177" s="29">
        <f t="shared" si="422"/>
        <v>0</v>
      </c>
      <c r="AG177" s="29">
        <f t="shared" si="422"/>
        <v>114318.33699802399</v>
      </c>
      <c r="AH177" s="29">
        <f t="shared" si="422"/>
        <v>228113.35561144399</v>
      </c>
      <c r="AI177" s="29">
        <f t="shared" si="422"/>
        <v>-2343828.6424259325</v>
      </c>
      <c r="AJ177" s="27"/>
      <c r="AK177" s="209">
        <f t="shared" si="423"/>
        <v>0</v>
      </c>
      <c r="AL177" s="209">
        <f t="shared" si="423"/>
        <v>0</v>
      </c>
      <c r="AM177" s="209">
        <f t="shared" si="423"/>
        <v>0</v>
      </c>
      <c r="AN177" s="209">
        <f t="shared" si="423"/>
        <v>0</v>
      </c>
      <c r="AO177" s="209">
        <f t="shared" si="423"/>
        <v>0</v>
      </c>
      <c r="AP177" s="27"/>
      <c r="AQ177" s="217" t="s">
        <v>107</v>
      </c>
      <c r="AR177" s="217" t="s">
        <v>107</v>
      </c>
      <c r="AS177" s="217" t="s">
        <v>107</v>
      </c>
      <c r="AU177" s="218">
        <f t="shared" si="424"/>
        <v>0</v>
      </c>
      <c r="AV177" s="218">
        <f t="shared" si="424"/>
        <v>0.68087214893617043</v>
      </c>
      <c r="AW177" s="218">
        <f t="shared" si="424"/>
        <v>1.3617442978723409</v>
      </c>
      <c r="AX177" s="218">
        <f t="shared" si="424"/>
        <v>2.0426164468085113</v>
      </c>
      <c r="AY177" s="218">
        <f t="shared" si="424"/>
        <v>2.7234885957446817</v>
      </c>
      <c r="AZ177" s="27"/>
      <c r="BA177" s="218">
        <f t="shared" si="425"/>
        <v>0.17071145454545447</v>
      </c>
      <c r="BB177" s="218">
        <f t="shared" si="425"/>
        <v>0.89144000000000001</v>
      </c>
      <c r="BC177" s="218">
        <f t="shared" si="425"/>
        <v>1.6001445185185195</v>
      </c>
      <c r="BD177" s="218">
        <f t="shared" si="425"/>
        <v>2.3548566000000002</v>
      </c>
      <c r="BE177" s="218">
        <f t="shared" si="425"/>
        <v>5.683766235294117</v>
      </c>
      <c r="BG177" s="29">
        <v>177983.80771276591</v>
      </c>
      <c r="BH177" s="210">
        <f t="shared" si="437"/>
        <v>177983.80771276591</v>
      </c>
      <c r="BI177" s="210">
        <f t="shared" si="426"/>
        <v>177983.80771276591</v>
      </c>
      <c r="BJ177" s="210">
        <f t="shared" si="426"/>
        <v>177983.80771276591</v>
      </c>
      <c r="BK177" s="210">
        <f t="shared" si="426"/>
        <v>177983.80771276591</v>
      </c>
      <c r="BM177" s="29">
        <v>776431.44545454567</v>
      </c>
      <c r="BN177" s="210">
        <f t="shared" si="438"/>
        <v>776431.44545454567</v>
      </c>
      <c r="BO177" s="210">
        <f t="shared" si="438"/>
        <v>776431.44545454567</v>
      </c>
      <c r="BP177" s="210">
        <f t="shared" si="438"/>
        <v>776431.44545454567</v>
      </c>
      <c r="BQ177" s="210">
        <f t="shared" si="438"/>
        <v>776431.44545454567</v>
      </c>
      <c r="BR177" s="27"/>
      <c r="BS177" s="29">
        <v>0</v>
      </c>
      <c r="BT177" s="29">
        <v>0</v>
      </c>
      <c r="BU177" s="29">
        <v>467326.38</v>
      </c>
      <c r="BV177" s="29">
        <v>293138.60000000003</v>
      </c>
      <c r="BW177" s="29">
        <v>7780280.9200000009</v>
      </c>
      <c r="BX177" s="27"/>
      <c r="BY177" s="29">
        <v>0</v>
      </c>
      <c r="BZ177" s="29">
        <v>0</v>
      </c>
      <c r="CA177" s="29">
        <v>9282.3299999999581</v>
      </c>
      <c r="CB177" s="29">
        <v>3525.6699999999837</v>
      </c>
      <c r="CC177" s="29">
        <v>35994.879999999888</v>
      </c>
      <c r="CE177" s="218">
        <f t="shared" si="428"/>
        <v>0</v>
      </c>
      <c r="CF177" s="218">
        <f t="shared" si="428"/>
        <v>0.68087214893617043</v>
      </c>
      <c r="CG177" s="218">
        <f t="shared" si="428"/>
        <v>1.3617442978723409</v>
      </c>
      <c r="CH177" s="218">
        <f t="shared" si="428"/>
        <v>2.0426164468085113</v>
      </c>
      <c r="CI177" s="218">
        <f t="shared" si="428"/>
        <v>2.7234885957446817</v>
      </c>
      <c r="CK177" s="218">
        <f t="shared" si="429"/>
        <v>0.12963625000000001</v>
      </c>
      <c r="CL177" s="218">
        <f t="shared" si="429"/>
        <v>1.1081349523809525</v>
      </c>
      <c r="CM177" s="218">
        <f t="shared" si="429"/>
        <v>1.8036795999999999</v>
      </c>
      <c r="CN177" s="218">
        <f t="shared" si="429"/>
        <v>2.4171308333333337</v>
      </c>
      <c r="CO177" s="218">
        <f t="shared" si="429"/>
        <v>8.7865311333333338</v>
      </c>
      <c r="CQ177" s="29">
        <v>177983.80771276591</v>
      </c>
      <c r="CR177" s="210">
        <f t="shared" si="439"/>
        <v>177983.80771276591</v>
      </c>
      <c r="CS177" s="210">
        <f t="shared" si="430"/>
        <v>177983.80771276591</v>
      </c>
      <c r="CT177" s="210">
        <f t="shared" si="430"/>
        <v>177983.80771276591</v>
      </c>
      <c r="CU177" s="210">
        <f t="shared" si="430"/>
        <v>177983.80771276591</v>
      </c>
      <c r="CW177" s="29">
        <v>498335.78214285721</v>
      </c>
      <c r="CX177" s="210">
        <f t="shared" si="440"/>
        <v>498335.78214285721</v>
      </c>
      <c r="CY177" s="210">
        <f t="shared" si="431"/>
        <v>498335.78214285721</v>
      </c>
      <c r="CZ177" s="210">
        <f t="shared" si="431"/>
        <v>498335.78214285721</v>
      </c>
      <c r="DA177" s="210">
        <f t="shared" si="431"/>
        <v>498335.78214285721</v>
      </c>
      <c r="DB177" s="27"/>
      <c r="DC177" s="29">
        <v>0</v>
      </c>
      <c r="DD177" s="29">
        <v>0</v>
      </c>
      <c r="DE177" s="29">
        <v>365292.98</v>
      </c>
      <c r="DF177" s="29">
        <v>349786.68</v>
      </c>
      <c r="DG177" s="29">
        <v>6261621.290000001</v>
      </c>
      <c r="DH177" s="27"/>
      <c r="DI177" s="29">
        <v>0</v>
      </c>
      <c r="DJ177" s="29">
        <v>0</v>
      </c>
      <c r="DK177" s="29">
        <v>6800.179999999993</v>
      </c>
      <c r="DL177" s="29">
        <v>3905.9400000000023</v>
      </c>
      <c r="DM177" s="29">
        <v>37236.349999999627</v>
      </c>
      <c r="DO177" s="218">
        <f t="shared" si="432"/>
        <v>0</v>
      </c>
      <c r="DP177" s="218">
        <f t="shared" si="432"/>
        <v>0.68087214893617043</v>
      </c>
      <c r="DQ177" s="218">
        <f t="shared" si="432"/>
        <v>1.3617442978723409</v>
      </c>
      <c r="DR177" s="218">
        <f t="shared" si="432"/>
        <v>2.0426164468085113</v>
      </c>
      <c r="DS177" s="218">
        <f t="shared" si="432"/>
        <v>2.7234885957446817</v>
      </c>
      <c r="DU177" s="218">
        <f t="shared" si="433"/>
        <v>0.12918785714285716</v>
      </c>
      <c r="DV177" s="218">
        <f t="shared" si="433"/>
        <v>0.90725899999999993</v>
      </c>
      <c r="DW177" s="218">
        <f t="shared" si="433"/>
        <v>1.8994946000000001</v>
      </c>
      <c r="DX177" s="218">
        <f t="shared" si="433"/>
        <v>2.4563633749999996</v>
      </c>
      <c r="DY177" s="218">
        <f t="shared" si="433"/>
        <v>7.5597848999999995</v>
      </c>
      <c r="EA177" s="29">
        <v>177983.80771276591</v>
      </c>
      <c r="EB177" s="210">
        <f t="shared" si="441"/>
        <v>177983.80771276591</v>
      </c>
      <c r="EC177" s="210">
        <f t="shared" si="434"/>
        <v>177983.80771276591</v>
      </c>
      <c r="ED177" s="210">
        <f t="shared" si="434"/>
        <v>177983.80771276591</v>
      </c>
      <c r="EE177" s="210">
        <f t="shared" si="434"/>
        <v>177983.80771276591</v>
      </c>
      <c r="EG177" s="29">
        <v>870677.02470588242</v>
      </c>
      <c r="EH177" s="210">
        <f t="shared" si="442"/>
        <v>870677.02470588242</v>
      </c>
      <c r="EI177" s="210">
        <f t="shared" si="435"/>
        <v>870677.02470588242</v>
      </c>
      <c r="EJ177" s="210">
        <f t="shared" si="435"/>
        <v>870677.02470588242</v>
      </c>
      <c r="EK177" s="210">
        <f t="shared" si="435"/>
        <v>870677.02470588242</v>
      </c>
      <c r="EL177" s="27"/>
      <c r="EM177" s="29">
        <v>0</v>
      </c>
      <c r="EN177" s="29">
        <v>0</v>
      </c>
      <c r="EO177" s="29">
        <v>486381.1</v>
      </c>
      <c r="EP177" s="29">
        <v>349786.68</v>
      </c>
      <c r="EQ177" s="29">
        <v>13965341.640000002</v>
      </c>
      <c r="ER177" s="27"/>
      <c r="ES177" s="29">
        <v>0</v>
      </c>
      <c r="ET177" s="29">
        <v>0</v>
      </c>
      <c r="EU177" s="29">
        <v>8776.7299999999814</v>
      </c>
      <c r="EV177" s="29">
        <v>3905.9400000000023</v>
      </c>
      <c r="EW177" s="29">
        <v>55073.669999998063</v>
      </c>
    </row>
    <row r="178" spans="2:153" ht="14.65" thickBot="1">
      <c r="B178" s="358"/>
      <c r="C178" s="361"/>
      <c r="D178" s="12" t="s">
        <v>42</v>
      </c>
      <c r="E178" s="11" t="s">
        <v>139</v>
      </c>
      <c r="F178" s="13"/>
      <c r="G178" s="232">
        <f>'2.2 Rebased Targets_Monetised'!G178</f>
        <v>0</v>
      </c>
      <c r="H178" s="233">
        <f>'2.2 Rebased Targets_Monetised'!H178</f>
        <v>0</v>
      </c>
      <c r="I178" s="233">
        <f>'2.2 Rebased Targets_Monetised'!I178</f>
        <v>0</v>
      </c>
      <c r="J178" s="233">
        <f>'2.2 Rebased Targets_Monetised'!J178</f>
        <v>0</v>
      </c>
      <c r="K178" s="234">
        <f>'2.2 Rebased Targets_Monetised'!K178</f>
        <v>0</v>
      </c>
      <c r="L178" s="205"/>
      <c r="M178" s="232">
        <f>'2.2 Rebased Targets_Monetised'!M178</f>
        <v>0</v>
      </c>
      <c r="N178" s="233">
        <f>'2.2 Rebased Targets_Monetised'!N178</f>
        <v>0</v>
      </c>
      <c r="O178" s="233">
        <f>'2.2 Rebased Targets_Monetised'!O178</f>
        <v>0</v>
      </c>
      <c r="P178" s="233">
        <f>'2.2 Rebased Targets_Monetised'!P178</f>
        <v>0</v>
      </c>
      <c r="Q178" s="234">
        <f>'2.2 Rebased Targets_Monetised'!Q178</f>
        <v>0</v>
      </c>
      <c r="R178" s="205"/>
      <c r="S178" s="232">
        <f>'2.2 Rebased Targets_Monetised'!S178</f>
        <v>0</v>
      </c>
      <c r="T178" s="233">
        <f>'2.2 Rebased Targets_Monetised'!T178</f>
        <v>0</v>
      </c>
      <c r="U178" s="233">
        <f>'2.2 Rebased Targets_Monetised'!U178</f>
        <v>0</v>
      </c>
      <c r="V178" s="233">
        <f>'2.2 Rebased Targets_Monetised'!V178</f>
        <v>0</v>
      </c>
      <c r="W178" s="234">
        <f>'2.2 Rebased Targets_Monetised'!W178</f>
        <v>0</v>
      </c>
      <c r="X178" s="205"/>
      <c r="Y178" s="235">
        <f t="shared" si="421"/>
        <v>0</v>
      </c>
      <c r="Z178" s="236">
        <f t="shared" si="421"/>
        <v>0</v>
      </c>
      <c r="AA178" s="236">
        <f t="shared" si="421"/>
        <v>0</v>
      </c>
      <c r="AB178" s="236">
        <f t="shared" si="421"/>
        <v>0</v>
      </c>
      <c r="AC178" s="237">
        <f t="shared" si="421"/>
        <v>0</v>
      </c>
      <c r="AD178" s="27"/>
      <c r="AE178" s="29">
        <f t="shared" si="436"/>
        <v>0</v>
      </c>
      <c r="AF178" s="29">
        <f t="shared" si="422"/>
        <v>0</v>
      </c>
      <c r="AG178" s="29">
        <f t="shared" si="422"/>
        <v>0</v>
      </c>
      <c r="AH178" s="29">
        <f t="shared" si="422"/>
        <v>0</v>
      </c>
      <c r="AI178" s="29">
        <f t="shared" si="422"/>
        <v>0</v>
      </c>
      <c r="AJ178" s="27"/>
      <c r="AK178" s="209">
        <f t="shared" si="423"/>
        <v>0</v>
      </c>
      <c r="AL178" s="209">
        <f t="shared" si="423"/>
        <v>0</v>
      </c>
      <c r="AM178" s="209">
        <f t="shared" si="423"/>
        <v>0</v>
      </c>
      <c r="AN178" s="209">
        <f t="shared" si="423"/>
        <v>0</v>
      </c>
      <c r="AO178" s="209">
        <f t="shared" si="423"/>
        <v>0</v>
      </c>
      <c r="AP178" s="27"/>
      <c r="AQ178" s="217" t="s">
        <v>107</v>
      </c>
      <c r="AR178" s="217" t="s">
        <v>107</v>
      </c>
      <c r="AS178" s="217" t="s">
        <v>107</v>
      </c>
      <c r="AU178" s="218">
        <f t="shared" si="424"/>
        <v>0</v>
      </c>
      <c r="AV178" s="218">
        <f t="shared" si="424"/>
        <v>0</v>
      </c>
      <c r="AW178" s="218">
        <f t="shared" si="424"/>
        <v>0</v>
      </c>
      <c r="AX178" s="218">
        <f t="shared" si="424"/>
        <v>0</v>
      </c>
      <c r="AY178" s="218">
        <f t="shared" si="424"/>
        <v>0</v>
      </c>
      <c r="AZ178" s="27"/>
      <c r="BA178" s="218">
        <f t="shared" si="425"/>
        <v>0</v>
      </c>
      <c r="BB178" s="218">
        <f t="shared" si="425"/>
        <v>0</v>
      </c>
      <c r="BC178" s="218">
        <f t="shared" si="425"/>
        <v>0</v>
      </c>
      <c r="BD178" s="218">
        <f t="shared" si="425"/>
        <v>0</v>
      </c>
      <c r="BE178" s="218">
        <f t="shared" si="425"/>
        <v>0</v>
      </c>
      <c r="BG178" s="29"/>
      <c r="BH178" s="210">
        <f t="shared" si="437"/>
        <v>0</v>
      </c>
      <c r="BI178" s="210">
        <f t="shared" si="426"/>
        <v>0</v>
      </c>
      <c r="BJ178" s="210">
        <f t="shared" si="426"/>
        <v>0</v>
      </c>
      <c r="BK178" s="210">
        <f t="shared" si="426"/>
        <v>0</v>
      </c>
      <c r="BM178" s="29"/>
      <c r="BN178" s="210">
        <f t="shared" si="438"/>
        <v>0</v>
      </c>
      <c r="BO178" s="210">
        <f t="shared" si="438"/>
        <v>0</v>
      </c>
      <c r="BP178" s="210">
        <f t="shared" si="438"/>
        <v>0</v>
      </c>
      <c r="BQ178" s="210">
        <f t="shared" si="438"/>
        <v>0</v>
      </c>
      <c r="BR178" s="27"/>
      <c r="BS178" s="29"/>
      <c r="BT178" s="29"/>
      <c r="BU178" s="29"/>
      <c r="BV178" s="29"/>
      <c r="BW178" s="29"/>
      <c r="BX178" s="27"/>
      <c r="BY178" s="29"/>
      <c r="BZ178" s="29"/>
      <c r="CA178" s="29"/>
      <c r="CB178" s="29"/>
      <c r="CC178" s="29"/>
      <c r="CE178" s="218">
        <f t="shared" si="428"/>
        <v>0</v>
      </c>
      <c r="CF178" s="218">
        <f t="shared" si="428"/>
        <v>0</v>
      </c>
      <c r="CG178" s="218">
        <f t="shared" si="428"/>
        <v>0</v>
      </c>
      <c r="CH178" s="218">
        <f t="shared" si="428"/>
        <v>0</v>
      </c>
      <c r="CI178" s="218">
        <f t="shared" si="428"/>
        <v>0</v>
      </c>
      <c r="CK178" s="218">
        <f t="shared" si="429"/>
        <v>0</v>
      </c>
      <c r="CL178" s="218">
        <f t="shared" si="429"/>
        <v>0</v>
      </c>
      <c r="CM178" s="218">
        <f t="shared" si="429"/>
        <v>0</v>
      </c>
      <c r="CN178" s="218">
        <f t="shared" si="429"/>
        <v>0</v>
      </c>
      <c r="CO178" s="218">
        <f t="shared" si="429"/>
        <v>0</v>
      </c>
      <c r="CQ178" s="29"/>
      <c r="CR178" s="210">
        <f t="shared" si="439"/>
        <v>0</v>
      </c>
      <c r="CS178" s="210">
        <f t="shared" si="430"/>
        <v>0</v>
      </c>
      <c r="CT178" s="210">
        <f t="shared" si="430"/>
        <v>0</v>
      </c>
      <c r="CU178" s="210">
        <f t="shared" si="430"/>
        <v>0</v>
      </c>
      <c r="CW178" s="29"/>
      <c r="CX178" s="210">
        <f t="shared" si="440"/>
        <v>0</v>
      </c>
      <c r="CY178" s="210">
        <f t="shared" si="431"/>
        <v>0</v>
      </c>
      <c r="CZ178" s="210">
        <f t="shared" si="431"/>
        <v>0</v>
      </c>
      <c r="DA178" s="210">
        <f t="shared" si="431"/>
        <v>0</v>
      </c>
      <c r="DB178" s="27"/>
      <c r="DC178" s="29"/>
      <c r="DD178" s="29"/>
      <c r="DE178" s="29"/>
      <c r="DF178" s="29"/>
      <c r="DG178" s="29"/>
      <c r="DH178" s="27"/>
      <c r="DI178" s="29"/>
      <c r="DJ178" s="29"/>
      <c r="DK178" s="29"/>
      <c r="DL178" s="29"/>
      <c r="DM178" s="29"/>
      <c r="DO178" s="218">
        <f t="shared" si="432"/>
        <v>0</v>
      </c>
      <c r="DP178" s="218">
        <f t="shared" si="432"/>
        <v>0</v>
      </c>
      <c r="DQ178" s="218">
        <f t="shared" si="432"/>
        <v>0</v>
      </c>
      <c r="DR178" s="218">
        <f t="shared" si="432"/>
        <v>0</v>
      </c>
      <c r="DS178" s="218">
        <f t="shared" si="432"/>
        <v>0</v>
      </c>
      <c r="DU178" s="218">
        <f t="shared" si="433"/>
        <v>0</v>
      </c>
      <c r="DV178" s="218">
        <f t="shared" si="433"/>
        <v>0</v>
      </c>
      <c r="DW178" s="218">
        <f t="shared" si="433"/>
        <v>0</v>
      </c>
      <c r="DX178" s="218">
        <f t="shared" si="433"/>
        <v>0</v>
      </c>
      <c r="DY178" s="218">
        <f t="shared" si="433"/>
        <v>0</v>
      </c>
      <c r="EA178" s="29"/>
      <c r="EB178" s="210">
        <f t="shared" si="441"/>
        <v>0</v>
      </c>
      <c r="EC178" s="210">
        <f t="shared" si="434"/>
        <v>0</v>
      </c>
      <c r="ED178" s="210">
        <f t="shared" si="434"/>
        <v>0</v>
      </c>
      <c r="EE178" s="210">
        <f t="shared" si="434"/>
        <v>0</v>
      </c>
      <c r="EG178" s="29"/>
      <c r="EH178" s="210">
        <f t="shared" si="442"/>
        <v>0</v>
      </c>
      <c r="EI178" s="210">
        <f t="shared" si="435"/>
        <v>0</v>
      </c>
      <c r="EJ178" s="210">
        <f t="shared" si="435"/>
        <v>0</v>
      </c>
      <c r="EK178" s="210">
        <f t="shared" si="435"/>
        <v>0</v>
      </c>
      <c r="EL178" s="27"/>
      <c r="EM178" s="29"/>
      <c r="EN178" s="29"/>
      <c r="EO178" s="29"/>
      <c r="EP178" s="29"/>
      <c r="EQ178" s="29"/>
      <c r="ER178" s="27"/>
      <c r="ES178" s="29"/>
      <c r="ET178" s="29"/>
      <c r="EU178" s="29"/>
      <c r="EV178" s="29"/>
      <c r="EW178" s="29"/>
    </row>
    <row r="179" spans="2:153" ht="14.65" thickBot="1">
      <c r="B179" s="358"/>
      <c r="C179" s="361"/>
      <c r="D179" s="12" t="s">
        <v>43</v>
      </c>
      <c r="E179" s="11" t="s">
        <v>139</v>
      </c>
      <c r="F179" s="13"/>
      <c r="G179" s="232">
        <f>'2.2 Rebased Targets_Monetised'!G179</f>
        <v>0</v>
      </c>
      <c r="H179" s="233">
        <f>'2.2 Rebased Targets_Monetised'!H179</f>
        <v>0</v>
      </c>
      <c r="I179" s="233">
        <f>'2.2 Rebased Targets_Monetised'!I179</f>
        <v>0</v>
      </c>
      <c r="J179" s="233">
        <f>'2.2 Rebased Targets_Monetised'!J179</f>
        <v>0</v>
      </c>
      <c r="K179" s="234">
        <f>'2.2 Rebased Targets_Monetised'!K179</f>
        <v>0</v>
      </c>
      <c r="L179" s="205"/>
      <c r="M179" s="232">
        <f>'2.2 Rebased Targets_Monetised'!M179</f>
        <v>0</v>
      </c>
      <c r="N179" s="233">
        <f>'2.2 Rebased Targets_Monetised'!N179</f>
        <v>0</v>
      </c>
      <c r="O179" s="233">
        <f>'2.2 Rebased Targets_Monetised'!O179</f>
        <v>0</v>
      </c>
      <c r="P179" s="233">
        <f>'2.2 Rebased Targets_Monetised'!P179</f>
        <v>0</v>
      </c>
      <c r="Q179" s="234">
        <f>'2.2 Rebased Targets_Monetised'!Q179</f>
        <v>0</v>
      </c>
      <c r="R179" s="205"/>
      <c r="S179" s="232">
        <f>'2.2 Rebased Targets_Monetised'!S179</f>
        <v>0</v>
      </c>
      <c r="T179" s="233">
        <f>'2.2 Rebased Targets_Monetised'!T179</f>
        <v>0</v>
      </c>
      <c r="U179" s="233">
        <f>'2.2 Rebased Targets_Monetised'!U179</f>
        <v>0</v>
      </c>
      <c r="V179" s="233">
        <f>'2.2 Rebased Targets_Monetised'!V179</f>
        <v>0</v>
      </c>
      <c r="W179" s="234">
        <f>'2.2 Rebased Targets_Monetised'!W179</f>
        <v>0</v>
      </c>
      <c r="X179" s="205"/>
      <c r="Y179" s="235">
        <f t="shared" si="421"/>
        <v>0</v>
      </c>
      <c r="Z179" s="236">
        <f t="shared" si="421"/>
        <v>0</v>
      </c>
      <c r="AA179" s="236">
        <f t="shared" si="421"/>
        <v>0</v>
      </c>
      <c r="AB179" s="236">
        <f t="shared" si="421"/>
        <v>0</v>
      </c>
      <c r="AC179" s="237">
        <f t="shared" si="421"/>
        <v>0</v>
      </c>
      <c r="AD179" s="27"/>
      <c r="AE179" s="29">
        <f t="shared" si="436"/>
        <v>0</v>
      </c>
      <c r="AF179" s="29">
        <f t="shared" si="422"/>
        <v>0</v>
      </c>
      <c r="AG179" s="29">
        <f t="shared" si="422"/>
        <v>0</v>
      </c>
      <c r="AH179" s="29">
        <f t="shared" si="422"/>
        <v>0</v>
      </c>
      <c r="AI179" s="29">
        <f t="shared" si="422"/>
        <v>0</v>
      </c>
      <c r="AJ179" s="27"/>
      <c r="AK179" s="209">
        <f t="shared" si="423"/>
        <v>0</v>
      </c>
      <c r="AL179" s="209">
        <f t="shared" si="423"/>
        <v>0</v>
      </c>
      <c r="AM179" s="209">
        <f t="shared" si="423"/>
        <v>0</v>
      </c>
      <c r="AN179" s="209">
        <f t="shared" si="423"/>
        <v>0</v>
      </c>
      <c r="AO179" s="209">
        <f t="shared" si="423"/>
        <v>0</v>
      </c>
      <c r="AP179" s="27"/>
      <c r="AQ179" s="217" t="s">
        <v>107</v>
      </c>
      <c r="AR179" s="217" t="s">
        <v>107</v>
      </c>
      <c r="AS179" s="217" t="s">
        <v>107</v>
      </c>
      <c r="AU179" s="218">
        <f t="shared" si="424"/>
        <v>0</v>
      </c>
      <c r="AV179" s="218">
        <f t="shared" si="424"/>
        <v>0</v>
      </c>
      <c r="AW179" s="218">
        <f t="shared" si="424"/>
        <v>0</v>
      </c>
      <c r="AX179" s="218">
        <f t="shared" si="424"/>
        <v>0</v>
      </c>
      <c r="AY179" s="218">
        <f t="shared" si="424"/>
        <v>0</v>
      </c>
      <c r="AZ179" s="27"/>
      <c r="BA179" s="218">
        <f t="shared" si="425"/>
        <v>0</v>
      </c>
      <c r="BB179" s="218">
        <f t="shared" si="425"/>
        <v>0</v>
      </c>
      <c r="BC179" s="218">
        <f t="shared" si="425"/>
        <v>0</v>
      </c>
      <c r="BD179" s="218">
        <f t="shared" si="425"/>
        <v>0</v>
      </c>
      <c r="BE179" s="218">
        <f t="shared" si="425"/>
        <v>0</v>
      </c>
      <c r="BG179" s="29"/>
      <c r="BH179" s="210">
        <f t="shared" si="437"/>
        <v>0</v>
      </c>
      <c r="BI179" s="210">
        <f t="shared" si="426"/>
        <v>0</v>
      </c>
      <c r="BJ179" s="210">
        <f t="shared" si="426"/>
        <v>0</v>
      </c>
      <c r="BK179" s="210">
        <f t="shared" si="426"/>
        <v>0</v>
      </c>
      <c r="BM179" s="29"/>
      <c r="BN179" s="210">
        <f t="shared" si="438"/>
        <v>0</v>
      </c>
      <c r="BO179" s="210">
        <f t="shared" si="438"/>
        <v>0</v>
      </c>
      <c r="BP179" s="210">
        <f t="shared" si="438"/>
        <v>0</v>
      </c>
      <c r="BQ179" s="210">
        <f t="shared" si="438"/>
        <v>0</v>
      </c>
      <c r="BR179" s="27"/>
      <c r="BS179" s="29"/>
      <c r="BT179" s="29"/>
      <c r="BU179" s="29"/>
      <c r="BV179" s="29"/>
      <c r="BW179" s="29"/>
      <c r="BX179" s="27"/>
      <c r="BY179" s="29"/>
      <c r="BZ179" s="29"/>
      <c r="CA179" s="29"/>
      <c r="CB179" s="29"/>
      <c r="CC179" s="29"/>
      <c r="CE179" s="218">
        <f t="shared" si="428"/>
        <v>0</v>
      </c>
      <c r="CF179" s="218">
        <f t="shared" si="428"/>
        <v>0</v>
      </c>
      <c r="CG179" s="218">
        <f t="shared" si="428"/>
        <v>0</v>
      </c>
      <c r="CH179" s="218">
        <f t="shared" si="428"/>
        <v>0</v>
      </c>
      <c r="CI179" s="218">
        <f t="shared" si="428"/>
        <v>0</v>
      </c>
      <c r="CK179" s="218">
        <f t="shared" si="429"/>
        <v>0</v>
      </c>
      <c r="CL179" s="218">
        <f t="shared" si="429"/>
        <v>0</v>
      </c>
      <c r="CM179" s="218">
        <f t="shared" si="429"/>
        <v>0</v>
      </c>
      <c r="CN179" s="218">
        <f t="shared" si="429"/>
        <v>0</v>
      </c>
      <c r="CO179" s="218">
        <f t="shared" si="429"/>
        <v>0</v>
      </c>
      <c r="CQ179" s="29"/>
      <c r="CR179" s="210">
        <f t="shared" si="439"/>
        <v>0</v>
      </c>
      <c r="CS179" s="210">
        <f t="shared" si="430"/>
        <v>0</v>
      </c>
      <c r="CT179" s="210">
        <f t="shared" si="430"/>
        <v>0</v>
      </c>
      <c r="CU179" s="210">
        <f t="shared" si="430"/>
        <v>0</v>
      </c>
      <c r="CW179" s="29"/>
      <c r="CX179" s="210">
        <f t="shared" si="440"/>
        <v>0</v>
      </c>
      <c r="CY179" s="210">
        <f t="shared" si="431"/>
        <v>0</v>
      </c>
      <c r="CZ179" s="210">
        <f t="shared" si="431"/>
        <v>0</v>
      </c>
      <c r="DA179" s="210">
        <f t="shared" si="431"/>
        <v>0</v>
      </c>
      <c r="DB179" s="27"/>
      <c r="DC179" s="29"/>
      <c r="DD179" s="29"/>
      <c r="DE179" s="29"/>
      <c r="DF179" s="29"/>
      <c r="DG179" s="29"/>
      <c r="DH179" s="27"/>
      <c r="DI179" s="29"/>
      <c r="DJ179" s="29"/>
      <c r="DK179" s="29"/>
      <c r="DL179" s="29"/>
      <c r="DM179" s="29"/>
      <c r="DO179" s="218">
        <f t="shared" si="432"/>
        <v>0</v>
      </c>
      <c r="DP179" s="218">
        <f t="shared" si="432"/>
        <v>0</v>
      </c>
      <c r="DQ179" s="218">
        <f t="shared" si="432"/>
        <v>0</v>
      </c>
      <c r="DR179" s="218">
        <f t="shared" si="432"/>
        <v>0</v>
      </c>
      <c r="DS179" s="218">
        <f t="shared" si="432"/>
        <v>0</v>
      </c>
      <c r="DU179" s="218">
        <f t="shared" si="433"/>
        <v>0</v>
      </c>
      <c r="DV179" s="218">
        <f t="shared" si="433"/>
        <v>0</v>
      </c>
      <c r="DW179" s="218">
        <f t="shared" si="433"/>
        <v>0</v>
      </c>
      <c r="DX179" s="218">
        <f t="shared" si="433"/>
        <v>0</v>
      </c>
      <c r="DY179" s="218">
        <f t="shared" si="433"/>
        <v>0</v>
      </c>
      <c r="EA179" s="29"/>
      <c r="EB179" s="210">
        <f t="shared" si="441"/>
        <v>0</v>
      </c>
      <c r="EC179" s="210">
        <f t="shared" si="434"/>
        <v>0</v>
      </c>
      <c r="ED179" s="210">
        <f t="shared" si="434"/>
        <v>0</v>
      </c>
      <c r="EE179" s="210">
        <f t="shared" si="434"/>
        <v>0</v>
      </c>
      <c r="EG179" s="29"/>
      <c r="EH179" s="210">
        <f t="shared" si="442"/>
        <v>0</v>
      </c>
      <c r="EI179" s="210">
        <f t="shared" si="435"/>
        <v>0</v>
      </c>
      <c r="EJ179" s="210">
        <f t="shared" si="435"/>
        <v>0</v>
      </c>
      <c r="EK179" s="210">
        <f t="shared" si="435"/>
        <v>0</v>
      </c>
      <c r="EL179" s="27"/>
      <c r="EM179" s="29"/>
      <c r="EN179" s="29"/>
      <c r="EO179" s="29"/>
      <c r="EP179" s="29"/>
      <c r="EQ179" s="29"/>
      <c r="ER179" s="27"/>
      <c r="ES179" s="29"/>
      <c r="ET179" s="29"/>
      <c r="EU179" s="29"/>
      <c r="EV179" s="29"/>
      <c r="EW179" s="29"/>
    </row>
    <row r="180" spans="2:153" ht="14.65" thickBot="1">
      <c r="B180" s="358"/>
      <c r="C180" s="361"/>
      <c r="D180" s="12" t="s">
        <v>44</v>
      </c>
      <c r="E180" s="11" t="s">
        <v>139</v>
      </c>
      <c r="F180" s="13"/>
      <c r="G180" s="232">
        <f>'2.2 Rebased Targets_Monetised'!G180</f>
        <v>0</v>
      </c>
      <c r="H180" s="233">
        <f>'2.2 Rebased Targets_Monetised'!H180</f>
        <v>0</v>
      </c>
      <c r="I180" s="233">
        <f>'2.2 Rebased Targets_Monetised'!I180</f>
        <v>0</v>
      </c>
      <c r="J180" s="233">
        <f>'2.2 Rebased Targets_Monetised'!J180</f>
        <v>0</v>
      </c>
      <c r="K180" s="234">
        <f>'2.2 Rebased Targets_Monetised'!K180</f>
        <v>0</v>
      </c>
      <c r="L180" s="205"/>
      <c r="M180" s="232">
        <f>'2.2 Rebased Targets_Monetised'!M180</f>
        <v>0</v>
      </c>
      <c r="N180" s="233">
        <f>'2.2 Rebased Targets_Monetised'!N180</f>
        <v>0</v>
      </c>
      <c r="O180" s="233">
        <f>'2.2 Rebased Targets_Monetised'!O180</f>
        <v>0</v>
      </c>
      <c r="P180" s="233">
        <f>'2.2 Rebased Targets_Monetised'!P180</f>
        <v>0</v>
      </c>
      <c r="Q180" s="234">
        <f>'2.2 Rebased Targets_Monetised'!Q180</f>
        <v>0</v>
      </c>
      <c r="R180" s="205"/>
      <c r="S180" s="232">
        <f>'2.2 Rebased Targets_Monetised'!S180</f>
        <v>0</v>
      </c>
      <c r="T180" s="233">
        <f>'2.2 Rebased Targets_Monetised'!T180</f>
        <v>0</v>
      </c>
      <c r="U180" s="233">
        <f>'2.2 Rebased Targets_Monetised'!U180</f>
        <v>0</v>
      </c>
      <c r="V180" s="233">
        <f>'2.2 Rebased Targets_Monetised'!V180</f>
        <v>0</v>
      </c>
      <c r="W180" s="234">
        <f>'2.2 Rebased Targets_Monetised'!W180</f>
        <v>0</v>
      </c>
      <c r="X180" s="205"/>
      <c r="Y180" s="235">
        <f t="shared" si="421"/>
        <v>0</v>
      </c>
      <c r="Z180" s="236">
        <f t="shared" si="421"/>
        <v>0</v>
      </c>
      <c r="AA180" s="236">
        <f t="shared" si="421"/>
        <v>0</v>
      </c>
      <c r="AB180" s="236">
        <f t="shared" si="421"/>
        <v>0</v>
      </c>
      <c r="AC180" s="237">
        <f t="shared" si="421"/>
        <v>0</v>
      </c>
      <c r="AD180" s="27"/>
      <c r="AE180" s="29"/>
      <c r="AF180" s="29"/>
      <c r="AG180" s="29"/>
      <c r="AH180" s="29"/>
      <c r="AI180" s="29"/>
      <c r="AJ180" s="27"/>
      <c r="AK180" s="209">
        <f t="shared" si="423"/>
        <v>0</v>
      </c>
      <c r="AL180" s="209">
        <f t="shared" si="423"/>
        <v>0</v>
      </c>
      <c r="AM180" s="209">
        <f t="shared" si="423"/>
        <v>0</v>
      </c>
      <c r="AN180" s="209">
        <f t="shared" si="423"/>
        <v>0</v>
      </c>
      <c r="AO180" s="209">
        <f t="shared" si="423"/>
        <v>0</v>
      </c>
      <c r="AP180" s="27"/>
      <c r="AQ180" s="217" t="s">
        <v>107</v>
      </c>
      <c r="AR180" s="217" t="s">
        <v>107</v>
      </c>
      <c r="AS180" s="217" t="s">
        <v>107</v>
      </c>
      <c r="AU180" s="218">
        <f t="shared" si="424"/>
        <v>0</v>
      </c>
      <c r="AV180" s="218">
        <f t="shared" si="424"/>
        <v>0</v>
      </c>
      <c r="AW180" s="218">
        <f t="shared" si="424"/>
        <v>0</v>
      </c>
      <c r="AX180" s="218">
        <f t="shared" si="424"/>
        <v>0</v>
      </c>
      <c r="AY180" s="218">
        <f t="shared" si="424"/>
        <v>0</v>
      </c>
      <c r="AZ180" s="27"/>
      <c r="BA180" s="218">
        <f t="shared" si="425"/>
        <v>0</v>
      </c>
      <c r="BB180" s="218">
        <f t="shared" si="425"/>
        <v>0</v>
      </c>
      <c r="BC180" s="218">
        <f t="shared" si="425"/>
        <v>0</v>
      </c>
      <c r="BD180" s="218">
        <f t="shared" si="425"/>
        <v>0</v>
      </c>
      <c r="BE180" s="218">
        <f t="shared" si="425"/>
        <v>0</v>
      </c>
      <c r="BG180" s="29"/>
      <c r="BH180" s="210">
        <f t="shared" si="437"/>
        <v>0</v>
      </c>
      <c r="BI180" s="210">
        <f t="shared" si="426"/>
        <v>0</v>
      </c>
      <c r="BJ180" s="210">
        <f t="shared" si="426"/>
        <v>0</v>
      </c>
      <c r="BK180" s="210">
        <f t="shared" si="426"/>
        <v>0</v>
      </c>
      <c r="BM180" s="29"/>
      <c r="BN180" s="210">
        <f t="shared" si="438"/>
        <v>0</v>
      </c>
      <c r="BO180" s="210">
        <f t="shared" si="438"/>
        <v>0</v>
      </c>
      <c r="BP180" s="210">
        <f t="shared" si="438"/>
        <v>0</v>
      </c>
      <c r="BQ180" s="210">
        <f t="shared" si="438"/>
        <v>0</v>
      </c>
      <c r="BR180" s="27"/>
      <c r="BS180" s="29"/>
      <c r="BT180" s="29"/>
      <c r="BU180" s="29"/>
      <c r="BV180" s="29"/>
      <c r="BW180" s="29"/>
      <c r="BX180" s="27"/>
      <c r="BY180" s="29"/>
      <c r="BZ180" s="29"/>
      <c r="CA180" s="29"/>
      <c r="CB180" s="29"/>
      <c r="CC180" s="29"/>
      <c r="CE180" s="218">
        <f t="shared" si="428"/>
        <v>0</v>
      </c>
      <c r="CF180" s="218">
        <f t="shared" si="428"/>
        <v>0</v>
      </c>
      <c r="CG180" s="218">
        <f t="shared" si="428"/>
        <v>0</v>
      </c>
      <c r="CH180" s="218">
        <f t="shared" si="428"/>
        <v>0</v>
      </c>
      <c r="CI180" s="218">
        <f t="shared" si="428"/>
        <v>0</v>
      </c>
      <c r="CK180" s="218">
        <f t="shared" si="429"/>
        <v>0</v>
      </c>
      <c r="CL180" s="218">
        <f t="shared" si="429"/>
        <v>0</v>
      </c>
      <c r="CM180" s="218">
        <f t="shared" si="429"/>
        <v>0</v>
      </c>
      <c r="CN180" s="218">
        <f t="shared" si="429"/>
        <v>0</v>
      </c>
      <c r="CO180" s="218">
        <f t="shared" si="429"/>
        <v>0</v>
      </c>
      <c r="CQ180" s="29"/>
      <c r="CR180" s="210">
        <f t="shared" si="439"/>
        <v>0</v>
      </c>
      <c r="CS180" s="210">
        <f t="shared" si="430"/>
        <v>0</v>
      </c>
      <c r="CT180" s="210">
        <f t="shared" si="430"/>
        <v>0</v>
      </c>
      <c r="CU180" s="210">
        <f t="shared" si="430"/>
        <v>0</v>
      </c>
      <c r="CW180" s="29"/>
      <c r="CX180" s="210">
        <f t="shared" si="440"/>
        <v>0</v>
      </c>
      <c r="CY180" s="210">
        <f t="shared" si="431"/>
        <v>0</v>
      </c>
      <c r="CZ180" s="210">
        <f t="shared" si="431"/>
        <v>0</v>
      </c>
      <c r="DA180" s="210">
        <f t="shared" si="431"/>
        <v>0</v>
      </c>
      <c r="DB180" s="27"/>
      <c r="DC180" s="29"/>
      <c r="DD180" s="29"/>
      <c r="DE180" s="29"/>
      <c r="DF180" s="29"/>
      <c r="DG180" s="29"/>
      <c r="DH180" s="27"/>
      <c r="DI180" s="29"/>
      <c r="DJ180" s="29"/>
      <c r="DK180" s="29"/>
      <c r="DL180" s="29"/>
      <c r="DM180" s="29"/>
      <c r="DO180" s="218">
        <f t="shared" si="432"/>
        <v>0</v>
      </c>
      <c r="DP180" s="218">
        <f t="shared" si="432"/>
        <v>0</v>
      </c>
      <c r="DQ180" s="218">
        <f t="shared" si="432"/>
        <v>0</v>
      </c>
      <c r="DR180" s="218">
        <f t="shared" si="432"/>
        <v>0</v>
      </c>
      <c r="DS180" s="218">
        <f t="shared" si="432"/>
        <v>0</v>
      </c>
      <c r="DU180" s="218">
        <f t="shared" si="433"/>
        <v>0</v>
      </c>
      <c r="DV180" s="218">
        <f t="shared" si="433"/>
        <v>0</v>
      </c>
      <c r="DW180" s="218">
        <f t="shared" si="433"/>
        <v>0</v>
      </c>
      <c r="DX180" s="218">
        <f t="shared" si="433"/>
        <v>0</v>
      </c>
      <c r="DY180" s="218">
        <f t="shared" si="433"/>
        <v>0</v>
      </c>
      <c r="EA180" s="29"/>
      <c r="EB180" s="210">
        <f t="shared" si="441"/>
        <v>0</v>
      </c>
      <c r="EC180" s="210">
        <f t="shared" si="434"/>
        <v>0</v>
      </c>
      <c r="ED180" s="210">
        <f t="shared" si="434"/>
        <v>0</v>
      </c>
      <c r="EE180" s="210">
        <f t="shared" si="434"/>
        <v>0</v>
      </c>
      <c r="EG180" s="29"/>
      <c r="EH180" s="210">
        <f t="shared" si="442"/>
        <v>0</v>
      </c>
      <c r="EI180" s="210">
        <f t="shared" si="435"/>
        <v>0</v>
      </c>
      <c r="EJ180" s="210">
        <f t="shared" si="435"/>
        <v>0</v>
      </c>
      <c r="EK180" s="210">
        <f t="shared" si="435"/>
        <v>0</v>
      </c>
      <c r="EL180" s="27"/>
      <c r="EM180" s="29"/>
      <c r="EN180" s="29"/>
      <c r="EO180" s="29"/>
      <c r="EP180" s="29"/>
      <c r="EQ180" s="29"/>
      <c r="ER180" s="27"/>
      <c r="ES180" s="29"/>
      <c r="ET180" s="29"/>
      <c r="EU180" s="29"/>
      <c r="EV180" s="29"/>
      <c r="EW180" s="29"/>
    </row>
    <row r="181" spans="2:153" ht="14.65" thickBot="1">
      <c r="B181" s="358"/>
      <c r="C181" s="361"/>
      <c r="D181" s="12" t="s">
        <v>45</v>
      </c>
      <c r="E181" s="11" t="s">
        <v>139</v>
      </c>
      <c r="F181" s="13"/>
      <c r="G181" s="232">
        <f>'2.2 Rebased Targets_Monetised'!G181</f>
        <v>0</v>
      </c>
      <c r="H181" s="233">
        <f>'2.2 Rebased Targets_Monetised'!H181</f>
        <v>0</v>
      </c>
      <c r="I181" s="233">
        <f>'2.2 Rebased Targets_Monetised'!I181</f>
        <v>0</v>
      </c>
      <c r="J181" s="233">
        <f>'2.2 Rebased Targets_Monetised'!J181</f>
        <v>0</v>
      </c>
      <c r="K181" s="234">
        <f>'2.2 Rebased Targets_Monetised'!K181</f>
        <v>0</v>
      </c>
      <c r="L181" s="205"/>
      <c r="M181" s="232">
        <f>'2.2 Rebased Targets_Monetised'!M181</f>
        <v>0</v>
      </c>
      <c r="N181" s="233">
        <f>'2.2 Rebased Targets_Monetised'!N181</f>
        <v>0</v>
      </c>
      <c r="O181" s="233">
        <f>'2.2 Rebased Targets_Monetised'!O181</f>
        <v>0</v>
      </c>
      <c r="P181" s="233">
        <f>'2.2 Rebased Targets_Monetised'!P181</f>
        <v>0</v>
      </c>
      <c r="Q181" s="234">
        <f>'2.2 Rebased Targets_Monetised'!Q181</f>
        <v>0</v>
      </c>
      <c r="R181" s="205"/>
      <c r="S181" s="232">
        <f>'2.2 Rebased Targets_Monetised'!S181</f>
        <v>0</v>
      </c>
      <c r="T181" s="233">
        <f>'2.2 Rebased Targets_Monetised'!T181</f>
        <v>0</v>
      </c>
      <c r="U181" s="233">
        <f>'2.2 Rebased Targets_Monetised'!U181</f>
        <v>0</v>
      </c>
      <c r="V181" s="233">
        <f>'2.2 Rebased Targets_Monetised'!V181</f>
        <v>0</v>
      </c>
      <c r="W181" s="234">
        <f>'2.2 Rebased Targets_Monetised'!W181</f>
        <v>0</v>
      </c>
      <c r="X181" s="205"/>
      <c r="Y181" s="235">
        <f t="shared" si="421"/>
        <v>0</v>
      </c>
      <c r="Z181" s="236">
        <f t="shared" si="421"/>
        <v>0</v>
      </c>
      <c r="AA181" s="236">
        <f t="shared" si="421"/>
        <v>0</v>
      </c>
      <c r="AB181" s="236">
        <f t="shared" si="421"/>
        <v>0</v>
      </c>
      <c r="AC181" s="237">
        <f t="shared" si="421"/>
        <v>0</v>
      </c>
      <c r="AD181" s="27"/>
      <c r="AE181" s="29"/>
      <c r="AF181" s="29"/>
      <c r="AG181" s="29"/>
      <c r="AH181" s="29"/>
      <c r="AI181" s="29"/>
      <c r="AJ181" s="27"/>
      <c r="AK181" s="209">
        <f t="shared" si="423"/>
        <v>0</v>
      </c>
      <c r="AL181" s="209">
        <f t="shared" si="423"/>
        <v>0</v>
      </c>
      <c r="AM181" s="209">
        <f t="shared" si="423"/>
        <v>0</v>
      </c>
      <c r="AN181" s="209">
        <f t="shared" si="423"/>
        <v>0</v>
      </c>
      <c r="AO181" s="209">
        <f t="shared" si="423"/>
        <v>0</v>
      </c>
      <c r="AP181" s="27"/>
      <c r="AQ181" s="217" t="s">
        <v>107</v>
      </c>
      <c r="AR181" s="217" t="s">
        <v>107</v>
      </c>
      <c r="AS181" s="217" t="s">
        <v>107</v>
      </c>
      <c r="AU181" s="218">
        <f t="shared" si="424"/>
        <v>0</v>
      </c>
      <c r="AV181" s="218">
        <f t="shared" si="424"/>
        <v>0</v>
      </c>
      <c r="AW181" s="218">
        <f t="shared" si="424"/>
        <v>0</v>
      </c>
      <c r="AX181" s="218">
        <f t="shared" si="424"/>
        <v>0</v>
      </c>
      <c r="AY181" s="218">
        <f t="shared" si="424"/>
        <v>0</v>
      </c>
      <c r="AZ181" s="27"/>
      <c r="BA181" s="218">
        <f t="shared" si="425"/>
        <v>0</v>
      </c>
      <c r="BB181" s="218">
        <f t="shared" si="425"/>
        <v>0</v>
      </c>
      <c r="BC181" s="218">
        <f t="shared" si="425"/>
        <v>0</v>
      </c>
      <c r="BD181" s="218">
        <f t="shared" si="425"/>
        <v>0</v>
      </c>
      <c r="BE181" s="218">
        <f t="shared" si="425"/>
        <v>0</v>
      </c>
      <c r="BG181" s="29"/>
      <c r="BH181" s="210">
        <f t="shared" si="437"/>
        <v>0</v>
      </c>
      <c r="BI181" s="210">
        <f t="shared" si="426"/>
        <v>0</v>
      </c>
      <c r="BJ181" s="210">
        <f t="shared" si="426"/>
        <v>0</v>
      </c>
      <c r="BK181" s="210">
        <f t="shared" si="426"/>
        <v>0</v>
      </c>
      <c r="BM181" s="29"/>
      <c r="BN181" s="210">
        <f t="shared" si="438"/>
        <v>0</v>
      </c>
      <c r="BO181" s="210">
        <f t="shared" si="438"/>
        <v>0</v>
      </c>
      <c r="BP181" s="210">
        <f t="shared" si="438"/>
        <v>0</v>
      </c>
      <c r="BQ181" s="210">
        <f t="shared" si="438"/>
        <v>0</v>
      </c>
      <c r="BR181" s="27"/>
      <c r="BS181" s="29"/>
      <c r="BT181" s="29"/>
      <c r="BU181" s="29"/>
      <c r="BV181" s="29"/>
      <c r="BW181" s="29"/>
      <c r="BX181" s="27"/>
      <c r="BY181" s="29"/>
      <c r="BZ181" s="29"/>
      <c r="CA181" s="29"/>
      <c r="CB181" s="29"/>
      <c r="CC181" s="29"/>
      <c r="CE181" s="218">
        <f t="shared" si="428"/>
        <v>0</v>
      </c>
      <c r="CF181" s="218">
        <f t="shared" si="428"/>
        <v>0</v>
      </c>
      <c r="CG181" s="218">
        <f t="shared" si="428"/>
        <v>0</v>
      </c>
      <c r="CH181" s="218">
        <f t="shared" si="428"/>
        <v>0</v>
      </c>
      <c r="CI181" s="218">
        <f t="shared" si="428"/>
        <v>0</v>
      </c>
      <c r="CK181" s="218">
        <f t="shared" si="429"/>
        <v>0</v>
      </c>
      <c r="CL181" s="218">
        <f t="shared" si="429"/>
        <v>0</v>
      </c>
      <c r="CM181" s="218">
        <f t="shared" si="429"/>
        <v>0</v>
      </c>
      <c r="CN181" s="218">
        <f t="shared" si="429"/>
        <v>0</v>
      </c>
      <c r="CO181" s="218">
        <f t="shared" si="429"/>
        <v>0</v>
      </c>
      <c r="CQ181" s="29"/>
      <c r="CR181" s="210">
        <f t="shared" si="439"/>
        <v>0</v>
      </c>
      <c r="CS181" s="210">
        <f t="shared" si="430"/>
        <v>0</v>
      </c>
      <c r="CT181" s="210">
        <f t="shared" si="430"/>
        <v>0</v>
      </c>
      <c r="CU181" s="210">
        <f t="shared" si="430"/>
        <v>0</v>
      </c>
      <c r="CW181" s="29"/>
      <c r="CX181" s="210">
        <f t="shared" si="440"/>
        <v>0</v>
      </c>
      <c r="CY181" s="210">
        <f t="shared" si="431"/>
        <v>0</v>
      </c>
      <c r="CZ181" s="210">
        <f t="shared" si="431"/>
        <v>0</v>
      </c>
      <c r="DA181" s="210">
        <f t="shared" si="431"/>
        <v>0</v>
      </c>
      <c r="DB181" s="27"/>
      <c r="DC181" s="29"/>
      <c r="DD181" s="29"/>
      <c r="DE181" s="29"/>
      <c r="DF181" s="29"/>
      <c r="DG181" s="29"/>
      <c r="DH181" s="27"/>
      <c r="DI181" s="29"/>
      <c r="DJ181" s="29"/>
      <c r="DK181" s="29"/>
      <c r="DL181" s="29"/>
      <c r="DM181" s="29"/>
      <c r="DO181" s="218">
        <f t="shared" si="432"/>
        <v>0</v>
      </c>
      <c r="DP181" s="218">
        <f t="shared" si="432"/>
        <v>0</v>
      </c>
      <c r="DQ181" s="218">
        <f t="shared" si="432"/>
        <v>0</v>
      </c>
      <c r="DR181" s="218">
        <f t="shared" si="432"/>
        <v>0</v>
      </c>
      <c r="DS181" s="218">
        <f t="shared" si="432"/>
        <v>0</v>
      </c>
      <c r="DU181" s="218">
        <f t="shared" si="433"/>
        <v>0</v>
      </c>
      <c r="DV181" s="218">
        <f t="shared" si="433"/>
        <v>0</v>
      </c>
      <c r="DW181" s="218">
        <f t="shared" si="433"/>
        <v>0</v>
      </c>
      <c r="DX181" s="218">
        <f t="shared" si="433"/>
        <v>0</v>
      </c>
      <c r="DY181" s="218">
        <f t="shared" si="433"/>
        <v>0</v>
      </c>
      <c r="EA181" s="29"/>
      <c r="EB181" s="210">
        <f t="shared" si="441"/>
        <v>0</v>
      </c>
      <c r="EC181" s="210">
        <f t="shared" si="434"/>
        <v>0</v>
      </c>
      <c r="ED181" s="210">
        <f t="shared" si="434"/>
        <v>0</v>
      </c>
      <c r="EE181" s="210">
        <f t="shared" si="434"/>
        <v>0</v>
      </c>
      <c r="EG181" s="29"/>
      <c r="EH181" s="210">
        <f t="shared" si="442"/>
        <v>0</v>
      </c>
      <c r="EI181" s="210">
        <f t="shared" si="435"/>
        <v>0</v>
      </c>
      <c r="EJ181" s="210">
        <f t="shared" si="435"/>
        <v>0</v>
      </c>
      <c r="EK181" s="210">
        <f t="shared" si="435"/>
        <v>0</v>
      </c>
      <c r="EL181" s="27"/>
      <c r="EM181" s="29"/>
      <c r="EN181" s="29"/>
      <c r="EO181" s="29"/>
      <c r="EP181" s="29"/>
      <c r="EQ181" s="29"/>
      <c r="ER181" s="27"/>
      <c r="ES181" s="29"/>
      <c r="ET181" s="29"/>
      <c r="EU181" s="29"/>
      <c r="EV181" s="29"/>
      <c r="EW181" s="29"/>
    </row>
    <row r="182" spans="2:153" ht="14.65" thickBot="1">
      <c r="B182" s="358"/>
      <c r="C182" s="361"/>
      <c r="D182" s="12" t="s">
        <v>46</v>
      </c>
      <c r="E182" s="11" t="s">
        <v>139</v>
      </c>
      <c r="F182" s="13"/>
      <c r="G182" s="232">
        <f>'2.2 Rebased Targets_Monetised'!G182</f>
        <v>0</v>
      </c>
      <c r="H182" s="233">
        <f>'2.2 Rebased Targets_Monetised'!H182</f>
        <v>0</v>
      </c>
      <c r="I182" s="233">
        <f>'2.2 Rebased Targets_Monetised'!I182</f>
        <v>0</v>
      </c>
      <c r="J182" s="233">
        <f>'2.2 Rebased Targets_Monetised'!J182</f>
        <v>0</v>
      </c>
      <c r="K182" s="234">
        <f>'2.2 Rebased Targets_Monetised'!K182</f>
        <v>0</v>
      </c>
      <c r="L182" s="205"/>
      <c r="M182" s="232">
        <f>'2.2 Rebased Targets_Monetised'!M182</f>
        <v>0</v>
      </c>
      <c r="N182" s="233">
        <f>'2.2 Rebased Targets_Monetised'!N182</f>
        <v>0</v>
      </c>
      <c r="O182" s="233">
        <f>'2.2 Rebased Targets_Monetised'!O182</f>
        <v>0</v>
      </c>
      <c r="P182" s="233">
        <f>'2.2 Rebased Targets_Monetised'!P182</f>
        <v>0</v>
      </c>
      <c r="Q182" s="234">
        <f>'2.2 Rebased Targets_Monetised'!Q182</f>
        <v>0</v>
      </c>
      <c r="R182" s="205"/>
      <c r="S182" s="232">
        <f>'2.2 Rebased Targets_Monetised'!S182</f>
        <v>0</v>
      </c>
      <c r="T182" s="233">
        <f>'2.2 Rebased Targets_Monetised'!T182</f>
        <v>0</v>
      </c>
      <c r="U182" s="233">
        <f>'2.2 Rebased Targets_Monetised'!U182</f>
        <v>0</v>
      </c>
      <c r="V182" s="233">
        <f>'2.2 Rebased Targets_Monetised'!V182</f>
        <v>0</v>
      </c>
      <c r="W182" s="234">
        <f>'2.2 Rebased Targets_Monetised'!W182</f>
        <v>0</v>
      </c>
      <c r="X182" s="205"/>
      <c r="Y182" s="235">
        <f t="shared" si="421"/>
        <v>0</v>
      </c>
      <c r="Z182" s="236">
        <f t="shared" si="421"/>
        <v>0</v>
      </c>
      <c r="AA182" s="236">
        <f t="shared" si="421"/>
        <v>0</v>
      </c>
      <c r="AB182" s="236">
        <f t="shared" si="421"/>
        <v>0</v>
      </c>
      <c r="AC182" s="237">
        <f t="shared" si="421"/>
        <v>0</v>
      </c>
      <c r="AD182" s="27"/>
      <c r="AE182" s="29"/>
      <c r="AF182" s="29"/>
      <c r="AG182" s="29"/>
      <c r="AH182" s="29"/>
      <c r="AI182" s="29"/>
      <c r="AJ182" s="27"/>
      <c r="AK182" s="209">
        <f t="shared" si="423"/>
        <v>0</v>
      </c>
      <c r="AL182" s="209">
        <f t="shared" si="423"/>
        <v>0</v>
      </c>
      <c r="AM182" s="209">
        <f t="shared" si="423"/>
        <v>0</v>
      </c>
      <c r="AN182" s="209">
        <f t="shared" si="423"/>
        <v>0</v>
      </c>
      <c r="AO182" s="209">
        <f t="shared" si="423"/>
        <v>0</v>
      </c>
      <c r="AP182" s="27"/>
      <c r="AQ182" s="217" t="s">
        <v>107</v>
      </c>
      <c r="AR182" s="217" t="s">
        <v>107</v>
      </c>
      <c r="AS182" s="217" t="s">
        <v>107</v>
      </c>
      <c r="AU182" s="218">
        <f t="shared" si="424"/>
        <v>0</v>
      </c>
      <c r="AV182" s="218">
        <f t="shared" si="424"/>
        <v>0</v>
      </c>
      <c r="AW182" s="218">
        <f t="shared" si="424"/>
        <v>0</v>
      </c>
      <c r="AX182" s="218">
        <f t="shared" si="424"/>
        <v>0</v>
      </c>
      <c r="AY182" s="218">
        <f t="shared" si="424"/>
        <v>0</v>
      </c>
      <c r="AZ182" s="27"/>
      <c r="BA182" s="218">
        <f t="shared" si="425"/>
        <v>0</v>
      </c>
      <c r="BB182" s="218">
        <f t="shared" si="425"/>
        <v>0</v>
      </c>
      <c r="BC182" s="218">
        <f t="shared" si="425"/>
        <v>0</v>
      </c>
      <c r="BD182" s="218">
        <f t="shared" si="425"/>
        <v>0</v>
      </c>
      <c r="BE182" s="218">
        <f t="shared" si="425"/>
        <v>0</v>
      </c>
      <c r="BG182" s="29"/>
      <c r="BH182" s="210">
        <f t="shared" si="437"/>
        <v>0</v>
      </c>
      <c r="BI182" s="210">
        <f t="shared" si="426"/>
        <v>0</v>
      </c>
      <c r="BJ182" s="210">
        <f t="shared" si="426"/>
        <v>0</v>
      </c>
      <c r="BK182" s="210">
        <f t="shared" si="426"/>
        <v>0</v>
      </c>
      <c r="BM182" s="29"/>
      <c r="BN182" s="210">
        <f t="shared" si="438"/>
        <v>0</v>
      </c>
      <c r="BO182" s="210">
        <f t="shared" si="438"/>
        <v>0</v>
      </c>
      <c r="BP182" s="210">
        <f t="shared" si="438"/>
        <v>0</v>
      </c>
      <c r="BQ182" s="210">
        <f t="shared" si="438"/>
        <v>0</v>
      </c>
      <c r="BR182" s="27"/>
      <c r="BS182" s="29"/>
      <c r="BT182" s="29"/>
      <c r="BU182" s="29"/>
      <c r="BV182" s="29"/>
      <c r="BW182" s="29"/>
      <c r="BX182" s="27"/>
      <c r="BY182" s="29"/>
      <c r="BZ182" s="29"/>
      <c r="CA182" s="29"/>
      <c r="CB182" s="29"/>
      <c r="CC182" s="29"/>
      <c r="CE182" s="218">
        <f t="shared" si="428"/>
        <v>0</v>
      </c>
      <c r="CF182" s="218">
        <f t="shared" si="428"/>
        <v>0</v>
      </c>
      <c r="CG182" s="218">
        <f t="shared" si="428"/>
        <v>0</v>
      </c>
      <c r="CH182" s="218">
        <f t="shared" si="428"/>
        <v>0</v>
      </c>
      <c r="CI182" s="218">
        <f t="shared" si="428"/>
        <v>0</v>
      </c>
      <c r="CK182" s="218">
        <f t="shared" si="429"/>
        <v>0</v>
      </c>
      <c r="CL182" s="218">
        <f t="shared" si="429"/>
        <v>0</v>
      </c>
      <c r="CM182" s="218">
        <f t="shared" si="429"/>
        <v>0</v>
      </c>
      <c r="CN182" s="218">
        <f t="shared" si="429"/>
        <v>0</v>
      </c>
      <c r="CO182" s="218">
        <f t="shared" si="429"/>
        <v>0</v>
      </c>
      <c r="CQ182" s="29"/>
      <c r="CR182" s="210">
        <f t="shared" si="439"/>
        <v>0</v>
      </c>
      <c r="CS182" s="210">
        <f t="shared" si="430"/>
        <v>0</v>
      </c>
      <c r="CT182" s="210">
        <f t="shared" si="430"/>
        <v>0</v>
      </c>
      <c r="CU182" s="210">
        <f t="shared" si="430"/>
        <v>0</v>
      </c>
      <c r="CW182" s="29"/>
      <c r="CX182" s="210">
        <f t="shared" si="440"/>
        <v>0</v>
      </c>
      <c r="CY182" s="210">
        <f t="shared" si="431"/>
        <v>0</v>
      </c>
      <c r="CZ182" s="210">
        <f t="shared" si="431"/>
        <v>0</v>
      </c>
      <c r="DA182" s="210">
        <f t="shared" si="431"/>
        <v>0</v>
      </c>
      <c r="DB182" s="27"/>
      <c r="DC182" s="29"/>
      <c r="DD182" s="29"/>
      <c r="DE182" s="29"/>
      <c r="DF182" s="29"/>
      <c r="DG182" s="29"/>
      <c r="DH182" s="27"/>
      <c r="DI182" s="29"/>
      <c r="DJ182" s="29"/>
      <c r="DK182" s="29"/>
      <c r="DL182" s="29"/>
      <c r="DM182" s="29"/>
      <c r="DO182" s="218">
        <f t="shared" si="432"/>
        <v>0</v>
      </c>
      <c r="DP182" s="218">
        <f t="shared" si="432"/>
        <v>0</v>
      </c>
      <c r="DQ182" s="218">
        <f t="shared" si="432"/>
        <v>0</v>
      </c>
      <c r="DR182" s="218">
        <f t="shared" si="432"/>
        <v>0</v>
      </c>
      <c r="DS182" s="218">
        <f t="shared" si="432"/>
        <v>0</v>
      </c>
      <c r="DU182" s="218">
        <f t="shared" si="433"/>
        <v>0</v>
      </c>
      <c r="DV182" s="218">
        <f t="shared" si="433"/>
        <v>0</v>
      </c>
      <c r="DW182" s="218">
        <f t="shared" si="433"/>
        <v>0</v>
      </c>
      <c r="DX182" s="218">
        <f t="shared" si="433"/>
        <v>0</v>
      </c>
      <c r="DY182" s="218">
        <f t="shared" si="433"/>
        <v>0</v>
      </c>
      <c r="EA182" s="29"/>
      <c r="EB182" s="210">
        <f t="shared" si="441"/>
        <v>0</v>
      </c>
      <c r="EC182" s="210">
        <f t="shared" si="434"/>
        <v>0</v>
      </c>
      <c r="ED182" s="210">
        <f t="shared" si="434"/>
        <v>0</v>
      </c>
      <c r="EE182" s="210">
        <f t="shared" si="434"/>
        <v>0</v>
      </c>
      <c r="EG182" s="29"/>
      <c r="EH182" s="210">
        <f t="shared" si="442"/>
        <v>0</v>
      </c>
      <c r="EI182" s="210">
        <f t="shared" si="435"/>
        <v>0</v>
      </c>
      <c r="EJ182" s="210">
        <f t="shared" si="435"/>
        <v>0</v>
      </c>
      <c r="EK182" s="210">
        <f t="shared" si="435"/>
        <v>0</v>
      </c>
      <c r="EL182" s="27"/>
      <c r="EM182" s="29"/>
      <c r="EN182" s="29"/>
      <c r="EO182" s="29"/>
      <c r="EP182" s="29"/>
      <c r="EQ182" s="29"/>
      <c r="ER182" s="27"/>
      <c r="ES182" s="29"/>
      <c r="ET182" s="29"/>
      <c r="EU182" s="29"/>
      <c r="EV182" s="29"/>
      <c r="EW182" s="29"/>
    </row>
    <row r="183" spans="2:153" ht="14.65" thickBot="1">
      <c r="B183" s="359"/>
      <c r="C183" s="362"/>
      <c r="D183" s="12" t="s">
        <v>48</v>
      </c>
      <c r="E183" s="11" t="s">
        <v>139</v>
      </c>
      <c r="F183" s="10"/>
      <c r="G183" s="238">
        <f>'2.2 Rebased Targets_Monetised'!G183</f>
        <v>0</v>
      </c>
      <c r="H183" s="239">
        <f>'2.2 Rebased Targets_Monetised'!H183</f>
        <v>0</v>
      </c>
      <c r="I183" s="239">
        <f>'2.2 Rebased Targets_Monetised'!I183</f>
        <v>0</v>
      </c>
      <c r="J183" s="239">
        <f>'2.2 Rebased Targets_Monetised'!J183</f>
        <v>0</v>
      </c>
      <c r="K183" s="240">
        <f>'2.2 Rebased Targets_Monetised'!K183</f>
        <v>0</v>
      </c>
      <c r="L183" s="205"/>
      <c r="M183" s="238">
        <f>'2.2 Rebased Targets_Monetised'!M183</f>
        <v>0</v>
      </c>
      <c r="N183" s="239">
        <f>'2.2 Rebased Targets_Monetised'!N183</f>
        <v>0</v>
      </c>
      <c r="O183" s="239">
        <f>'2.2 Rebased Targets_Monetised'!O183</f>
        <v>0</v>
      </c>
      <c r="P183" s="239">
        <f>'2.2 Rebased Targets_Monetised'!P183</f>
        <v>0</v>
      </c>
      <c r="Q183" s="240">
        <f>'2.2 Rebased Targets_Monetised'!Q183</f>
        <v>0</v>
      </c>
      <c r="R183" s="205"/>
      <c r="S183" s="238">
        <f>'2.2 Rebased Targets_Monetised'!S183</f>
        <v>0</v>
      </c>
      <c r="T183" s="239">
        <f>'2.2 Rebased Targets_Monetised'!T183</f>
        <v>0</v>
      </c>
      <c r="U183" s="239">
        <f>'2.2 Rebased Targets_Monetised'!U183</f>
        <v>0</v>
      </c>
      <c r="V183" s="239">
        <f>'2.2 Rebased Targets_Monetised'!V183</f>
        <v>0</v>
      </c>
      <c r="W183" s="240">
        <f>'2.2 Rebased Targets_Monetised'!W183</f>
        <v>0</v>
      </c>
      <c r="X183" s="205"/>
      <c r="Y183" s="261">
        <f t="shared" si="421"/>
        <v>0</v>
      </c>
      <c r="Z183" s="262">
        <f t="shared" si="421"/>
        <v>0</v>
      </c>
      <c r="AA183" s="262">
        <f t="shared" si="421"/>
        <v>0</v>
      </c>
      <c r="AB183" s="262">
        <f t="shared" si="421"/>
        <v>0</v>
      </c>
      <c r="AC183" s="263">
        <f t="shared" si="421"/>
        <v>0</v>
      </c>
      <c r="AD183" s="27"/>
      <c r="AE183" s="29"/>
      <c r="AF183" s="29"/>
      <c r="AG183" s="29"/>
      <c r="AH183" s="29"/>
      <c r="AI183" s="29"/>
      <c r="AJ183" s="27"/>
      <c r="AK183" s="209">
        <f t="shared" si="423"/>
        <v>0</v>
      </c>
      <c r="AL183" s="209">
        <f t="shared" si="423"/>
        <v>0</v>
      </c>
      <c r="AM183" s="209">
        <f t="shared" si="423"/>
        <v>0</v>
      </c>
      <c r="AN183" s="209">
        <f t="shared" si="423"/>
        <v>0</v>
      </c>
      <c r="AO183" s="209">
        <f t="shared" si="423"/>
        <v>0</v>
      </c>
      <c r="AP183" s="27"/>
      <c r="AQ183" s="217" t="s">
        <v>107</v>
      </c>
      <c r="AR183" s="217" t="s">
        <v>107</v>
      </c>
      <c r="AS183" s="217" t="s">
        <v>107</v>
      </c>
      <c r="AU183" s="218">
        <f t="shared" si="424"/>
        <v>0</v>
      </c>
      <c r="AV183" s="218">
        <f t="shared" si="424"/>
        <v>0</v>
      </c>
      <c r="AW183" s="218">
        <f t="shared" si="424"/>
        <v>0</v>
      </c>
      <c r="AX183" s="218">
        <f t="shared" si="424"/>
        <v>0</v>
      </c>
      <c r="AY183" s="218">
        <f t="shared" si="424"/>
        <v>0</v>
      </c>
      <c r="AZ183" s="27"/>
      <c r="BA183" s="218">
        <f t="shared" si="425"/>
        <v>0</v>
      </c>
      <c r="BB183" s="218">
        <f t="shared" si="425"/>
        <v>0</v>
      </c>
      <c r="BC183" s="218">
        <f t="shared" si="425"/>
        <v>0</v>
      </c>
      <c r="BD183" s="218">
        <f t="shared" si="425"/>
        <v>0</v>
      </c>
      <c r="BE183" s="218">
        <f t="shared" si="425"/>
        <v>0</v>
      </c>
      <c r="BG183" s="29"/>
      <c r="BH183" s="210">
        <f t="shared" si="437"/>
        <v>0</v>
      </c>
      <c r="BI183" s="210">
        <f t="shared" si="426"/>
        <v>0</v>
      </c>
      <c r="BJ183" s="210">
        <f t="shared" si="426"/>
        <v>0</v>
      </c>
      <c r="BK183" s="210">
        <f t="shared" si="426"/>
        <v>0</v>
      </c>
      <c r="BM183" s="29"/>
      <c r="BN183" s="210">
        <f t="shared" si="438"/>
        <v>0</v>
      </c>
      <c r="BO183" s="210">
        <f t="shared" si="438"/>
        <v>0</v>
      </c>
      <c r="BP183" s="210">
        <f t="shared" si="438"/>
        <v>0</v>
      </c>
      <c r="BQ183" s="210">
        <f t="shared" si="438"/>
        <v>0</v>
      </c>
      <c r="BR183" s="27"/>
      <c r="BS183" s="29"/>
      <c r="BT183" s="29"/>
      <c r="BU183" s="29"/>
      <c r="BV183" s="29"/>
      <c r="BW183" s="29"/>
      <c r="BX183" s="27"/>
      <c r="BY183" s="29"/>
      <c r="BZ183" s="29"/>
      <c r="CA183" s="29"/>
      <c r="CB183" s="29"/>
      <c r="CC183" s="29"/>
      <c r="CE183" s="218">
        <f t="shared" si="428"/>
        <v>0</v>
      </c>
      <c r="CF183" s="218">
        <f t="shared" si="428"/>
        <v>0</v>
      </c>
      <c r="CG183" s="218">
        <f t="shared" si="428"/>
        <v>0</v>
      </c>
      <c r="CH183" s="218">
        <f t="shared" si="428"/>
        <v>0</v>
      </c>
      <c r="CI183" s="218">
        <f t="shared" si="428"/>
        <v>0</v>
      </c>
      <c r="CK183" s="218">
        <f t="shared" si="429"/>
        <v>0</v>
      </c>
      <c r="CL183" s="218">
        <f t="shared" si="429"/>
        <v>0</v>
      </c>
      <c r="CM183" s="218">
        <f t="shared" si="429"/>
        <v>0</v>
      </c>
      <c r="CN183" s="218">
        <f t="shared" si="429"/>
        <v>0</v>
      </c>
      <c r="CO183" s="218">
        <f t="shared" si="429"/>
        <v>0</v>
      </c>
      <c r="CQ183" s="29"/>
      <c r="CR183" s="210">
        <f t="shared" si="439"/>
        <v>0</v>
      </c>
      <c r="CS183" s="210">
        <f t="shared" si="430"/>
        <v>0</v>
      </c>
      <c r="CT183" s="210">
        <f t="shared" si="430"/>
        <v>0</v>
      </c>
      <c r="CU183" s="210">
        <f t="shared" si="430"/>
        <v>0</v>
      </c>
      <c r="CW183" s="29"/>
      <c r="CX183" s="210">
        <f t="shared" si="440"/>
        <v>0</v>
      </c>
      <c r="CY183" s="210">
        <f t="shared" si="431"/>
        <v>0</v>
      </c>
      <c r="CZ183" s="210">
        <f t="shared" si="431"/>
        <v>0</v>
      </c>
      <c r="DA183" s="210">
        <f t="shared" si="431"/>
        <v>0</v>
      </c>
      <c r="DB183" s="27"/>
      <c r="DC183" s="29"/>
      <c r="DD183" s="29"/>
      <c r="DE183" s="29"/>
      <c r="DF183" s="29"/>
      <c r="DG183" s="29"/>
      <c r="DH183" s="27"/>
      <c r="DI183" s="29"/>
      <c r="DJ183" s="29"/>
      <c r="DK183" s="29"/>
      <c r="DL183" s="29"/>
      <c r="DM183" s="29"/>
      <c r="DO183" s="218">
        <f t="shared" si="432"/>
        <v>0</v>
      </c>
      <c r="DP183" s="218">
        <f t="shared" si="432"/>
        <v>0</v>
      </c>
      <c r="DQ183" s="218">
        <f t="shared" si="432"/>
        <v>0</v>
      </c>
      <c r="DR183" s="218">
        <f t="shared" si="432"/>
        <v>0</v>
      </c>
      <c r="DS183" s="218">
        <f t="shared" si="432"/>
        <v>0</v>
      </c>
      <c r="DU183" s="218">
        <f t="shared" si="433"/>
        <v>0</v>
      </c>
      <c r="DV183" s="218">
        <f t="shared" si="433"/>
        <v>0</v>
      </c>
      <c r="DW183" s="218">
        <f t="shared" si="433"/>
        <v>0</v>
      </c>
      <c r="DX183" s="218">
        <f t="shared" si="433"/>
        <v>0</v>
      </c>
      <c r="DY183" s="218">
        <f t="shared" si="433"/>
        <v>0</v>
      </c>
      <c r="EA183" s="29"/>
      <c r="EB183" s="210">
        <f t="shared" si="441"/>
        <v>0</v>
      </c>
      <c r="EC183" s="210">
        <f t="shared" si="434"/>
        <v>0</v>
      </c>
      <c r="ED183" s="210">
        <f t="shared" si="434"/>
        <v>0</v>
      </c>
      <c r="EE183" s="210">
        <f t="shared" si="434"/>
        <v>0</v>
      </c>
      <c r="EG183" s="29"/>
      <c r="EH183" s="210">
        <f t="shared" si="442"/>
        <v>0</v>
      </c>
      <c r="EI183" s="210">
        <f t="shared" si="435"/>
        <v>0</v>
      </c>
      <c r="EJ183" s="210">
        <f t="shared" si="435"/>
        <v>0</v>
      </c>
      <c r="EK183" s="210">
        <f t="shared" si="435"/>
        <v>0</v>
      </c>
      <c r="EL183" s="27"/>
      <c r="EM183" s="29"/>
      <c r="EN183" s="29"/>
      <c r="EO183" s="29"/>
      <c r="EP183" s="29"/>
      <c r="EQ183" s="29"/>
      <c r="ER183" s="27"/>
      <c r="ES183" s="29"/>
      <c r="ET183" s="29"/>
      <c r="EU183" s="29"/>
      <c r="EV183" s="29"/>
      <c r="EW183" s="29"/>
    </row>
    <row r="184" spans="2:153" ht="14.65" thickBot="1">
      <c r="B184" s="357">
        <v>22</v>
      </c>
      <c r="C184" s="360" t="s">
        <v>50</v>
      </c>
      <c r="D184" s="363" t="s">
        <v>11</v>
      </c>
      <c r="E184" s="366" t="s">
        <v>139</v>
      </c>
      <c r="F184" s="9" t="str">
        <f>F140</f>
        <v>Low - C4</v>
      </c>
      <c r="G184" s="225">
        <f>'2.2 Rebased Targets_Monetised'!G184</f>
        <v>0</v>
      </c>
      <c r="H184" s="226">
        <f>'2.2 Rebased Targets_Monetised'!H184</f>
        <v>0</v>
      </c>
      <c r="I184" s="226">
        <f>'2.2 Rebased Targets_Monetised'!I184</f>
        <v>0</v>
      </c>
      <c r="J184" s="226">
        <f>'2.2 Rebased Targets_Monetised'!J184</f>
        <v>0</v>
      </c>
      <c r="K184" s="227">
        <f>'2.2 Rebased Targets_Monetised'!K184</f>
        <v>0</v>
      </c>
      <c r="L184" s="205"/>
      <c r="M184" s="225">
        <f>'2.2 Rebased Targets_Monetised'!M184</f>
        <v>0</v>
      </c>
      <c r="N184" s="226">
        <f>'2.2 Rebased Targets_Monetised'!N184</f>
        <v>0</v>
      </c>
      <c r="O184" s="226">
        <f>'2.2 Rebased Targets_Monetised'!O184</f>
        <v>0</v>
      </c>
      <c r="P184" s="226">
        <f>'2.2 Rebased Targets_Monetised'!P184</f>
        <v>0</v>
      </c>
      <c r="Q184" s="227">
        <f>'2.2 Rebased Targets_Monetised'!Q184</f>
        <v>0</v>
      </c>
      <c r="R184" s="205"/>
      <c r="S184" s="225">
        <f>'2.2 Rebased Targets_Monetised'!S184</f>
        <v>0</v>
      </c>
      <c r="T184" s="226">
        <f>'2.2 Rebased Targets_Monetised'!T184</f>
        <v>0</v>
      </c>
      <c r="U184" s="226">
        <f>'2.2 Rebased Targets_Monetised'!U184</f>
        <v>0</v>
      </c>
      <c r="V184" s="226">
        <f>'2.2 Rebased Targets_Monetised'!V184</f>
        <v>0</v>
      </c>
      <c r="W184" s="227">
        <f>'2.2 Rebased Targets_Monetised'!W184</f>
        <v>0</v>
      </c>
      <c r="X184" s="205"/>
      <c r="Y184" s="228">
        <f t="shared" si="421"/>
        <v>0</v>
      </c>
      <c r="Z184" s="229">
        <f t="shared" si="421"/>
        <v>0</v>
      </c>
      <c r="AA184" s="229">
        <f t="shared" si="421"/>
        <v>0</v>
      </c>
      <c r="AB184" s="229">
        <f t="shared" si="421"/>
        <v>0</v>
      </c>
      <c r="AC184" s="230">
        <f t="shared" si="421"/>
        <v>0</v>
      </c>
      <c r="AD184" s="27"/>
      <c r="AE184" s="29">
        <f>Y184</f>
        <v>0</v>
      </c>
      <c r="AF184" s="29">
        <f t="shared" ref="AF184:AI195" si="443">Z184</f>
        <v>0</v>
      </c>
      <c r="AG184" s="29">
        <f t="shared" si="443"/>
        <v>0</v>
      </c>
      <c r="AH184" s="29">
        <f t="shared" si="443"/>
        <v>0</v>
      </c>
      <c r="AI184" s="29">
        <f t="shared" si="443"/>
        <v>0</v>
      </c>
      <c r="AJ184" s="27"/>
      <c r="AK184" s="209">
        <f t="shared" si="423"/>
        <v>0</v>
      </c>
      <c r="AL184" s="209">
        <f t="shared" si="423"/>
        <v>0</v>
      </c>
      <c r="AM184" s="209">
        <f t="shared" si="423"/>
        <v>0</v>
      </c>
      <c r="AN184" s="209">
        <f t="shared" si="423"/>
        <v>0</v>
      </c>
      <c r="AO184" s="209">
        <f t="shared" si="423"/>
        <v>0</v>
      </c>
      <c r="AP184" s="27"/>
      <c r="AQ184" s="210">
        <f>SUM(Y184:AC187)</f>
        <v>-150652.11034650251</v>
      </c>
      <c r="AR184" s="210">
        <f>SUM(AE184:AI187)</f>
        <v>-150652.11034650251</v>
      </c>
      <c r="AS184" s="210">
        <f>IFERROR(AQ184-AR184, "-")</f>
        <v>0</v>
      </c>
      <c r="AU184" s="25">
        <v>0</v>
      </c>
      <c r="AV184" s="25">
        <v>1.4554686056458539E-3</v>
      </c>
      <c r="AW184" s="25">
        <v>2.9109372112917078E-3</v>
      </c>
      <c r="AX184" s="25">
        <v>4.3664058169375613E-3</v>
      </c>
      <c r="AY184" s="25">
        <v>5.8218744225834156E-3</v>
      </c>
      <c r="AZ184" s="27"/>
      <c r="BA184" s="25">
        <v>9.1873049645390043E-4</v>
      </c>
      <c r="BB184" s="25">
        <v>2.2574849137931025E-3</v>
      </c>
      <c r="BC184" s="25">
        <v>3.5930876623376591E-3</v>
      </c>
      <c r="BD184" s="25">
        <v>4.9643521126760595E-3</v>
      </c>
      <c r="BE184" s="25">
        <v>1.0814000000000011E-2</v>
      </c>
      <c r="BG184" s="29">
        <v>0</v>
      </c>
      <c r="BH184" s="210">
        <f>BG184</f>
        <v>0</v>
      </c>
      <c r="BI184" s="210">
        <f t="shared" si="426"/>
        <v>0</v>
      </c>
      <c r="BJ184" s="210">
        <f t="shared" si="426"/>
        <v>0</v>
      </c>
      <c r="BK184" s="210">
        <f t="shared" si="426"/>
        <v>0</v>
      </c>
      <c r="BM184" s="29">
        <v>96.323733084460756</v>
      </c>
      <c r="BN184" s="210">
        <f>BM184</f>
        <v>96.323733084460756</v>
      </c>
      <c r="BO184" s="210">
        <f t="shared" si="438"/>
        <v>96.323733084460756</v>
      </c>
      <c r="BP184" s="210">
        <f t="shared" si="438"/>
        <v>96.323733084460756</v>
      </c>
      <c r="BQ184" s="210">
        <f t="shared" si="438"/>
        <v>96.323733084460756</v>
      </c>
      <c r="BR184" s="27"/>
      <c r="BS184" s="29">
        <v>8758.9999999999982</v>
      </c>
      <c r="BT184" s="29">
        <v>121337.2600000001</v>
      </c>
      <c r="BU184" s="29">
        <v>30086.689999999981</v>
      </c>
      <c r="BV184" s="29">
        <v>24027.159999999989</v>
      </c>
      <c r="BW184" s="29">
        <v>22211.649999999991</v>
      </c>
      <c r="BX184" s="27"/>
      <c r="BY184" s="29">
        <v>97494.839999999938</v>
      </c>
      <c r="BZ184" s="29">
        <v>1173840.0600000005</v>
      </c>
      <c r="CA184" s="29">
        <v>265452.07999999973</v>
      </c>
      <c r="CB184" s="29">
        <v>188997.1100000001</v>
      </c>
      <c r="CC184" s="29">
        <v>156055.52999999994</v>
      </c>
      <c r="CE184" s="25">
        <v>0</v>
      </c>
      <c r="CF184" s="25">
        <v>1.4554686056458539E-3</v>
      </c>
      <c r="CG184" s="25">
        <v>2.9109372112917078E-3</v>
      </c>
      <c r="CH184" s="25">
        <v>4.3664058169375613E-3</v>
      </c>
      <c r="CI184" s="25">
        <v>5.8218744225834156E-3</v>
      </c>
      <c r="CK184" s="25">
        <v>7.0321459227467697E-4</v>
      </c>
      <c r="CL184" s="25">
        <v>2.3853835511145395E-3</v>
      </c>
      <c r="CM184" s="25">
        <v>3.6818417721518992E-3</v>
      </c>
      <c r="CN184" s="25">
        <v>5.197796019900499E-3</v>
      </c>
      <c r="CO184" s="25">
        <v>1.1808066202090588E-2</v>
      </c>
      <c r="CQ184" s="29">
        <v>0</v>
      </c>
      <c r="CR184" s="210">
        <f>CQ184</f>
        <v>0</v>
      </c>
      <c r="CS184" s="210">
        <f t="shared" si="430"/>
        <v>0</v>
      </c>
      <c r="CT184" s="210">
        <f t="shared" si="430"/>
        <v>0</v>
      </c>
      <c r="CU184" s="210">
        <f t="shared" si="430"/>
        <v>0</v>
      </c>
      <c r="CW184" s="29">
        <v>110.3353997127812</v>
      </c>
      <c r="CX184" s="210">
        <f>CW184</f>
        <v>110.3353997127812</v>
      </c>
      <c r="CY184" s="210">
        <f t="shared" si="431"/>
        <v>110.3353997127812</v>
      </c>
      <c r="CZ184" s="210">
        <f t="shared" si="431"/>
        <v>110.3353997127812</v>
      </c>
      <c r="DA184" s="210">
        <f t="shared" si="431"/>
        <v>110.3353997127812</v>
      </c>
      <c r="DB184" s="27"/>
      <c r="DC184" s="29">
        <v>14349.019999999991</v>
      </c>
      <c r="DD184" s="29">
        <v>136714.95999999976</v>
      </c>
      <c r="DE184" s="29">
        <v>35588.919999999991</v>
      </c>
      <c r="DF184" s="29">
        <v>25337.579999999998</v>
      </c>
      <c r="DG184" s="29">
        <v>18500.170000000002</v>
      </c>
      <c r="DH184" s="27"/>
      <c r="DI184" s="29">
        <v>166082.36000000002</v>
      </c>
      <c r="DJ184" s="29">
        <v>1136670.9499999981</v>
      </c>
      <c r="DK184" s="29">
        <v>279869.83000000007</v>
      </c>
      <c r="DL184" s="29">
        <v>178488.46000000008</v>
      </c>
      <c r="DM184" s="29">
        <v>125872.54999999994</v>
      </c>
      <c r="DO184" s="25">
        <v>0</v>
      </c>
      <c r="DP184" s="25">
        <v>1.4554686056458539E-3</v>
      </c>
      <c r="DQ184" s="25">
        <v>2.9109372112917078E-3</v>
      </c>
      <c r="DR184" s="25">
        <v>4.3664058169375613E-3</v>
      </c>
      <c r="DS184" s="25">
        <v>5.8218744225834156E-3</v>
      </c>
      <c r="DU184" s="25">
        <v>9.8531386861313891E-4</v>
      </c>
      <c r="DV184" s="25">
        <v>2.4022848249027357E-3</v>
      </c>
      <c r="DW184" s="25">
        <v>3.5553461538461546E-3</v>
      </c>
      <c r="DX184" s="25">
        <v>5.1609236947791175E-3</v>
      </c>
      <c r="DY184" s="25">
        <v>1.1970630363036291E-2</v>
      </c>
      <c r="EA184" s="29">
        <v>0</v>
      </c>
      <c r="EB184" s="210">
        <f>EA184</f>
        <v>0</v>
      </c>
      <c r="EC184" s="210">
        <f t="shared" si="434"/>
        <v>0</v>
      </c>
      <c r="ED184" s="210">
        <f t="shared" si="434"/>
        <v>0</v>
      </c>
      <c r="EE184" s="210">
        <f t="shared" si="434"/>
        <v>0</v>
      </c>
      <c r="EG184" s="29">
        <v>119.79489320388338</v>
      </c>
      <c r="EH184" s="210">
        <f>EG184</f>
        <v>119.79489320388338</v>
      </c>
      <c r="EI184" s="210">
        <f t="shared" si="435"/>
        <v>119.79489320388338</v>
      </c>
      <c r="EJ184" s="210">
        <f t="shared" si="435"/>
        <v>119.79489320388338</v>
      </c>
      <c r="EK184" s="210">
        <f t="shared" si="435"/>
        <v>119.79489320388338</v>
      </c>
      <c r="EL184" s="27"/>
      <c r="EM184" s="29">
        <v>10956.48</v>
      </c>
      <c r="EN184" s="29">
        <v>142999.93000000017</v>
      </c>
      <c r="EO184" s="29">
        <v>43141.049999999988</v>
      </c>
      <c r="EP184" s="29">
        <v>31615.639999999974</v>
      </c>
      <c r="EQ184" s="29">
        <v>18064.380000000005</v>
      </c>
      <c r="ER184" s="27"/>
      <c r="ES184" s="29">
        <v>99329.739999999991</v>
      </c>
      <c r="ET184" s="29">
        <v>1130163.7300000018</v>
      </c>
      <c r="EU184" s="29">
        <v>328593.25999999995</v>
      </c>
      <c r="EV184" s="29">
        <v>218839.93999999994</v>
      </c>
      <c r="EW184" s="29">
        <v>121534.31000000003</v>
      </c>
    </row>
    <row r="185" spans="2:153" ht="14.65" thickBot="1">
      <c r="B185" s="358"/>
      <c r="C185" s="361"/>
      <c r="D185" s="364"/>
      <c r="E185" s="369"/>
      <c r="F185" s="8" t="str">
        <f>F151</f>
        <v>Medium - C3</v>
      </c>
      <c r="G185" s="232">
        <f>'2.2 Rebased Targets_Monetised'!G185</f>
        <v>68045.532547537397</v>
      </c>
      <c r="H185" s="233">
        <f>'2.2 Rebased Targets_Monetised'!H185</f>
        <v>422591.22971502366</v>
      </c>
      <c r="I185" s="233">
        <f>'2.2 Rebased Targets_Monetised'!I185</f>
        <v>343349.08116081328</v>
      </c>
      <c r="J185" s="233">
        <f>'2.2 Rebased Targets_Monetised'!J185</f>
        <v>124369.21252241886</v>
      </c>
      <c r="K185" s="234">
        <f>'2.2 Rebased Targets_Monetised'!K185</f>
        <v>85393.109956898843</v>
      </c>
      <c r="L185" s="205"/>
      <c r="M185" s="232">
        <f>'2.2 Rebased Targets_Monetised'!M185</f>
        <v>359021.58213033224</v>
      </c>
      <c r="N185" s="233">
        <f>'2.2 Rebased Targets_Monetised'!N185</f>
        <v>269768.69460410794</v>
      </c>
      <c r="O185" s="233">
        <f>'2.2 Rebased Targets_Monetised'!O185</f>
        <v>243328.74519412639</v>
      </c>
      <c r="P185" s="233">
        <f>'2.2 Rebased Targets_Monetised'!P185</f>
        <v>93755.145891718741</v>
      </c>
      <c r="Q185" s="234">
        <f>'2.2 Rebased Targets_Monetised'!Q185</f>
        <v>59916.916729702047</v>
      </c>
      <c r="R185" s="205"/>
      <c r="S185" s="232">
        <f>'2.2 Rebased Targets_Monetised'!S185</f>
        <v>77901.891732150209</v>
      </c>
      <c r="T185" s="233">
        <f>'2.2 Rebased Targets_Monetised'!T185</f>
        <v>336549.39918597974</v>
      </c>
      <c r="U185" s="233">
        <f>'2.2 Rebased Targets_Monetised'!U185</f>
        <v>316922.97735927533</v>
      </c>
      <c r="V185" s="233">
        <f>'2.2 Rebased Targets_Monetised'!V185</f>
        <v>140006.19139445061</v>
      </c>
      <c r="W185" s="234">
        <f>'2.2 Rebased Targets_Monetised'!W185</f>
        <v>90144.810063199664</v>
      </c>
      <c r="X185" s="205"/>
      <c r="Y185" s="235">
        <f t="shared" si="421"/>
        <v>281119.69039818202</v>
      </c>
      <c r="Z185" s="236">
        <f t="shared" si="421"/>
        <v>-66780.704581871803</v>
      </c>
      <c r="AA185" s="236">
        <f t="shared" si="421"/>
        <v>-73594.232165148947</v>
      </c>
      <c r="AB185" s="236">
        <f t="shared" si="421"/>
        <v>-46251.045502731868</v>
      </c>
      <c r="AC185" s="237">
        <f t="shared" si="421"/>
        <v>-30227.893333497617</v>
      </c>
      <c r="AD185" s="27"/>
      <c r="AE185" s="29">
        <f t="shared" ref="AE185:AE195" si="444">Y185</f>
        <v>281119.69039818202</v>
      </c>
      <c r="AF185" s="29">
        <f t="shared" si="443"/>
        <v>-66780.704581871803</v>
      </c>
      <c r="AG185" s="29">
        <f t="shared" si="443"/>
        <v>-73594.232165148947</v>
      </c>
      <c r="AH185" s="29">
        <f t="shared" si="443"/>
        <v>-46251.045502731868</v>
      </c>
      <c r="AI185" s="29">
        <f t="shared" si="443"/>
        <v>-30227.893333497617</v>
      </c>
      <c r="AJ185" s="27"/>
      <c r="AK185" s="209">
        <f t="shared" si="423"/>
        <v>0</v>
      </c>
      <c r="AL185" s="209">
        <f t="shared" si="423"/>
        <v>0</v>
      </c>
      <c r="AM185" s="209">
        <f t="shared" si="423"/>
        <v>0</v>
      </c>
      <c r="AN185" s="209">
        <f t="shared" si="423"/>
        <v>0</v>
      </c>
      <c r="AO185" s="209">
        <f t="shared" si="423"/>
        <v>0</v>
      </c>
      <c r="AP185" s="27"/>
      <c r="AQ185" s="217" t="s">
        <v>107</v>
      </c>
      <c r="AR185" s="217" t="s">
        <v>107</v>
      </c>
      <c r="AS185" s="217" t="s">
        <v>107</v>
      </c>
      <c r="AU185" s="218">
        <f t="shared" ref="AU185:AY187" si="445">AU184</f>
        <v>0</v>
      </c>
      <c r="AV185" s="218">
        <f t="shared" si="445"/>
        <v>1.4554686056458539E-3</v>
      </c>
      <c r="AW185" s="218">
        <f t="shared" si="445"/>
        <v>2.9109372112917078E-3</v>
      </c>
      <c r="AX185" s="218">
        <f t="shared" si="445"/>
        <v>4.3664058169375613E-3</v>
      </c>
      <c r="AY185" s="218">
        <f t="shared" si="445"/>
        <v>5.8218744225834156E-3</v>
      </c>
      <c r="AZ185" s="27"/>
      <c r="BA185" s="218">
        <f t="shared" ref="BA185:BE187" si="446">BA184</f>
        <v>9.1873049645390043E-4</v>
      </c>
      <c r="BB185" s="218">
        <f t="shared" si="446"/>
        <v>2.2574849137931025E-3</v>
      </c>
      <c r="BC185" s="218">
        <f t="shared" si="446"/>
        <v>3.5930876623376591E-3</v>
      </c>
      <c r="BD185" s="218">
        <f t="shared" si="446"/>
        <v>4.9643521126760595E-3</v>
      </c>
      <c r="BE185" s="218">
        <f t="shared" si="446"/>
        <v>1.0814000000000011E-2</v>
      </c>
      <c r="BG185" s="29">
        <v>180.07618905047053</v>
      </c>
      <c r="BH185" s="210">
        <f t="shared" ref="BH185:BH187" si="447">BG185</f>
        <v>180.07618905047053</v>
      </c>
      <c r="BI185" s="210">
        <f t="shared" si="426"/>
        <v>180.07618905047053</v>
      </c>
      <c r="BJ185" s="210">
        <f t="shared" si="426"/>
        <v>180.07618905047053</v>
      </c>
      <c r="BK185" s="210">
        <f t="shared" si="426"/>
        <v>180.07618905047053</v>
      </c>
      <c r="BM185" s="29">
        <v>242.56485714285711</v>
      </c>
      <c r="BN185" s="210">
        <f t="shared" ref="BN185:BQ188" si="448">BM185</f>
        <v>242.56485714285711</v>
      </c>
      <c r="BO185" s="210">
        <f t="shared" si="448"/>
        <v>242.56485714285711</v>
      </c>
      <c r="BP185" s="210">
        <f t="shared" si="448"/>
        <v>242.56485714285711</v>
      </c>
      <c r="BQ185" s="210">
        <f t="shared" si="448"/>
        <v>242.56485714285711</v>
      </c>
      <c r="BR185" s="27"/>
      <c r="BS185" s="29">
        <v>866.76999999999964</v>
      </c>
      <c r="BT185" s="29">
        <v>475.24999999999977</v>
      </c>
      <c r="BU185" s="29">
        <v>778.04999999999984</v>
      </c>
      <c r="BV185" s="29">
        <v>932.36999999999978</v>
      </c>
      <c r="BW185" s="29">
        <v>13927.099999999999</v>
      </c>
      <c r="BX185" s="27"/>
      <c r="BY185" s="29">
        <v>2677.77</v>
      </c>
      <c r="BZ185" s="29">
        <v>1827.45</v>
      </c>
      <c r="CA185" s="29">
        <v>2506.5899999999997</v>
      </c>
      <c r="CB185" s="29">
        <v>3896.25</v>
      </c>
      <c r="CC185" s="29">
        <v>51528.330000000024</v>
      </c>
      <c r="CE185" s="218">
        <f t="shared" ref="CE185:CI187" si="449">CE184</f>
        <v>0</v>
      </c>
      <c r="CF185" s="218">
        <f t="shared" si="449"/>
        <v>1.4554686056458539E-3</v>
      </c>
      <c r="CG185" s="218">
        <f t="shared" si="449"/>
        <v>2.9109372112917078E-3</v>
      </c>
      <c r="CH185" s="218">
        <f t="shared" si="449"/>
        <v>4.3664058169375613E-3</v>
      </c>
      <c r="CI185" s="218">
        <f t="shared" si="449"/>
        <v>5.8218744225834156E-3</v>
      </c>
      <c r="CK185" s="218">
        <f t="shared" ref="CK185:CO187" si="450">CK184</f>
        <v>7.0321459227467697E-4</v>
      </c>
      <c r="CL185" s="218">
        <f t="shared" si="450"/>
        <v>2.3853835511145395E-3</v>
      </c>
      <c r="CM185" s="218">
        <f t="shared" si="450"/>
        <v>3.6818417721518992E-3</v>
      </c>
      <c r="CN185" s="218">
        <f t="shared" si="450"/>
        <v>5.197796019900499E-3</v>
      </c>
      <c r="CO185" s="218">
        <f t="shared" si="450"/>
        <v>1.1808066202090588E-2</v>
      </c>
      <c r="CQ185" s="29">
        <v>180.07618905047053</v>
      </c>
      <c r="CR185" s="210">
        <f t="shared" ref="CR185:CR187" si="451">CQ185</f>
        <v>180.07618905047053</v>
      </c>
      <c r="CS185" s="210">
        <f t="shared" si="430"/>
        <v>180.07618905047053</v>
      </c>
      <c r="CT185" s="210">
        <f t="shared" si="430"/>
        <v>180.07618905047053</v>
      </c>
      <c r="CU185" s="210">
        <f t="shared" si="430"/>
        <v>180.07618905047053</v>
      </c>
      <c r="CW185" s="29">
        <v>226.85855855855851</v>
      </c>
      <c r="CX185" s="210">
        <f t="shared" ref="CX185:CX187" si="452">CW185</f>
        <v>226.85855855855851</v>
      </c>
      <c r="CY185" s="210">
        <f t="shared" si="431"/>
        <v>226.85855855855851</v>
      </c>
      <c r="CZ185" s="210">
        <f t="shared" si="431"/>
        <v>226.85855855855851</v>
      </c>
      <c r="DA185" s="210">
        <f t="shared" si="431"/>
        <v>226.85855855855851</v>
      </c>
      <c r="DB185" s="27"/>
      <c r="DC185" s="29">
        <v>704.44</v>
      </c>
      <c r="DD185" s="29">
        <v>1085.6799999999998</v>
      </c>
      <c r="DE185" s="29">
        <v>1601.7899999999995</v>
      </c>
      <c r="DF185" s="29">
        <v>2162.5299999999993</v>
      </c>
      <c r="DG185" s="29">
        <v>19626.859999999997</v>
      </c>
      <c r="DH185" s="27"/>
      <c r="DI185" s="29">
        <v>2153.7199999999998</v>
      </c>
      <c r="DJ185" s="29">
        <v>4450.119999999999</v>
      </c>
      <c r="DK185" s="29">
        <v>6277.76</v>
      </c>
      <c r="DL185" s="29">
        <v>10071.36</v>
      </c>
      <c r="DM185" s="29">
        <v>82246.770000000048</v>
      </c>
      <c r="DO185" s="218">
        <f t="shared" ref="DO185:DS187" si="453">DO184</f>
        <v>0</v>
      </c>
      <c r="DP185" s="218">
        <f t="shared" si="453"/>
        <v>1.4554686056458539E-3</v>
      </c>
      <c r="DQ185" s="218">
        <f t="shared" si="453"/>
        <v>2.9109372112917078E-3</v>
      </c>
      <c r="DR185" s="218">
        <f t="shared" si="453"/>
        <v>4.3664058169375613E-3</v>
      </c>
      <c r="DS185" s="218">
        <f t="shared" si="453"/>
        <v>5.8218744225834156E-3</v>
      </c>
      <c r="DU185" s="218">
        <f t="shared" ref="DU185:DY187" si="454">DU184</f>
        <v>9.8531386861313891E-4</v>
      </c>
      <c r="DV185" s="218">
        <f t="shared" si="454"/>
        <v>2.4022848249027357E-3</v>
      </c>
      <c r="DW185" s="218">
        <f t="shared" si="454"/>
        <v>3.5553461538461546E-3</v>
      </c>
      <c r="DX185" s="218">
        <f t="shared" si="454"/>
        <v>5.1609236947791175E-3</v>
      </c>
      <c r="DY185" s="218">
        <f t="shared" si="454"/>
        <v>1.1970630363036291E-2</v>
      </c>
      <c r="EA185" s="29">
        <v>180.07618905047053</v>
      </c>
      <c r="EB185" s="210">
        <f t="shared" ref="EB185:EB187" si="455">EA185</f>
        <v>180.07618905047053</v>
      </c>
      <c r="EC185" s="210">
        <f t="shared" si="434"/>
        <v>180.07618905047053</v>
      </c>
      <c r="ED185" s="210">
        <f t="shared" si="434"/>
        <v>180.07618905047053</v>
      </c>
      <c r="EE185" s="210">
        <f t="shared" si="434"/>
        <v>180.07618905047053</v>
      </c>
      <c r="EG185" s="29">
        <v>224.05065217391291</v>
      </c>
      <c r="EH185" s="210">
        <f t="shared" ref="EH185:EH187" si="456">EG185</f>
        <v>224.05065217391291</v>
      </c>
      <c r="EI185" s="210">
        <f t="shared" si="435"/>
        <v>224.05065217391291</v>
      </c>
      <c r="EJ185" s="210">
        <f t="shared" si="435"/>
        <v>224.05065217391291</v>
      </c>
      <c r="EK185" s="210">
        <f t="shared" si="435"/>
        <v>224.05065217391291</v>
      </c>
      <c r="EL185" s="27"/>
      <c r="EM185" s="29">
        <v>712.91999999999985</v>
      </c>
      <c r="EN185" s="29">
        <v>1117.8900000000003</v>
      </c>
      <c r="EO185" s="29">
        <v>2027.5700000000002</v>
      </c>
      <c r="EP185" s="29">
        <v>3539.619999999999</v>
      </c>
      <c r="EQ185" s="29">
        <v>23520.989999999976</v>
      </c>
      <c r="ER185" s="27"/>
      <c r="ES185" s="29">
        <v>2194.8500000000004</v>
      </c>
      <c r="ET185" s="29">
        <v>4381.4000000000005</v>
      </c>
      <c r="EU185" s="29">
        <v>8290.01</v>
      </c>
      <c r="EV185" s="29">
        <v>17046.939999999995</v>
      </c>
      <c r="EW185" s="29">
        <v>101169.7</v>
      </c>
    </row>
    <row r="186" spans="2:153" ht="14.65" thickBot="1">
      <c r="B186" s="358"/>
      <c r="C186" s="361"/>
      <c r="D186" s="364"/>
      <c r="E186" s="369"/>
      <c r="F186" s="8" t="str">
        <f>F162</f>
        <v>High - C2</v>
      </c>
      <c r="G186" s="232">
        <f>'2.2 Rebased Targets_Monetised'!G186</f>
        <v>0</v>
      </c>
      <c r="H186" s="233">
        <f>'2.2 Rebased Targets_Monetised'!H186</f>
        <v>6683.5491442027396</v>
      </c>
      <c r="I186" s="233">
        <f>'2.2 Rebased Targets_Monetised'!I186</f>
        <v>25107.92426315328</v>
      </c>
      <c r="J186" s="233">
        <f>'2.2 Rebased Targets_Monetised'!J186</f>
        <v>17475.09059767934</v>
      </c>
      <c r="K186" s="234">
        <f>'2.2 Rebased Targets_Monetised'!K186</f>
        <v>48349.672140233808</v>
      </c>
      <c r="L186" s="205"/>
      <c r="M186" s="232">
        <f>'2.2 Rebased Targets_Monetised'!M186</f>
        <v>3172.7336753112299</v>
      </c>
      <c r="N186" s="233">
        <f>'2.2 Rebased Targets_Monetised'!N186</f>
        <v>51125.687038574608</v>
      </c>
      <c r="O186" s="233">
        <f>'2.2 Rebased Targets_Monetised'!O186</f>
        <v>35390.654654408019</v>
      </c>
      <c r="P186" s="233">
        <f>'2.2 Rebased Targets_Monetised'!P186</f>
        <v>30022.448557605199</v>
      </c>
      <c r="Q186" s="234">
        <f>'2.2 Rebased Targets_Monetised'!Q186</f>
        <v>67322.990867214074</v>
      </c>
      <c r="R186" s="205"/>
      <c r="S186" s="232">
        <f>'2.2 Rebased Targets_Monetised'!S186</f>
        <v>0</v>
      </c>
      <c r="T186" s="233">
        <f>'2.2 Rebased Targets_Monetised'!T186</f>
        <v>96615.160431267344</v>
      </c>
      <c r="U186" s="233">
        <f>'2.2 Rebased Targets_Monetised'!U186</f>
        <v>63507.437284030377</v>
      </c>
      <c r="V186" s="233">
        <f>'2.2 Rebased Targets_Monetised'!V186</f>
        <v>77184.806642246534</v>
      </c>
      <c r="W186" s="234">
        <f>'2.2 Rebased Targets_Monetised'!W186</f>
        <v>112595.14143704777</v>
      </c>
      <c r="X186" s="205"/>
      <c r="Y186" s="235">
        <f t="shared" si="421"/>
        <v>3172.7336753112299</v>
      </c>
      <c r="Z186" s="236">
        <f t="shared" si="421"/>
        <v>-45489.473392692737</v>
      </c>
      <c r="AA186" s="236">
        <f t="shared" si="421"/>
        <v>-28116.782629622357</v>
      </c>
      <c r="AB186" s="236">
        <f t="shared" si="421"/>
        <v>-47162.358084641339</v>
      </c>
      <c r="AC186" s="237">
        <f t="shared" si="421"/>
        <v>-45272.150569833699</v>
      </c>
      <c r="AD186" s="27"/>
      <c r="AE186" s="29">
        <f t="shared" si="444"/>
        <v>3172.7336753112299</v>
      </c>
      <c r="AF186" s="29">
        <f t="shared" si="443"/>
        <v>-45489.473392692737</v>
      </c>
      <c r="AG186" s="29">
        <f t="shared" si="443"/>
        <v>-28116.782629622357</v>
      </c>
      <c r="AH186" s="29">
        <f t="shared" si="443"/>
        <v>-47162.358084641339</v>
      </c>
      <c r="AI186" s="29">
        <f t="shared" si="443"/>
        <v>-45272.150569833699</v>
      </c>
      <c r="AJ186" s="27"/>
      <c r="AK186" s="209">
        <f t="shared" si="423"/>
        <v>0</v>
      </c>
      <c r="AL186" s="209">
        <f t="shared" si="423"/>
        <v>0</v>
      </c>
      <c r="AM186" s="209">
        <f t="shared" si="423"/>
        <v>0</v>
      </c>
      <c r="AN186" s="209">
        <f t="shared" si="423"/>
        <v>0</v>
      </c>
      <c r="AO186" s="209">
        <f t="shared" si="423"/>
        <v>0</v>
      </c>
      <c r="AP186" s="27"/>
      <c r="AQ186" s="217" t="s">
        <v>107</v>
      </c>
      <c r="AR186" s="217" t="s">
        <v>107</v>
      </c>
      <c r="AS186" s="217" t="s">
        <v>107</v>
      </c>
      <c r="AU186" s="218">
        <f t="shared" si="445"/>
        <v>0</v>
      </c>
      <c r="AV186" s="218">
        <f t="shared" si="445"/>
        <v>1.4554686056458539E-3</v>
      </c>
      <c r="AW186" s="218">
        <f t="shared" si="445"/>
        <v>2.9109372112917078E-3</v>
      </c>
      <c r="AX186" s="218">
        <f t="shared" si="445"/>
        <v>4.3664058169375613E-3</v>
      </c>
      <c r="AY186" s="218">
        <f t="shared" si="445"/>
        <v>5.8218744225834156E-3</v>
      </c>
      <c r="AZ186" s="27"/>
      <c r="BA186" s="218">
        <f t="shared" si="446"/>
        <v>9.1873049645390043E-4</v>
      </c>
      <c r="BB186" s="218">
        <f t="shared" si="446"/>
        <v>2.2574849137931025E-3</v>
      </c>
      <c r="BC186" s="218">
        <f t="shared" si="446"/>
        <v>3.5930876623376591E-3</v>
      </c>
      <c r="BD186" s="218">
        <f t="shared" si="446"/>
        <v>4.9643521126760595E-3</v>
      </c>
      <c r="BE186" s="218">
        <f t="shared" si="446"/>
        <v>1.0814000000000011E-2</v>
      </c>
      <c r="BG186" s="29">
        <v>360.15237810094106</v>
      </c>
      <c r="BH186" s="210">
        <f t="shared" si="447"/>
        <v>360.15237810094106</v>
      </c>
      <c r="BI186" s="210">
        <f t="shared" si="426"/>
        <v>360.15237810094106</v>
      </c>
      <c r="BJ186" s="210">
        <f t="shared" si="426"/>
        <v>360.15237810094106</v>
      </c>
      <c r="BK186" s="210">
        <f t="shared" si="426"/>
        <v>360.15237810094106</v>
      </c>
      <c r="BM186" s="29">
        <v>427.5688461538461</v>
      </c>
      <c r="BN186" s="210">
        <f t="shared" si="448"/>
        <v>427.5688461538461</v>
      </c>
      <c r="BO186" s="210">
        <f t="shared" si="448"/>
        <v>427.5688461538461</v>
      </c>
      <c r="BP186" s="210">
        <f t="shared" si="448"/>
        <v>427.5688461538461</v>
      </c>
      <c r="BQ186" s="210">
        <f t="shared" si="448"/>
        <v>427.5688461538461</v>
      </c>
      <c r="BR186" s="27"/>
      <c r="BS186" s="29">
        <v>525.27</v>
      </c>
      <c r="BT186" s="29">
        <v>2606.0799999999995</v>
      </c>
      <c r="BU186" s="29">
        <v>867.82999999999993</v>
      </c>
      <c r="BV186" s="29">
        <v>534.53000000000009</v>
      </c>
      <c r="BW186" s="29">
        <v>6583.0799999999981</v>
      </c>
      <c r="BX186" s="27"/>
      <c r="BY186" s="29">
        <v>587.24</v>
      </c>
      <c r="BZ186" s="29">
        <v>5732.83</v>
      </c>
      <c r="CA186" s="29">
        <v>1724.5300000000002</v>
      </c>
      <c r="CB186" s="29">
        <v>994.58</v>
      </c>
      <c r="CC186" s="29">
        <v>14322.460000000003</v>
      </c>
      <c r="CE186" s="218">
        <f t="shared" si="449"/>
        <v>0</v>
      </c>
      <c r="CF186" s="218">
        <f t="shared" si="449"/>
        <v>1.4554686056458539E-3</v>
      </c>
      <c r="CG186" s="218">
        <f t="shared" si="449"/>
        <v>2.9109372112917078E-3</v>
      </c>
      <c r="CH186" s="218">
        <f t="shared" si="449"/>
        <v>4.3664058169375613E-3</v>
      </c>
      <c r="CI186" s="218">
        <f t="shared" si="449"/>
        <v>5.8218744225834156E-3</v>
      </c>
      <c r="CK186" s="218">
        <f t="shared" si="450"/>
        <v>7.0321459227467697E-4</v>
      </c>
      <c r="CL186" s="218">
        <f t="shared" si="450"/>
        <v>2.3853835511145395E-3</v>
      </c>
      <c r="CM186" s="218">
        <f t="shared" si="450"/>
        <v>3.6818417721518992E-3</v>
      </c>
      <c r="CN186" s="218">
        <f t="shared" si="450"/>
        <v>5.197796019900499E-3</v>
      </c>
      <c r="CO186" s="218">
        <f t="shared" si="450"/>
        <v>1.1808066202090588E-2</v>
      </c>
      <c r="CQ186" s="29">
        <v>360.15237810094106</v>
      </c>
      <c r="CR186" s="210">
        <f t="shared" si="451"/>
        <v>360.15237810094106</v>
      </c>
      <c r="CS186" s="210">
        <f t="shared" si="430"/>
        <v>360.15237810094106</v>
      </c>
      <c r="CT186" s="210">
        <f t="shared" si="430"/>
        <v>360.15237810094106</v>
      </c>
      <c r="CU186" s="210">
        <f t="shared" si="430"/>
        <v>360.15237810094106</v>
      </c>
      <c r="CW186" s="29">
        <v>441.58800000000014</v>
      </c>
      <c r="CX186" s="210">
        <f t="shared" si="452"/>
        <v>441.58800000000014</v>
      </c>
      <c r="CY186" s="210">
        <f t="shared" si="431"/>
        <v>441.58800000000014</v>
      </c>
      <c r="CZ186" s="210">
        <f t="shared" si="431"/>
        <v>441.58800000000014</v>
      </c>
      <c r="DA186" s="210">
        <f t="shared" si="431"/>
        <v>441.58800000000014</v>
      </c>
      <c r="DB186" s="27"/>
      <c r="DC186" s="29">
        <v>525.53000000000009</v>
      </c>
      <c r="DD186" s="29">
        <v>2173.2399999999998</v>
      </c>
      <c r="DE186" s="29">
        <v>393.75</v>
      </c>
      <c r="DF186" s="29">
        <v>0</v>
      </c>
      <c r="DG186" s="29">
        <v>10155.120000000003</v>
      </c>
      <c r="DH186" s="27"/>
      <c r="DI186" s="29">
        <v>611.13</v>
      </c>
      <c r="DJ186" s="29">
        <v>5054.880000000001</v>
      </c>
      <c r="DK186" s="29">
        <v>807.07999999999993</v>
      </c>
      <c r="DL186" s="29">
        <v>0</v>
      </c>
      <c r="DM186" s="29">
        <v>21368.360000000004</v>
      </c>
      <c r="DO186" s="218">
        <f t="shared" si="453"/>
        <v>0</v>
      </c>
      <c r="DP186" s="218">
        <f t="shared" si="453"/>
        <v>1.4554686056458539E-3</v>
      </c>
      <c r="DQ186" s="218">
        <f t="shared" si="453"/>
        <v>2.9109372112917078E-3</v>
      </c>
      <c r="DR186" s="218">
        <f t="shared" si="453"/>
        <v>4.3664058169375613E-3</v>
      </c>
      <c r="DS186" s="218">
        <f t="shared" si="453"/>
        <v>5.8218744225834156E-3</v>
      </c>
      <c r="DU186" s="218">
        <f t="shared" si="454"/>
        <v>9.8531386861313891E-4</v>
      </c>
      <c r="DV186" s="218">
        <f t="shared" si="454"/>
        <v>2.4022848249027357E-3</v>
      </c>
      <c r="DW186" s="218">
        <f t="shared" si="454"/>
        <v>3.5553461538461546E-3</v>
      </c>
      <c r="DX186" s="218">
        <f t="shared" si="454"/>
        <v>5.1609236947791175E-3</v>
      </c>
      <c r="DY186" s="218">
        <f t="shared" si="454"/>
        <v>1.1970630363036291E-2</v>
      </c>
      <c r="EA186" s="29">
        <v>360.15237810094106</v>
      </c>
      <c r="EB186" s="210">
        <f t="shared" si="455"/>
        <v>360.15237810094106</v>
      </c>
      <c r="EC186" s="210">
        <f t="shared" si="434"/>
        <v>360.15237810094106</v>
      </c>
      <c r="ED186" s="210">
        <f t="shared" si="434"/>
        <v>360.15237810094106</v>
      </c>
      <c r="EE186" s="210">
        <f t="shared" si="434"/>
        <v>360.15237810094106</v>
      </c>
      <c r="EG186" s="29">
        <v>450.968064516129</v>
      </c>
      <c r="EH186" s="210">
        <f t="shared" si="456"/>
        <v>450.968064516129</v>
      </c>
      <c r="EI186" s="210">
        <f t="shared" si="435"/>
        <v>450.968064516129</v>
      </c>
      <c r="EJ186" s="210">
        <f t="shared" si="435"/>
        <v>450.968064516129</v>
      </c>
      <c r="EK186" s="210">
        <f t="shared" si="435"/>
        <v>450.968064516129</v>
      </c>
      <c r="EL186" s="27"/>
      <c r="EM186" s="29">
        <v>525.71</v>
      </c>
      <c r="EN186" s="29">
        <v>2213.4700000000003</v>
      </c>
      <c r="EO186" s="29">
        <v>394.36999999999989</v>
      </c>
      <c r="EP186" s="29">
        <v>0</v>
      </c>
      <c r="EQ186" s="29">
        <v>10846.459999999997</v>
      </c>
      <c r="ER186" s="27"/>
      <c r="ES186" s="29">
        <v>622.75</v>
      </c>
      <c r="ET186" s="29">
        <v>5112.95</v>
      </c>
      <c r="EU186" s="29">
        <v>820.45</v>
      </c>
      <c r="EV186" s="29">
        <v>0</v>
      </c>
      <c r="EW186" s="29">
        <v>22518.17</v>
      </c>
    </row>
    <row r="187" spans="2:153" ht="14.65" thickBot="1">
      <c r="B187" s="359"/>
      <c r="C187" s="362"/>
      <c r="D187" s="365"/>
      <c r="E187" s="370"/>
      <c r="F187" s="7" t="str">
        <f>F173</f>
        <v>Very High - C1</v>
      </c>
      <c r="G187" s="238">
        <f>'2.2 Rebased Targets_Monetised'!G187</f>
        <v>0</v>
      </c>
      <c r="H187" s="239">
        <f>'2.2 Rebased Targets_Monetised'!H187</f>
        <v>0</v>
      </c>
      <c r="I187" s="239">
        <f>'2.2 Rebased Targets_Monetised'!I187</f>
        <v>0</v>
      </c>
      <c r="J187" s="239">
        <f>'2.2 Rebased Targets_Monetised'!J187</f>
        <v>28663.60827941282</v>
      </c>
      <c r="K187" s="240">
        <f>'2.2 Rebased Targets_Monetised'!K187</f>
        <v>317710.69925014843</v>
      </c>
      <c r="L187" s="205"/>
      <c r="M187" s="238">
        <f>'2.2 Rebased Targets_Monetised'!M187</f>
        <v>0</v>
      </c>
      <c r="N187" s="239">
        <f>'2.2 Rebased Targets_Monetised'!N187</f>
        <v>0</v>
      </c>
      <c r="O187" s="239">
        <f>'2.2 Rebased Targets_Monetised'!O187</f>
        <v>0</v>
      </c>
      <c r="P187" s="239">
        <f>'2.2 Rebased Targets_Monetised'!P187</f>
        <v>15872.60139781147</v>
      </c>
      <c r="Q187" s="240">
        <f>'2.2 Rebased Targets_Monetised'!Q187</f>
        <v>502055.10770341405</v>
      </c>
      <c r="R187" s="205"/>
      <c r="S187" s="238">
        <f>'2.2 Rebased Targets_Monetised'!S187</f>
        <v>0</v>
      </c>
      <c r="T187" s="239">
        <f>'2.2 Rebased Targets_Monetised'!T187</f>
        <v>0</v>
      </c>
      <c r="U187" s="239">
        <f>'2.2 Rebased Targets_Monetised'!U187</f>
        <v>0</v>
      </c>
      <c r="V187" s="239">
        <f>'2.2 Rebased Targets_Monetised'!V187</f>
        <v>0</v>
      </c>
      <c r="W187" s="240">
        <f>'2.2 Rebased Targets_Monetised'!W187</f>
        <v>569977.60326118092</v>
      </c>
      <c r="X187" s="205"/>
      <c r="Y187" s="241">
        <f t="shared" si="421"/>
        <v>0</v>
      </c>
      <c r="Z187" s="242">
        <f t="shared" si="421"/>
        <v>0</v>
      </c>
      <c r="AA187" s="242">
        <f t="shared" si="421"/>
        <v>0</v>
      </c>
      <c r="AB187" s="242">
        <f t="shared" si="421"/>
        <v>15872.60139781147</v>
      </c>
      <c r="AC187" s="243">
        <f t="shared" si="421"/>
        <v>-67922.495557766873</v>
      </c>
      <c r="AD187" s="27"/>
      <c r="AE187" s="29">
        <f t="shared" si="444"/>
        <v>0</v>
      </c>
      <c r="AF187" s="29">
        <f t="shared" si="443"/>
        <v>0</v>
      </c>
      <c r="AG187" s="29">
        <f t="shared" si="443"/>
        <v>0</v>
      </c>
      <c r="AH187" s="29">
        <f t="shared" si="443"/>
        <v>15872.60139781147</v>
      </c>
      <c r="AI187" s="29">
        <f t="shared" si="443"/>
        <v>-67922.495557766873</v>
      </c>
      <c r="AJ187" s="27"/>
      <c r="AK187" s="209">
        <f t="shared" si="423"/>
        <v>0</v>
      </c>
      <c r="AL187" s="209">
        <f t="shared" si="423"/>
        <v>0</v>
      </c>
      <c r="AM187" s="209">
        <f t="shared" si="423"/>
        <v>0</v>
      </c>
      <c r="AN187" s="209">
        <f t="shared" si="423"/>
        <v>0</v>
      </c>
      <c r="AO187" s="209">
        <f t="shared" si="423"/>
        <v>0</v>
      </c>
      <c r="AP187" s="27"/>
      <c r="AQ187" s="217" t="s">
        <v>107</v>
      </c>
      <c r="AR187" s="217" t="s">
        <v>107</v>
      </c>
      <c r="AS187" s="217" t="s">
        <v>107</v>
      </c>
      <c r="AU187" s="218">
        <f t="shared" si="445"/>
        <v>0</v>
      </c>
      <c r="AV187" s="218">
        <f t="shared" si="445"/>
        <v>1.4554686056458539E-3</v>
      </c>
      <c r="AW187" s="218">
        <f t="shared" si="445"/>
        <v>2.9109372112917078E-3</v>
      </c>
      <c r="AX187" s="218">
        <f t="shared" si="445"/>
        <v>4.3664058169375613E-3</v>
      </c>
      <c r="AY187" s="218">
        <f t="shared" si="445"/>
        <v>5.8218744225834156E-3</v>
      </c>
      <c r="AZ187" s="27"/>
      <c r="BA187" s="218">
        <f t="shared" si="446"/>
        <v>9.1873049645390043E-4</v>
      </c>
      <c r="BB187" s="218">
        <f t="shared" si="446"/>
        <v>2.2574849137931025E-3</v>
      </c>
      <c r="BC187" s="218">
        <f t="shared" si="446"/>
        <v>3.5930876623376591E-3</v>
      </c>
      <c r="BD187" s="218">
        <f t="shared" si="446"/>
        <v>4.9643521126760595E-3</v>
      </c>
      <c r="BE187" s="218">
        <f t="shared" si="446"/>
        <v>1.0814000000000011E-2</v>
      </c>
      <c r="BG187" s="29">
        <v>540.22856715141165</v>
      </c>
      <c r="BH187" s="210">
        <f t="shared" si="447"/>
        <v>540.22856715141165</v>
      </c>
      <c r="BI187" s="210">
        <f t="shared" si="426"/>
        <v>540.22856715141165</v>
      </c>
      <c r="BJ187" s="210">
        <f t="shared" si="426"/>
        <v>540.22856715141165</v>
      </c>
      <c r="BK187" s="210">
        <f t="shared" si="426"/>
        <v>540.22856715141165</v>
      </c>
      <c r="BM187" s="29">
        <v>6136.5471717171722</v>
      </c>
      <c r="BN187" s="210">
        <f t="shared" si="448"/>
        <v>6136.5471717171722</v>
      </c>
      <c r="BO187" s="210">
        <f t="shared" si="448"/>
        <v>6136.5471717171722</v>
      </c>
      <c r="BP187" s="210">
        <f t="shared" si="448"/>
        <v>6136.5471717171722</v>
      </c>
      <c r="BQ187" s="210">
        <f t="shared" si="448"/>
        <v>6136.5471717171722</v>
      </c>
      <c r="BR187" s="27"/>
      <c r="BS187" s="29">
        <v>7206.2200000000012</v>
      </c>
      <c r="BT187" s="29">
        <v>212532.27000000005</v>
      </c>
      <c r="BU187" s="29">
        <v>39219.35</v>
      </c>
      <c r="BV187" s="29">
        <v>35973.97</v>
      </c>
      <c r="BW187" s="29">
        <v>312586.3600000001</v>
      </c>
      <c r="BX187" s="27"/>
      <c r="BY187" s="29">
        <v>4294.57</v>
      </c>
      <c r="BZ187" s="29">
        <v>34515.929999999906</v>
      </c>
      <c r="CA187" s="29">
        <v>4147.68</v>
      </c>
      <c r="CB187" s="29">
        <v>6449.8700000000026</v>
      </c>
      <c r="CC187" s="29">
        <v>36856.839999999967</v>
      </c>
      <c r="CE187" s="218">
        <f t="shared" si="449"/>
        <v>0</v>
      </c>
      <c r="CF187" s="218">
        <f t="shared" si="449"/>
        <v>1.4554686056458539E-3</v>
      </c>
      <c r="CG187" s="218">
        <f t="shared" si="449"/>
        <v>2.9109372112917078E-3</v>
      </c>
      <c r="CH187" s="218">
        <f t="shared" si="449"/>
        <v>4.3664058169375613E-3</v>
      </c>
      <c r="CI187" s="218">
        <f t="shared" si="449"/>
        <v>5.8218744225834156E-3</v>
      </c>
      <c r="CK187" s="218">
        <f t="shared" si="450"/>
        <v>7.0321459227467697E-4</v>
      </c>
      <c r="CL187" s="218">
        <f t="shared" si="450"/>
        <v>2.3853835511145395E-3</v>
      </c>
      <c r="CM187" s="218">
        <f t="shared" si="450"/>
        <v>3.6818417721518992E-3</v>
      </c>
      <c r="CN187" s="218">
        <f t="shared" si="450"/>
        <v>5.197796019900499E-3</v>
      </c>
      <c r="CO187" s="218">
        <f t="shared" si="450"/>
        <v>1.1808066202090588E-2</v>
      </c>
      <c r="CQ187" s="29">
        <v>540.22856715141165</v>
      </c>
      <c r="CR187" s="210">
        <f t="shared" si="451"/>
        <v>540.22856715141165</v>
      </c>
      <c r="CS187" s="210">
        <f t="shared" si="430"/>
        <v>540.22856715141165</v>
      </c>
      <c r="CT187" s="210">
        <f t="shared" si="430"/>
        <v>540.22856715141165</v>
      </c>
      <c r="CU187" s="210">
        <f t="shared" si="430"/>
        <v>540.22856715141165</v>
      </c>
      <c r="CW187" s="29">
        <v>7613.1868518518504</v>
      </c>
      <c r="CX187" s="210">
        <f t="shared" si="452"/>
        <v>7613.1868518518504</v>
      </c>
      <c r="CY187" s="210">
        <f t="shared" si="431"/>
        <v>7613.1868518518504</v>
      </c>
      <c r="CZ187" s="210">
        <f t="shared" si="431"/>
        <v>7613.1868518518504</v>
      </c>
      <c r="DA187" s="210">
        <f t="shared" si="431"/>
        <v>7613.1868518518504</v>
      </c>
      <c r="DB187" s="27"/>
      <c r="DC187" s="29">
        <v>7265.4299999999994</v>
      </c>
      <c r="DD187" s="29">
        <v>213754.22999999995</v>
      </c>
      <c r="DE187" s="29">
        <v>39860.799999999996</v>
      </c>
      <c r="DF187" s="29">
        <v>174809.97999999995</v>
      </c>
      <c r="DG187" s="29">
        <v>386533.73999999982</v>
      </c>
      <c r="DH187" s="27"/>
      <c r="DI187" s="29">
        <v>4444.1200000000017</v>
      </c>
      <c r="DJ187" s="29">
        <v>36657.66000000012</v>
      </c>
      <c r="DK187" s="29">
        <v>5311.7000000000044</v>
      </c>
      <c r="DL187" s="29">
        <v>8711.6600000001199</v>
      </c>
      <c r="DM187" s="29">
        <v>43294.370000000054</v>
      </c>
      <c r="DO187" s="218">
        <f t="shared" si="453"/>
        <v>0</v>
      </c>
      <c r="DP187" s="218">
        <f t="shared" si="453"/>
        <v>1.4554686056458539E-3</v>
      </c>
      <c r="DQ187" s="218">
        <f t="shared" si="453"/>
        <v>2.9109372112917078E-3</v>
      </c>
      <c r="DR187" s="218">
        <f t="shared" si="453"/>
        <v>4.3664058169375613E-3</v>
      </c>
      <c r="DS187" s="218">
        <f t="shared" si="453"/>
        <v>5.8218744225834156E-3</v>
      </c>
      <c r="DU187" s="218">
        <f t="shared" si="454"/>
        <v>9.8531386861313891E-4</v>
      </c>
      <c r="DV187" s="218">
        <f t="shared" si="454"/>
        <v>2.4022848249027357E-3</v>
      </c>
      <c r="DW187" s="218">
        <f t="shared" si="454"/>
        <v>3.5553461538461546E-3</v>
      </c>
      <c r="DX187" s="218">
        <f t="shared" si="454"/>
        <v>5.1609236947791175E-3</v>
      </c>
      <c r="DY187" s="218">
        <f t="shared" si="454"/>
        <v>1.1970630363036291E-2</v>
      </c>
      <c r="EA187" s="29">
        <v>540.22856715141165</v>
      </c>
      <c r="EB187" s="210">
        <f t="shared" si="455"/>
        <v>540.22856715141165</v>
      </c>
      <c r="EC187" s="210">
        <f t="shared" si="434"/>
        <v>540.22856715141165</v>
      </c>
      <c r="ED187" s="210">
        <f t="shared" si="434"/>
        <v>540.22856715141165</v>
      </c>
      <c r="EE187" s="210">
        <f t="shared" si="434"/>
        <v>540.22856715141165</v>
      </c>
      <c r="EG187" s="29">
        <v>7568.9841284403692</v>
      </c>
      <c r="EH187" s="210">
        <f t="shared" si="456"/>
        <v>7568.9841284403692</v>
      </c>
      <c r="EI187" s="210">
        <f t="shared" si="435"/>
        <v>7568.9841284403692</v>
      </c>
      <c r="EJ187" s="210">
        <f t="shared" si="435"/>
        <v>7568.9841284403692</v>
      </c>
      <c r="EK187" s="210">
        <f t="shared" si="435"/>
        <v>7568.9841284403692</v>
      </c>
      <c r="EL187" s="27"/>
      <c r="EM187" s="29">
        <v>7289.9000000000005</v>
      </c>
      <c r="EN187" s="29">
        <v>198087.46000000005</v>
      </c>
      <c r="EO187" s="29">
        <v>55874.459999999992</v>
      </c>
      <c r="EP187" s="29">
        <v>169559.63000000003</v>
      </c>
      <c r="EQ187" s="29">
        <v>394207.81999999995</v>
      </c>
      <c r="ER187" s="27"/>
      <c r="ES187" s="29">
        <v>4516.5899999999992</v>
      </c>
      <c r="ET187" s="29">
        <v>34222.729999999981</v>
      </c>
      <c r="EU187" s="29">
        <v>8377.2300000000032</v>
      </c>
      <c r="EV187" s="29">
        <v>7816.289999999979</v>
      </c>
      <c r="EW187" s="29">
        <v>45737.820000000182</v>
      </c>
    </row>
    <row r="188" spans="2:153" ht="14.65" thickBot="1">
      <c r="B188" s="357">
        <v>24</v>
      </c>
      <c r="C188" s="360" t="s">
        <v>51</v>
      </c>
      <c r="D188" s="363" t="s">
        <v>11</v>
      </c>
      <c r="E188" s="366" t="s">
        <v>139</v>
      </c>
      <c r="F188" s="9" t="str">
        <f t="shared" ref="F188:F211" si="457">F184</f>
        <v>Low - C4</v>
      </c>
      <c r="G188" s="225">
        <f>'2.2 Rebased Targets_Monetised'!G188</f>
        <v>0</v>
      </c>
      <c r="H188" s="226">
        <f>'2.2 Rebased Targets_Monetised'!H188</f>
        <v>0</v>
      </c>
      <c r="I188" s="226">
        <f>'2.2 Rebased Targets_Monetised'!I188</f>
        <v>0</v>
      </c>
      <c r="J188" s="226">
        <f>'2.2 Rebased Targets_Monetised'!J188</f>
        <v>0</v>
      </c>
      <c r="K188" s="227">
        <f>'2.2 Rebased Targets_Monetised'!K188</f>
        <v>0</v>
      </c>
      <c r="L188" s="205"/>
      <c r="M188" s="225">
        <f>'2.2 Rebased Targets_Monetised'!M188</f>
        <v>0</v>
      </c>
      <c r="N188" s="226">
        <f>'2.2 Rebased Targets_Monetised'!N188</f>
        <v>0</v>
      </c>
      <c r="O188" s="226">
        <f>'2.2 Rebased Targets_Monetised'!O188</f>
        <v>0</v>
      </c>
      <c r="P188" s="226">
        <f>'2.2 Rebased Targets_Monetised'!P188</f>
        <v>0</v>
      </c>
      <c r="Q188" s="227">
        <f>'2.2 Rebased Targets_Monetised'!Q188</f>
        <v>0</v>
      </c>
      <c r="R188" s="205"/>
      <c r="S188" s="225">
        <f>'2.2 Rebased Targets_Monetised'!S188</f>
        <v>0</v>
      </c>
      <c r="T188" s="226">
        <f>'2.2 Rebased Targets_Monetised'!T188</f>
        <v>0</v>
      </c>
      <c r="U188" s="226">
        <f>'2.2 Rebased Targets_Monetised'!U188</f>
        <v>0</v>
      </c>
      <c r="V188" s="226">
        <f>'2.2 Rebased Targets_Monetised'!V188</f>
        <v>0</v>
      </c>
      <c r="W188" s="227">
        <f>'2.2 Rebased Targets_Monetised'!W188</f>
        <v>0</v>
      </c>
      <c r="X188" s="205"/>
      <c r="Y188" s="228">
        <f t="shared" si="421"/>
        <v>0</v>
      </c>
      <c r="Z188" s="229">
        <f t="shared" si="421"/>
        <v>0</v>
      </c>
      <c r="AA188" s="229">
        <f t="shared" si="421"/>
        <v>0</v>
      </c>
      <c r="AB188" s="229">
        <f t="shared" si="421"/>
        <v>0</v>
      </c>
      <c r="AC188" s="230">
        <f t="shared" si="421"/>
        <v>0</v>
      </c>
      <c r="AD188" s="27"/>
      <c r="AE188" s="29">
        <f t="shared" si="444"/>
        <v>0</v>
      </c>
      <c r="AF188" s="29">
        <f t="shared" si="443"/>
        <v>0</v>
      </c>
      <c r="AG188" s="29">
        <f t="shared" si="443"/>
        <v>0</v>
      </c>
      <c r="AH188" s="29">
        <f t="shared" si="443"/>
        <v>0</v>
      </c>
      <c r="AI188" s="29">
        <f t="shared" si="443"/>
        <v>0</v>
      </c>
      <c r="AJ188" s="27"/>
      <c r="AK188" s="209">
        <f t="shared" si="423"/>
        <v>0</v>
      </c>
      <c r="AL188" s="209">
        <f t="shared" si="423"/>
        <v>0</v>
      </c>
      <c r="AM188" s="209">
        <f t="shared" si="423"/>
        <v>0</v>
      </c>
      <c r="AN188" s="209">
        <f t="shared" si="423"/>
        <v>0</v>
      </c>
      <c r="AO188" s="209">
        <f t="shared" si="423"/>
        <v>0</v>
      </c>
      <c r="AP188" s="27"/>
      <c r="AQ188" s="210">
        <f>SUM(Y188:AC191)</f>
        <v>-811.96915334144921</v>
      </c>
      <c r="AR188" s="210">
        <f>SUM(AE188:AI191)</f>
        <v>-811.96915334144921</v>
      </c>
      <c r="AS188" s="210">
        <f>IFERROR(AQ188-AR188, "-")</f>
        <v>0</v>
      </c>
      <c r="AU188" s="25">
        <v>0</v>
      </c>
      <c r="AV188" s="25">
        <v>1.2166983333333314E-3</v>
      </c>
      <c r="AW188" s="25">
        <v>2.4333966666666628E-3</v>
      </c>
      <c r="AX188" s="25">
        <v>3.6500949999999943E-3</v>
      </c>
      <c r="AY188" s="25">
        <v>4.8667933333333257E-3</v>
      </c>
      <c r="AZ188" s="27"/>
      <c r="BA188" s="25"/>
      <c r="BB188" s="25">
        <v>2.143899371069184E-3</v>
      </c>
      <c r="BC188" s="25">
        <v>3.5768035714285685E-3</v>
      </c>
      <c r="BD188" s="25">
        <v>4.1679999999999998E-3</v>
      </c>
      <c r="BE188" s="25">
        <v>7.6945833333333337E-3</v>
      </c>
      <c r="BG188" s="29">
        <v>0</v>
      </c>
      <c r="BH188" s="210">
        <f>BG188</f>
        <v>0</v>
      </c>
      <c r="BI188" s="210">
        <f t="shared" si="426"/>
        <v>0</v>
      </c>
      <c r="BJ188" s="210">
        <f t="shared" si="426"/>
        <v>0</v>
      </c>
      <c r="BK188" s="210">
        <f t="shared" si="426"/>
        <v>0</v>
      </c>
      <c r="BM188" s="29">
        <v>15.949999999999996</v>
      </c>
      <c r="BN188" s="210">
        <f>BM188</f>
        <v>15.949999999999996</v>
      </c>
      <c r="BO188" s="210">
        <f t="shared" si="448"/>
        <v>15.949999999999996</v>
      </c>
      <c r="BP188" s="210">
        <f t="shared" si="448"/>
        <v>15.949999999999996</v>
      </c>
      <c r="BQ188" s="210">
        <f t="shared" si="448"/>
        <v>15.949999999999996</v>
      </c>
      <c r="BR188" s="27"/>
      <c r="BS188" s="29">
        <v>0</v>
      </c>
      <c r="BT188" s="29">
        <v>0</v>
      </c>
      <c r="BU188" s="29">
        <v>0</v>
      </c>
      <c r="BV188" s="29">
        <v>0</v>
      </c>
      <c r="BW188" s="29">
        <v>31.899999999999991</v>
      </c>
      <c r="BX188" s="27"/>
      <c r="BY188" s="29">
        <v>0</v>
      </c>
      <c r="BZ188" s="29">
        <v>0</v>
      </c>
      <c r="CA188" s="29">
        <v>0</v>
      </c>
      <c r="CB188" s="29">
        <v>0</v>
      </c>
      <c r="CC188" s="29">
        <v>95.92</v>
      </c>
      <c r="CE188" s="25">
        <v>0</v>
      </c>
      <c r="CF188" s="25">
        <v>1.2166983333333314E-3</v>
      </c>
      <c r="CG188" s="25">
        <v>2.4333966666666628E-3</v>
      </c>
      <c r="CH188" s="25">
        <v>3.6500949999999943E-3</v>
      </c>
      <c r="CI188" s="25">
        <v>4.8667933333333257E-3</v>
      </c>
      <c r="CK188" s="25">
        <v>8.2850000000000003E-4</v>
      </c>
      <c r="CL188" s="25">
        <v>2.0772027027027014E-3</v>
      </c>
      <c r="CM188" s="25">
        <v>3.3365263157894734E-3</v>
      </c>
      <c r="CN188" s="25">
        <v>3.8994166666666673E-3</v>
      </c>
      <c r="CO188" s="25">
        <v>7.5156363636363624E-3</v>
      </c>
      <c r="CQ188" s="29">
        <v>0</v>
      </c>
      <c r="CR188" s="210">
        <f>CQ188</f>
        <v>0</v>
      </c>
      <c r="CS188" s="210">
        <f t="shared" si="430"/>
        <v>0</v>
      </c>
      <c r="CT188" s="210">
        <f t="shared" si="430"/>
        <v>0</v>
      </c>
      <c r="CU188" s="210">
        <f t="shared" si="430"/>
        <v>0</v>
      </c>
      <c r="CW188" s="29">
        <v>20.66</v>
      </c>
      <c r="CX188" s="210">
        <f>CW188</f>
        <v>20.66</v>
      </c>
      <c r="CY188" s="210">
        <f t="shared" si="431"/>
        <v>20.66</v>
      </c>
      <c r="CZ188" s="210">
        <f t="shared" si="431"/>
        <v>20.66</v>
      </c>
      <c r="DA188" s="210">
        <f t="shared" si="431"/>
        <v>20.66</v>
      </c>
      <c r="DB188" s="27"/>
      <c r="DC188" s="29">
        <v>193.17000000000002</v>
      </c>
      <c r="DD188" s="29">
        <v>3.1300000000000026</v>
      </c>
      <c r="DE188" s="29">
        <v>16.079999999999984</v>
      </c>
      <c r="DF188" s="29">
        <v>0</v>
      </c>
      <c r="DG188" s="29">
        <v>14.879999999999988</v>
      </c>
      <c r="DH188" s="27"/>
      <c r="DI188" s="29">
        <v>1335.8799999999999</v>
      </c>
      <c r="DJ188" s="29">
        <v>46.3</v>
      </c>
      <c r="DK188" s="29">
        <v>274.25</v>
      </c>
      <c r="DL188" s="29">
        <v>0</v>
      </c>
      <c r="DM188" s="29">
        <v>48.050000000000004</v>
      </c>
      <c r="DO188" s="25">
        <v>0</v>
      </c>
      <c r="DP188" s="25">
        <v>1.2166983333333314E-3</v>
      </c>
      <c r="DQ188" s="25">
        <v>2.4333966666666628E-3</v>
      </c>
      <c r="DR188" s="25">
        <v>3.6500949999999943E-3</v>
      </c>
      <c r="DS188" s="25">
        <v>4.8667933333333257E-3</v>
      </c>
      <c r="DU188" s="25">
        <v>0</v>
      </c>
      <c r="DV188" s="25">
        <v>2.3234177215189825E-3</v>
      </c>
      <c r="DW188" s="25">
        <v>2.5590000000000001E-3</v>
      </c>
      <c r="DX188" s="25">
        <v>3.9980178571428571E-3</v>
      </c>
      <c r="DY188" s="25">
        <v>8.8297500000000025E-3</v>
      </c>
      <c r="EA188" s="29">
        <v>0</v>
      </c>
      <c r="EB188" s="210">
        <f>EA188</f>
        <v>0</v>
      </c>
      <c r="EC188" s="210">
        <f t="shared" si="434"/>
        <v>0</v>
      </c>
      <c r="ED188" s="210">
        <f t="shared" si="434"/>
        <v>0</v>
      </c>
      <c r="EE188" s="210">
        <f t="shared" si="434"/>
        <v>0</v>
      </c>
      <c r="EG188" s="29">
        <v>12.98</v>
      </c>
      <c r="EH188" s="210">
        <f>EG188</f>
        <v>12.98</v>
      </c>
      <c r="EI188" s="210">
        <f t="shared" si="435"/>
        <v>12.98</v>
      </c>
      <c r="EJ188" s="210">
        <f t="shared" si="435"/>
        <v>12.98</v>
      </c>
      <c r="EK188" s="210">
        <f t="shared" si="435"/>
        <v>12.98</v>
      </c>
      <c r="EL188" s="27"/>
      <c r="EM188" s="29">
        <v>0</v>
      </c>
      <c r="EN188" s="29">
        <v>0</v>
      </c>
      <c r="EO188" s="29">
        <v>16.240000000000009</v>
      </c>
      <c r="EP188" s="29">
        <v>0</v>
      </c>
      <c r="EQ188" s="29">
        <v>35.679999999999993</v>
      </c>
      <c r="ER188" s="27"/>
      <c r="ES188" s="29">
        <v>0</v>
      </c>
      <c r="ET188" s="29">
        <v>0</v>
      </c>
      <c r="EU188" s="29">
        <v>274.45999999999998</v>
      </c>
      <c r="EV188" s="29">
        <v>0</v>
      </c>
      <c r="EW188" s="29">
        <v>97.48</v>
      </c>
    </row>
    <row r="189" spans="2:153" ht="14.65" thickBot="1">
      <c r="B189" s="358"/>
      <c r="C189" s="361"/>
      <c r="D189" s="364"/>
      <c r="E189" s="369"/>
      <c r="F189" s="8" t="str">
        <f t="shared" si="457"/>
        <v>Medium - C3</v>
      </c>
      <c r="G189" s="232">
        <f>'2.2 Rebased Targets_Monetised'!G189</f>
        <v>7043.2766649614359</v>
      </c>
      <c r="H189" s="233">
        <f>'2.2 Rebased Targets_Monetised'!H189</f>
        <v>2058.2368600407481</v>
      </c>
      <c r="I189" s="233">
        <f>'2.2 Rebased Targets_Monetised'!I189</f>
        <v>234.307389397539</v>
      </c>
      <c r="J189" s="233">
        <f>'2.2 Rebased Targets_Monetised'!J189</f>
        <v>339.5739983147069</v>
      </c>
      <c r="K189" s="234">
        <f>'2.2 Rebased Targets_Monetised'!K189</f>
        <v>2121.5753713437839</v>
      </c>
      <c r="L189" s="205"/>
      <c r="M189" s="232">
        <f>'2.2 Rebased Targets_Monetised'!M189</f>
        <v>7539.3326229042268</v>
      </c>
      <c r="N189" s="233">
        <f>'2.2 Rebased Targets_Monetised'!N189</f>
        <v>1708.9139088175539</v>
      </c>
      <c r="O189" s="233">
        <f>'2.2 Rebased Targets_Monetised'!O189</f>
        <v>118.45420016646101</v>
      </c>
      <c r="P189" s="233">
        <f>'2.2 Rebased Targets_Monetised'!P189</f>
        <v>85.697332346882405</v>
      </c>
      <c r="Q189" s="234">
        <f>'2.2 Rebased Targets_Monetised'!Q189</f>
        <v>2070.6593195053379</v>
      </c>
      <c r="R189" s="205"/>
      <c r="S189" s="232">
        <f>'2.2 Rebased Targets_Monetised'!S189</f>
        <v>6824.7221106488478</v>
      </c>
      <c r="T189" s="233">
        <f>'2.2 Rebased Targets_Monetised'!T189</f>
        <v>2516.9984628283401</v>
      </c>
      <c r="U189" s="233">
        <f>'2.2 Rebased Targets_Monetised'!U189</f>
        <v>0</v>
      </c>
      <c r="V189" s="233">
        <f>'2.2 Rebased Targets_Monetised'!V189</f>
        <v>0</v>
      </c>
      <c r="W189" s="234">
        <f>'2.2 Rebased Targets_Monetised'!W189</f>
        <v>2555.0312215729195</v>
      </c>
      <c r="X189" s="205"/>
      <c r="Y189" s="235">
        <f t="shared" si="421"/>
        <v>714.61051225537904</v>
      </c>
      <c r="Z189" s="236">
        <f t="shared" si="421"/>
        <v>-808.08455401078618</v>
      </c>
      <c r="AA189" s="236">
        <f t="shared" si="421"/>
        <v>118.45420016646101</v>
      </c>
      <c r="AB189" s="236">
        <f t="shared" si="421"/>
        <v>85.697332346882405</v>
      </c>
      <c r="AC189" s="237">
        <f t="shared" si="421"/>
        <v>-484.37190206758169</v>
      </c>
      <c r="AD189" s="27"/>
      <c r="AE189" s="29">
        <f t="shared" si="444"/>
        <v>714.61051225537904</v>
      </c>
      <c r="AF189" s="29">
        <f t="shared" si="443"/>
        <v>-808.08455401078618</v>
      </c>
      <c r="AG189" s="29">
        <f t="shared" si="443"/>
        <v>118.45420016646101</v>
      </c>
      <c r="AH189" s="29">
        <f t="shared" si="443"/>
        <v>85.697332346882405</v>
      </c>
      <c r="AI189" s="29">
        <f t="shared" si="443"/>
        <v>-484.37190206758169</v>
      </c>
      <c r="AJ189" s="27"/>
      <c r="AK189" s="209">
        <f t="shared" si="423"/>
        <v>0</v>
      </c>
      <c r="AL189" s="209">
        <f t="shared" si="423"/>
        <v>0</v>
      </c>
      <c r="AM189" s="209">
        <f t="shared" si="423"/>
        <v>0</v>
      </c>
      <c r="AN189" s="209">
        <f t="shared" si="423"/>
        <v>0</v>
      </c>
      <c r="AO189" s="209">
        <f t="shared" si="423"/>
        <v>0</v>
      </c>
      <c r="AP189" s="27"/>
      <c r="AQ189" s="217" t="s">
        <v>107</v>
      </c>
      <c r="AR189" s="217" t="s">
        <v>107</v>
      </c>
      <c r="AS189" s="217" t="s">
        <v>107</v>
      </c>
      <c r="AU189" s="218">
        <f t="shared" ref="AU189:AY191" si="458">AU188</f>
        <v>0</v>
      </c>
      <c r="AV189" s="218">
        <f t="shared" si="458"/>
        <v>1.2166983333333314E-3</v>
      </c>
      <c r="AW189" s="218">
        <f t="shared" si="458"/>
        <v>2.4333966666666628E-3</v>
      </c>
      <c r="AX189" s="218">
        <f t="shared" si="458"/>
        <v>3.6500949999999943E-3</v>
      </c>
      <c r="AY189" s="218">
        <f t="shared" si="458"/>
        <v>4.8667933333333257E-3</v>
      </c>
      <c r="AZ189" s="27"/>
      <c r="BA189" s="218">
        <f t="shared" ref="BA189:BE191" si="459">BA188</f>
        <v>0</v>
      </c>
      <c r="BB189" s="218">
        <f t="shared" si="459"/>
        <v>2.143899371069184E-3</v>
      </c>
      <c r="BC189" s="218">
        <f t="shared" si="459"/>
        <v>3.5768035714285685E-3</v>
      </c>
      <c r="BD189" s="218">
        <f t="shared" si="459"/>
        <v>4.1679999999999998E-3</v>
      </c>
      <c r="BE189" s="218">
        <f t="shared" si="459"/>
        <v>7.6945833333333337E-3</v>
      </c>
      <c r="BG189" s="29">
        <v>24.466958333333306</v>
      </c>
      <c r="BH189" s="210">
        <f t="shared" ref="BH189:BH191" si="460">BG189</f>
        <v>24.466958333333306</v>
      </c>
      <c r="BI189" s="210">
        <f t="shared" si="426"/>
        <v>24.466958333333306</v>
      </c>
      <c r="BJ189" s="210">
        <f t="shared" si="426"/>
        <v>24.466958333333306</v>
      </c>
      <c r="BK189" s="210">
        <f t="shared" si="426"/>
        <v>24.466958333333306</v>
      </c>
      <c r="BM189" s="29">
        <v>35.320508474576251</v>
      </c>
      <c r="BN189" s="210">
        <f t="shared" ref="BN189:BQ192" si="461">BM189</f>
        <v>35.320508474576251</v>
      </c>
      <c r="BO189" s="210">
        <f t="shared" si="461"/>
        <v>35.320508474576251</v>
      </c>
      <c r="BP189" s="210">
        <f t="shared" si="461"/>
        <v>35.320508474576251</v>
      </c>
      <c r="BQ189" s="210">
        <f t="shared" si="461"/>
        <v>35.320508474576251</v>
      </c>
      <c r="BR189" s="27"/>
      <c r="BS189" s="29">
        <v>0</v>
      </c>
      <c r="BT189" s="29">
        <v>4255.880000000001</v>
      </c>
      <c r="BU189" s="29">
        <v>1540.7099999999998</v>
      </c>
      <c r="BV189" s="29">
        <v>36.410000000000025</v>
      </c>
      <c r="BW189" s="29">
        <v>418.72999999999979</v>
      </c>
      <c r="BX189" s="27"/>
      <c r="BY189" s="29">
        <v>0</v>
      </c>
      <c r="BZ189" s="29">
        <v>22003.55000000001</v>
      </c>
      <c r="CA189" s="29">
        <v>7729.4899999999989</v>
      </c>
      <c r="CB189" s="29">
        <v>273.68</v>
      </c>
      <c r="CC189" s="29">
        <v>2024.8900000000006</v>
      </c>
      <c r="CE189" s="218">
        <f t="shared" ref="CE189:CI191" si="462">CE188</f>
        <v>0</v>
      </c>
      <c r="CF189" s="218">
        <f t="shared" si="462"/>
        <v>1.2166983333333314E-3</v>
      </c>
      <c r="CG189" s="218">
        <f t="shared" si="462"/>
        <v>2.4333966666666628E-3</v>
      </c>
      <c r="CH189" s="218">
        <f t="shared" si="462"/>
        <v>3.6500949999999943E-3</v>
      </c>
      <c r="CI189" s="218">
        <f t="shared" si="462"/>
        <v>4.8667933333333257E-3</v>
      </c>
      <c r="CK189" s="218">
        <f t="shared" ref="CK189:CO191" si="463">CK188</f>
        <v>8.2850000000000003E-4</v>
      </c>
      <c r="CL189" s="218">
        <f t="shared" si="463"/>
        <v>2.0772027027027014E-3</v>
      </c>
      <c r="CM189" s="218">
        <f t="shared" si="463"/>
        <v>3.3365263157894734E-3</v>
      </c>
      <c r="CN189" s="218">
        <f t="shared" si="463"/>
        <v>3.8994166666666673E-3</v>
      </c>
      <c r="CO189" s="218">
        <f t="shared" si="463"/>
        <v>7.5156363636363624E-3</v>
      </c>
      <c r="CQ189" s="29">
        <v>24.466958333333306</v>
      </c>
      <c r="CR189" s="210">
        <f t="shared" ref="CR189:CR191" si="464">CQ189</f>
        <v>24.466958333333306</v>
      </c>
      <c r="CS189" s="210">
        <f t="shared" si="430"/>
        <v>24.466958333333306</v>
      </c>
      <c r="CT189" s="210">
        <f t="shared" si="430"/>
        <v>24.466958333333306</v>
      </c>
      <c r="CU189" s="210">
        <f t="shared" si="430"/>
        <v>24.466958333333306</v>
      </c>
      <c r="CW189" s="29">
        <v>34.442619047619054</v>
      </c>
      <c r="CX189" s="210">
        <f t="shared" ref="CX189:CX191" si="465">CW189</f>
        <v>34.442619047619054</v>
      </c>
      <c r="CY189" s="210">
        <f t="shared" si="431"/>
        <v>34.442619047619054</v>
      </c>
      <c r="CZ189" s="210">
        <f t="shared" si="431"/>
        <v>34.442619047619054</v>
      </c>
      <c r="DA189" s="210">
        <f t="shared" si="431"/>
        <v>34.442619047619054</v>
      </c>
      <c r="DB189" s="27"/>
      <c r="DC189" s="29">
        <v>277.87</v>
      </c>
      <c r="DD189" s="29">
        <v>3845.78</v>
      </c>
      <c r="DE189" s="29">
        <v>1002.4200000000003</v>
      </c>
      <c r="DF189" s="29">
        <v>279.05</v>
      </c>
      <c r="DG189" s="29">
        <v>381.24</v>
      </c>
      <c r="DH189" s="27"/>
      <c r="DI189" s="29">
        <v>1786.1400000000003</v>
      </c>
      <c r="DJ189" s="29">
        <v>20216.260000000017</v>
      </c>
      <c r="DK189" s="29">
        <v>4998.6899999999987</v>
      </c>
      <c r="DL189" s="29">
        <v>1552.1</v>
      </c>
      <c r="DM189" s="29">
        <v>1863.5399999999997</v>
      </c>
      <c r="DO189" s="218">
        <f t="shared" ref="DO189:DS191" si="466">DO188</f>
        <v>0</v>
      </c>
      <c r="DP189" s="218">
        <f t="shared" si="466"/>
        <v>1.2166983333333314E-3</v>
      </c>
      <c r="DQ189" s="218">
        <f t="shared" si="466"/>
        <v>2.4333966666666628E-3</v>
      </c>
      <c r="DR189" s="218">
        <f t="shared" si="466"/>
        <v>3.6500949999999943E-3</v>
      </c>
      <c r="DS189" s="218">
        <f t="shared" si="466"/>
        <v>4.8667933333333257E-3</v>
      </c>
      <c r="DU189" s="218">
        <f t="shared" ref="DU189:DY191" si="467">DU188</f>
        <v>0</v>
      </c>
      <c r="DV189" s="218">
        <f t="shared" si="467"/>
        <v>2.3234177215189825E-3</v>
      </c>
      <c r="DW189" s="218">
        <f t="shared" si="467"/>
        <v>2.5590000000000001E-3</v>
      </c>
      <c r="DX189" s="218">
        <f t="shared" si="467"/>
        <v>3.9980178571428571E-3</v>
      </c>
      <c r="DY189" s="218">
        <f t="shared" si="467"/>
        <v>8.8297500000000025E-3</v>
      </c>
      <c r="EA189" s="29">
        <v>24.466958333333306</v>
      </c>
      <c r="EB189" s="210">
        <f t="shared" ref="EB189:EB191" si="468">EA189</f>
        <v>24.466958333333306</v>
      </c>
      <c r="EC189" s="210">
        <f t="shared" si="434"/>
        <v>24.466958333333306</v>
      </c>
      <c r="ED189" s="210">
        <f t="shared" si="434"/>
        <v>24.466958333333306</v>
      </c>
      <c r="EE189" s="210">
        <f t="shared" si="434"/>
        <v>24.466958333333306</v>
      </c>
      <c r="EG189" s="29">
        <v>36.474310344827593</v>
      </c>
      <c r="EH189" s="210">
        <f t="shared" ref="EH189:EH191" si="469">EG189</f>
        <v>36.474310344827593</v>
      </c>
      <c r="EI189" s="210">
        <f t="shared" si="435"/>
        <v>36.474310344827593</v>
      </c>
      <c r="EJ189" s="210">
        <f t="shared" si="435"/>
        <v>36.474310344827593</v>
      </c>
      <c r="EK189" s="210">
        <f t="shared" si="435"/>
        <v>36.474310344827593</v>
      </c>
      <c r="EL189" s="27"/>
      <c r="EM189" s="29">
        <v>0</v>
      </c>
      <c r="EN189" s="29">
        <v>4350.2400000000025</v>
      </c>
      <c r="EO189" s="29">
        <v>0</v>
      </c>
      <c r="EP189" s="29">
        <v>1557.41</v>
      </c>
      <c r="EQ189" s="29">
        <v>438.88000000000011</v>
      </c>
      <c r="ER189" s="27"/>
      <c r="ES189" s="29">
        <v>0</v>
      </c>
      <c r="ET189" s="29">
        <v>21934.540000000005</v>
      </c>
      <c r="EU189" s="29">
        <v>0</v>
      </c>
      <c r="EV189" s="29">
        <v>7597.2999999999975</v>
      </c>
      <c r="EW189" s="29">
        <v>2033.4700000000003</v>
      </c>
    </row>
    <row r="190" spans="2:153" ht="14.65" thickBot="1">
      <c r="B190" s="358"/>
      <c r="C190" s="361"/>
      <c r="D190" s="364"/>
      <c r="E190" s="369"/>
      <c r="F190" s="8" t="str">
        <f t="shared" si="457"/>
        <v>High - C2</v>
      </c>
      <c r="G190" s="232">
        <f>'2.2 Rebased Targets_Monetised'!G190</f>
        <v>1104.9159873331591</v>
      </c>
      <c r="H190" s="233">
        <f>'2.2 Rebased Targets_Monetised'!H190</f>
        <v>1254.768976743713</v>
      </c>
      <c r="I190" s="233">
        <f>'2.2 Rebased Targets_Monetised'!I190</f>
        <v>130.152105395794</v>
      </c>
      <c r="J190" s="233">
        <f>'2.2 Rebased Targets_Monetised'!J190</f>
        <v>0</v>
      </c>
      <c r="K190" s="234">
        <f>'2.2 Rebased Targets_Monetised'!K190</f>
        <v>1290.459236692524</v>
      </c>
      <c r="L190" s="205"/>
      <c r="M190" s="232">
        <f>'2.2 Rebased Targets_Monetised'!M190</f>
        <v>1490.304963508235</v>
      </c>
      <c r="N190" s="233">
        <f>'2.2 Rebased Targets_Monetised'!N190</f>
        <v>822.82148225884498</v>
      </c>
      <c r="O190" s="233">
        <f>'2.2 Rebased Targets_Monetised'!O190</f>
        <v>293.70060542739702</v>
      </c>
      <c r="P190" s="233">
        <f>'2.2 Rebased Targets_Monetised'!P190</f>
        <v>127.218400462413</v>
      </c>
      <c r="Q190" s="234">
        <f>'2.2 Rebased Targets_Monetised'!Q190</f>
        <v>1102.681721283464</v>
      </c>
      <c r="R190" s="205"/>
      <c r="S190" s="232">
        <f>'2.2 Rebased Targets_Monetised'!S190</f>
        <v>954.62868364234305</v>
      </c>
      <c r="T190" s="233">
        <f>'2.2 Rebased Targets_Monetised'!T190</f>
        <v>1302.6933579092399</v>
      </c>
      <c r="U190" s="233">
        <f>'2.2 Rebased Targets_Monetised'!U190</f>
        <v>295.49436866868399</v>
      </c>
      <c r="V190" s="233">
        <f>'2.2 Rebased Targets_Monetised'!V190</f>
        <v>388.82715153766799</v>
      </c>
      <c r="W190" s="234">
        <f>'2.2 Rebased Targets_Monetised'!W190</f>
        <v>763.19669151699395</v>
      </c>
      <c r="X190" s="205"/>
      <c r="Y190" s="235">
        <f t="shared" ref="Y190:AC211" si="470">IFERROR(M190-S190, "-")</f>
        <v>535.67627986589196</v>
      </c>
      <c r="Z190" s="236">
        <f t="shared" si="470"/>
        <v>-479.87187565039494</v>
      </c>
      <c r="AA190" s="236">
        <f t="shared" si="470"/>
        <v>-1.7937632412869675</v>
      </c>
      <c r="AB190" s="236">
        <f t="shared" si="470"/>
        <v>-261.60875107525499</v>
      </c>
      <c r="AC190" s="237">
        <f t="shared" si="470"/>
        <v>339.48502976647001</v>
      </c>
      <c r="AD190" s="27"/>
      <c r="AE190" s="29">
        <f t="shared" si="444"/>
        <v>535.67627986589196</v>
      </c>
      <c r="AF190" s="29">
        <f t="shared" si="443"/>
        <v>-479.87187565039494</v>
      </c>
      <c r="AG190" s="29">
        <f t="shared" si="443"/>
        <v>-1.7937632412869675</v>
      </c>
      <c r="AH190" s="29">
        <f t="shared" si="443"/>
        <v>-261.60875107525499</v>
      </c>
      <c r="AI190" s="29">
        <f t="shared" si="443"/>
        <v>339.48502976647001</v>
      </c>
      <c r="AJ190" s="27"/>
      <c r="AK190" s="209">
        <f t="shared" ref="AK190:AO211" si="471">IFERROR(Y190-AE190, "-")</f>
        <v>0</v>
      </c>
      <c r="AL190" s="209">
        <f t="shared" si="471"/>
        <v>0</v>
      </c>
      <c r="AM190" s="209">
        <f t="shared" si="471"/>
        <v>0</v>
      </c>
      <c r="AN190" s="209">
        <f t="shared" si="471"/>
        <v>0</v>
      </c>
      <c r="AO190" s="209">
        <f t="shared" si="471"/>
        <v>0</v>
      </c>
      <c r="AP190" s="27"/>
      <c r="AQ190" s="217" t="s">
        <v>107</v>
      </c>
      <c r="AR190" s="217" t="s">
        <v>107</v>
      </c>
      <c r="AS190" s="217" t="s">
        <v>107</v>
      </c>
      <c r="AU190" s="218">
        <f t="shared" si="458"/>
        <v>0</v>
      </c>
      <c r="AV190" s="218">
        <f t="shared" si="458"/>
        <v>1.2166983333333314E-3</v>
      </c>
      <c r="AW190" s="218">
        <f t="shared" si="458"/>
        <v>2.4333966666666628E-3</v>
      </c>
      <c r="AX190" s="218">
        <f t="shared" si="458"/>
        <v>3.6500949999999943E-3</v>
      </c>
      <c r="AY190" s="218">
        <f t="shared" si="458"/>
        <v>4.8667933333333257E-3</v>
      </c>
      <c r="AZ190" s="27"/>
      <c r="BA190" s="218">
        <f t="shared" si="459"/>
        <v>0</v>
      </c>
      <c r="BB190" s="218">
        <f t="shared" si="459"/>
        <v>2.143899371069184E-3</v>
      </c>
      <c r="BC190" s="218">
        <f t="shared" si="459"/>
        <v>3.5768035714285685E-3</v>
      </c>
      <c r="BD190" s="218">
        <f t="shared" si="459"/>
        <v>4.1679999999999998E-3</v>
      </c>
      <c r="BE190" s="218">
        <f t="shared" si="459"/>
        <v>7.6945833333333337E-3</v>
      </c>
      <c r="BG190" s="29">
        <v>48.933916666666612</v>
      </c>
      <c r="BH190" s="210">
        <f t="shared" si="460"/>
        <v>48.933916666666612</v>
      </c>
      <c r="BI190" s="210">
        <f t="shared" si="426"/>
        <v>48.933916666666612</v>
      </c>
      <c r="BJ190" s="210">
        <f t="shared" si="426"/>
        <v>48.933916666666612</v>
      </c>
      <c r="BK190" s="210">
        <f t="shared" si="426"/>
        <v>48.933916666666612</v>
      </c>
      <c r="BM190" s="29">
        <v>59.364999999999981</v>
      </c>
      <c r="BN190" s="210">
        <f t="shared" si="461"/>
        <v>59.364999999999981</v>
      </c>
      <c r="BO190" s="210">
        <f t="shared" si="461"/>
        <v>59.364999999999981</v>
      </c>
      <c r="BP190" s="210">
        <f t="shared" si="461"/>
        <v>59.364999999999981</v>
      </c>
      <c r="BQ190" s="210">
        <f t="shared" si="461"/>
        <v>59.364999999999981</v>
      </c>
      <c r="BR190" s="27"/>
      <c r="BS190" s="29">
        <v>0</v>
      </c>
      <c r="BT190" s="29">
        <v>52.629999999999995</v>
      </c>
      <c r="BU190" s="29">
        <v>107.72999999999996</v>
      </c>
      <c r="BV190" s="29">
        <v>0</v>
      </c>
      <c r="BW190" s="29">
        <v>195.82999999999993</v>
      </c>
      <c r="BX190" s="27"/>
      <c r="BY190" s="29">
        <v>0</v>
      </c>
      <c r="BZ190" s="29">
        <v>164.17000000000002</v>
      </c>
      <c r="CA190" s="29">
        <v>328.34000000000003</v>
      </c>
      <c r="CB190" s="29">
        <v>0</v>
      </c>
      <c r="CC190" s="29">
        <v>492.51</v>
      </c>
      <c r="CE190" s="218">
        <f t="shared" si="462"/>
        <v>0</v>
      </c>
      <c r="CF190" s="218">
        <f t="shared" si="462"/>
        <v>1.2166983333333314E-3</v>
      </c>
      <c r="CG190" s="218">
        <f t="shared" si="462"/>
        <v>2.4333966666666628E-3</v>
      </c>
      <c r="CH190" s="218">
        <f t="shared" si="462"/>
        <v>3.6500949999999943E-3</v>
      </c>
      <c r="CI190" s="218">
        <f t="shared" si="462"/>
        <v>4.8667933333333257E-3</v>
      </c>
      <c r="CK190" s="218">
        <f t="shared" si="463"/>
        <v>8.2850000000000003E-4</v>
      </c>
      <c r="CL190" s="218">
        <f t="shared" si="463"/>
        <v>2.0772027027027014E-3</v>
      </c>
      <c r="CM190" s="218">
        <f t="shared" si="463"/>
        <v>3.3365263157894734E-3</v>
      </c>
      <c r="CN190" s="218">
        <f t="shared" si="463"/>
        <v>3.8994166666666673E-3</v>
      </c>
      <c r="CO190" s="218">
        <f t="shared" si="463"/>
        <v>7.5156363636363624E-3</v>
      </c>
      <c r="CQ190" s="29">
        <v>48.933916666666612</v>
      </c>
      <c r="CR190" s="210">
        <f t="shared" si="464"/>
        <v>48.933916666666612</v>
      </c>
      <c r="CS190" s="210">
        <f t="shared" si="430"/>
        <v>48.933916666666612</v>
      </c>
      <c r="CT190" s="210">
        <f t="shared" si="430"/>
        <v>48.933916666666612</v>
      </c>
      <c r="CU190" s="210">
        <f t="shared" si="430"/>
        <v>48.933916666666612</v>
      </c>
      <c r="CW190" s="29">
        <v>59.318333333333328</v>
      </c>
      <c r="CX190" s="210">
        <f t="shared" si="465"/>
        <v>59.318333333333328</v>
      </c>
      <c r="CY190" s="210">
        <f t="shared" si="431"/>
        <v>59.318333333333328</v>
      </c>
      <c r="CZ190" s="210">
        <f t="shared" si="431"/>
        <v>59.318333333333328</v>
      </c>
      <c r="DA190" s="210">
        <f t="shared" si="431"/>
        <v>59.318333333333328</v>
      </c>
      <c r="DB190" s="27"/>
      <c r="DC190" s="29"/>
      <c r="DD190" s="29">
        <v>51.360000000000014</v>
      </c>
      <c r="DE190" s="29">
        <v>49.329999999999984</v>
      </c>
      <c r="DF190" s="29">
        <v>58.850000000000023</v>
      </c>
      <c r="DG190" s="29">
        <v>196.36999999999998</v>
      </c>
      <c r="DH190" s="27"/>
      <c r="DI190" s="29">
        <v>0</v>
      </c>
      <c r="DJ190" s="29">
        <v>164.26</v>
      </c>
      <c r="DK190" s="29">
        <v>164.26</v>
      </c>
      <c r="DL190" s="29">
        <v>164.74</v>
      </c>
      <c r="DM190" s="29">
        <v>493.26</v>
      </c>
      <c r="DO190" s="218">
        <f t="shared" si="466"/>
        <v>0</v>
      </c>
      <c r="DP190" s="218">
        <f t="shared" si="466"/>
        <v>1.2166983333333314E-3</v>
      </c>
      <c r="DQ190" s="218">
        <f t="shared" si="466"/>
        <v>2.4333966666666628E-3</v>
      </c>
      <c r="DR190" s="218">
        <f t="shared" si="466"/>
        <v>3.6500949999999943E-3</v>
      </c>
      <c r="DS190" s="218">
        <f t="shared" si="466"/>
        <v>4.8667933333333257E-3</v>
      </c>
      <c r="DU190" s="218">
        <f t="shared" si="467"/>
        <v>0</v>
      </c>
      <c r="DV190" s="218">
        <f t="shared" si="467"/>
        <v>2.3234177215189825E-3</v>
      </c>
      <c r="DW190" s="218">
        <f t="shared" si="467"/>
        <v>2.5590000000000001E-3</v>
      </c>
      <c r="DX190" s="218">
        <f t="shared" si="467"/>
        <v>3.9980178571428571E-3</v>
      </c>
      <c r="DY190" s="218">
        <f t="shared" si="467"/>
        <v>8.8297500000000025E-3</v>
      </c>
      <c r="EA190" s="29">
        <v>48.933916666666612</v>
      </c>
      <c r="EB190" s="210">
        <f t="shared" si="468"/>
        <v>48.933916666666612</v>
      </c>
      <c r="EC190" s="210">
        <f t="shared" si="434"/>
        <v>48.933916666666612</v>
      </c>
      <c r="ED190" s="210">
        <f t="shared" si="434"/>
        <v>48.933916666666612</v>
      </c>
      <c r="EE190" s="210">
        <f t="shared" si="434"/>
        <v>48.933916666666612</v>
      </c>
      <c r="EG190" s="29">
        <v>59.102500000000006</v>
      </c>
      <c r="EH190" s="210">
        <f t="shared" si="469"/>
        <v>59.102500000000006</v>
      </c>
      <c r="EI190" s="210">
        <f t="shared" si="435"/>
        <v>59.102500000000006</v>
      </c>
      <c r="EJ190" s="210">
        <f t="shared" si="435"/>
        <v>59.102500000000006</v>
      </c>
      <c r="EK190" s="210">
        <f t="shared" si="435"/>
        <v>59.102500000000006</v>
      </c>
      <c r="EL190" s="27"/>
      <c r="EM190" s="29">
        <v>0</v>
      </c>
      <c r="EN190" s="29">
        <v>103.81</v>
      </c>
      <c r="EO190" s="29">
        <v>0</v>
      </c>
      <c r="EP190" s="29">
        <v>162.06000000000003</v>
      </c>
      <c r="EQ190" s="29">
        <v>206.95000000000005</v>
      </c>
      <c r="ER190" s="27"/>
      <c r="ES190" s="29">
        <v>0</v>
      </c>
      <c r="ET190" s="29">
        <v>329.9</v>
      </c>
      <c r="EU190" s="29">
        <v>0</v>
      </c>
      <c r="EV190" s="29">
        <v>494.84999999999991</v>
      </c>
      <c r="EW190" s="29">
        <v>494.84999999999991</v>
      </c>
    </row>
    <row r="191" spans="2:153" ht="14.65" thickBot="1">
      <c r="B191" s="359"/>
      <c r="C191" s="362"/>
      <c r="D191" s="365"/>
      <c r="E191" s="370"/>
      <c r="F191" s="7" t="str">
        <f t="shared" si="457"/>
        <v>Very High - C1</v>
      </c>
      <c r="G191" s="238">
        <f>'2.2 Rebased Targets_Monetised'!G191</f>
        <v>1917.9296192413926</v>
      </c>
      <c r="H191" s="239">
        <f>'2.2 Rebased Targets_Monetised'!H191</f>
        <v>2222.074796786103</v>
      </c>
      <c r="I191" s="239">
        <f>'2.2 Rebased Targets_Monetised'!I191</f>
        <v>0</v>
      </c>
      <c r="J191" s="239">
        <f>'2.2 Rebased Targets_Monetised'!J191</f>
        <v>0</v>
      </c>
      <c r="K191" s="240">
        <f>'2.2 Rebased Targets_Monetised'!K191</f>
        <v>1977.900807575254</v>
      </c>
      <c r="L191" s="205"/>
      <c r="M191" s="238">
        <f>'2.2 Rebased Targets_Monetised'!M191</f>
        <v>1819.4178409503781</v>
      </c>
      <c r="N191" s="239">
        <f>'2.2 Rebased Targets_Monetised'!N191</f>
        <v>2151.3278659396392</v>
      </c>
      <c r="O191" s="239">
        <f>'2.2 Rebased Targets_Monetised'!O191</f>
        <v>242.755075674783</v>
      </c>
      <c r="P191" s="239">
        <f>'2.2 Rebased Targets_Monetised'!P191</f>
        <v>243.732639316171</v>
      </c>
      <c r="Q191" s="240">
        <f>'2.2 Rebased Targets_Monetised'!Q191</f>
        <v>2109.7046493693651</v>
      </c>
      <c r="R191" s="205"/>
      <c r="S191" s="238">
        <f>'2.2 Rebased Targets_Monetised'!S191</f>
        <v>1144.627475766227</v>
      </c>
      <c r="T191" s="239">
        <f>'2.2 Rebased Targets_Monetised'!T191</f>
        <v>2864.1044306606836</v>
      </c>
      <c r="U191" s="239">
        <f>'2.2 Rebased Targets_Monetised'!U191</f>
        <v>244.66143358739299</v>
      </c>
      <c r="V191" s="239">
        <f>'2.2 Rebased Targets_Monetised'!V191</f>
        <v>0</v>
      </c>
      <c r="W191" s="240">
        <f>'2.2 Rebased Targets_Monetised'!W191</f>
        <v>2883.7063929332617</v>
      </c>
      <c r="X191" s="205"/>
      <c r="Y191" s="241">
        <f t="shared" si="470"/>
        <v>674.79036518415114</v>
      </c>
      <c r="Z191" s="242">
        <f t="shared" si="470"/>
        <v>-712.77656472104445</v>
      </c>
      <c r="AA191" s="242">
        <f t="shared" si="470"/>
        <v>-1.906357912609991</v>
      </c>
      <c r="AB191" s="242">
        <f t="shared" si="470"/>
        <v>243.732639316171</v>
      </c>
      <c r="AC191" s="243">
        <f t="shared" si="470"/>
        <v>-774.00174356389653</v>
      </c>
      <c r="AD191" s="27"/>
      <c r="AE191" s="29">
        <f t="shared" si="444"/>
        <v>674.79036518415114</v>
      </c>
      <c r="AF191" s="29">
        <f t="shared" si="443"/>
        <v>-712.77656472104445</v>
      </c>
      <c r="AG191" s="29">
        <f t="shared" si="443"/>
        <v>-1.906357912609991</v>
      </c>
      <c r="AH191" s="29">
        <f t="shared" si="443"/>
        <v>243.732639316171</v>
      </c>
      <c r="AI191" s="29">
        <f t="shared" si="443"/>
        <v>-774.00174356389653</v>
      </c>
      <c r="AJ191" s="27"/>
      <c r="AK191" s="209">
        <f t="shared" si="471"/>
        <v>0</v>
      </c>
      <c r="AL191" s="209">
        <f t="shared" si="471"/>
        <v>0</v>
      </c>
      <c r="AM191" s="209">
        <f t="shared" si="471"/>
        <v>0</v>
      </c>
      <c r="AN191" s="209">
        <f t="shared" si="471"/>
        <v>0</v>
      </c>
      <c r="AO191" s="209">
        <f t="shared" si="471"/>
        <v>0</v>
      </c>
      <c r="AP191" s="27"/>
      <c r="AQ191" s="217" t="s">
        <v>107</v>
      </c>
      <c r="AR191" s="217" t="s">
        <v>107</v>
      </c>
      <c r="AS191" s="217" t="s">
        <v>107</v>
      </c>
      <c r="AU191" s="218">
        <f t="shared" si="458"/>
        <v>0</v>
      </c>
      <c r="AV191" s="218">
        <f t="shared" si="458"/>
        <v>1.2166983333333314E-3</v>
      </c>
      <c r="AW191" s="218">
        <f t="shared" si="458"/>
        <v>2.4333966666666628E-3</v>
      </c>
      <c r="AX191" s="218">
        <f t="shared" si="458"/>
        <v>3.6500949999999943E-3</v>
      </c>
      <c r="AY191" s="218">
        <f t="shared" si="458"/>
        <v>4.8667933333333257E-3</v>
      </c>
      <c r="AZ191" s="27"/>
      <c r="BA191" s="218">
        <f t="shared" si="459"/>
        <v>0</v>
      </c>
      <c r="BB191" s="218">
        <f t="shared" si="459"/>
        <v>2.143899371069184E-3</v>
      </c>
      <c r="BC191" s="218">
        <f t="shared" si="459"/>
        <v>3.5768035714285685E-3</v>
      </c>
      <c r="BD191" s="218">
        <f t="shared" si="459"/>
        <v>4.1679999999999998E-3</v>
      </c>
      <c r="BE191" s="218">
        <f t="shared" si="459"/>
        <v>7.6945833333333337E-3</v>
      </c>
      <c r="BG191" s="29">
        <v>73.400874999999914</v>
      </c>
      <c r="BH191" s="210">
        <f t="shared" si="460"/>
        <v>73.400874999999914</v>
      </c>
      <c r="BI191" s="210">
        <f t="shared" si="426"/>
        <v>73.400874999999914</v>
      </c>
      <c r="BJ191" s="210">
        <f t="shared" si="426"/>
        <v>73.400874999999914</v>
      </c>
      <c r="BK191" s="210">
        <f t="shared" si="426"/>
        <v>73.400874999999914</v>
      </c>
      <c r="BM191" s="29">
        <v>92.805818181818154</v>
      </c>
      <c r="BN191" s="210">
        <f t="shared" si="461"/>
        <v>92.805818181818154</v>
      </c>
      <c r="BO191" s="210">
        <f t="shared" si="461"/>
        <v>92.805818181818154</v>
      </c>
      <c r="BP191" s="210">
        <f t="shared" si="461"/>
        <v>92.805818181818154</v>
      </c>
      <c r="BQ191" s="210">
        <f t="shared" si="461"/>
        <v>92.805818181818154</v>
      </c>
      <c r="BR191" s="27"/>
      <c r="BS191" s="29">
        <v>0</v>
      </c>
      <c r="BT191" s="29">
        <v>3120.8599999999988</v>
      </c>
      <c r="BU191" s="29">
        <v>1180.5899999999997</v>
      </c>
      <c r="BV191" s="29">
        <v>0</v>
      </c>
      <c r="BW191" s="29">
        <v>802.86999999999989</v>
      </c>
      <c r="BX191" s="27"/>
      <c r="BY191" s="29">
        <v>0</v>
      </c>
      <c r="BZ191" s="29">
        <v>11796.010000000002</v>
      </c>
      <c r="CA191" s="29">
        <v>4166.3700000000008</v>
      </c>
      <c r="CB191" s="29">
        <v>0</v>
      </c>
      <c r="CC191" s="29">
        <v>2359.3999999999996</v>
      </c>
      <c r="CE191" s="218">
        <f t="shared" si="462"/>
        <v>0</v>
      </c>
      <c r="CF191" s="218">
        <f t="shared" si="462"/>
        <v>1.2166983333333314E-3</v>
      </c>
      <c r="CG191" s="218">
        <f t="shared" si="462"/>
        <v>2.4333966666666628E-3</v>
      </c>
      <c r="CH191" s="218">
        <f t="shared" si="462"/>
        <v>3.6500949999999943E-3</v>
      </c>
      <c r="CI191" s="218">
        <f t="shared" si="462"/>
        <v>4.8667933333333257E-3</v>
      </c>
      <c r="CK191" s="218">
        <f t="shared" si="463"/>
        <v>8.2850000000000003E-4</v>
      </c>
      <c r="CL191" s="218">
        <f t="shared" si="463"/>
        <v>2.0772027027027014E-3</v>
      </c>
      <c r="CM191" s="218">
        <f t="shared" si="463"/>
        <v>3.3365263157894734E-3</v>
      </c>
      <c r="CN191" s="218">
        <f t="shared" si="463"/>
        <v>3.8994166666666673E-3</v>
      </c>
      <c r="CO191" s="218">
        <f t="shared" si="463"/>
        <v>7.5156363636363624E-3</v>
      </c>
      <c r="CQ191" s="29">
        <v>73.400874999999914</v>
      </c>
      <c r="CR191" s="210">
        <f t="shared" si="464"/>
        <v>73.400874999999914</v>
      </c>
      <c r="CS191" s="210">
        <f t="shared" si="430"/>
        <v>73.400874999999914</v>
      </c>
      <c r="CT191" s="210">
        <f t="shared" si="430"/>
        <v>73.400874999999914</v>
      </c>
      <c r="CU191" s="210">
        <f t="shared" si="430"/>
        <v>73.400874999999914</v>
      </c>
      <c r="CW191" s="29">
        <v>109.3889090909091</v>
      </c>
      <c r="CX191" s="210">
        <f t="shared" si="465"/>
        <v>109.3889090909091</v>
      </c>
      <c r="CY191" s="210">
        <f t="shared" si="431"/>
        <v>109.3889090909091</v>
      </c>
      <c r="CZ191" s="210">
        <f t="shared" si="431"/>
        <v>109.3889090909091</v>
      </c>
      <c r="DA191" s="210">
        <f t="shared" si="431"/>
        <v>109.3889090909091</v>
      </c>
      <c r="DB191" s="27"/>
      <c r="DC191" s="29">
        <v>84.720000000000027</v>
      </c>
      <c r="DD191" s="29">
        <v>3662.11</v>
      </c>
      <c r="DE191" s="29">
        <v>1030.5000000000002</v>
      </c>
      <c r="DF191" s="29">
        <v>373.11999999999995</v>
      </c>
      <c r="DG191" s="29">
        <v>865.94</v>
      </c>
      <c r="DH191" s="27"/>
      <c r="DI191" s="29">
        <v>314.44</v>
      </c>
      <c r="DJ191" s="29">
        <v>11485.299999999997</v>
      </c>
      <c r="DK191" s="29">
        <v>3218.67</v>
      </c>
      <c r="DL191" s="29">
        <v>950.22</v>
      </c>
      <c r="DM191" s="29">
        <v>2360.6</v>
      </c>
      <c r="DO191" s="218">
        <f t="shared" si="466"/>
        <v>0</v>
      </c>
      <c r="DP191" s="218">
        <f t="shared" si="466"/>
        <v>1.2166983333333314E-3</v>
      </c>
      <c r="DQ191" s="218">
        <f t="shared" si="466"/>
        <v>2.4333966666666628E-3</v>
      </c>
      <c r="DR191" s="218">
        <f t="shared" si="466"/>
        <v>3.6500949999999943E-3</v>
      </c>
      <c r="DS191" s="218">
        <f t="shared" si="466"/>
        <v>4.8667933333333257E-3</v>
      </c>
      <c r="DU191" s="218">
        <f t="shared" si="467"/>
        <v>0</v>
      </c>
      <c r="DV191" s="218">
        <f t="shared" si="467"/>
        <v>2.3234177215189825E-3</v>
      </c>
      <c r="DW191" s="218">
        <f t="shared" si="467"/>
        <v>2.5590000000000001E-3</v>
      </c>
      <c r="DX191" s="218">
        <f t="shared" si="467"/>
        <v>3.9980178571428571E-3</v>
      </c>
      <c r="DY191" s="218">
        <f t="shared" si="467"/>
        <v>8.8297500000000025E-3</v>
      </c>
      <c r="EA191" s="29">
        <v>73.400874999999914</v>
      </c>
      <c r="EB191" s="210">
        <f t="shared" si="468"/>
        <v>73.400874999999914</v>
      </c>
      <c r="EC191" s="210">
        <f t="shared" si="434"/>
        <v>73.400874999999914</v>
      </c>
      <c r="ED191" s="210">
        <f t="shared" si="434"/>
        <v>73.400874999999914</v>
      </c>
      <c r="EE191" s="210">
        <f t="shared" si="434"/>
        <v>73.400874999999914</v>
      </c>
      <c r="EG191" s="29">
        <v>119.26648148148149</v>
      </c>
      <c r="EH191" s="210">
        <f t="shared" si="469"/>
        <v>119.26648148148149</v>
      </c>
      <c r="EI191" s="210">
        <f t="shared" si="435"/>
        <v>119.26648148148149</v>
      </c>
      <c r="EJ191" s="210">
        <f t="shared" si="435"/>
        <v>119.26648148148149</v>
      </c>
      <c r="EK191" s="210">
        <f t="shared" si="435"/>
        <v>119.26648148148149</v>
      </c>
      <c r="EL191" s="27"/>
      <c r="EM191" s="29">
        <v>0</v>
      </c>
      <c r="EN191" s="29">
        <v>3975.3200000000006</v>
      </c>
      <c r="EO191" s="29">
        <v>0</v>
      </c>
      <c r="EP191" s="29">
        <v>1523.88</v>
      </c>
      <c r="EQ191" s="29">
        <v>941.19</v>
      </c>
      <c r="ER191" s="27"/>
      <c r="ES191" s="29">
        <v>0</v>
      </c>
      <c r="ET191" s="29">
        <v>11396.850000000002</v>
      </c>
      <c r="EU191" s="29">
        <v>0</v>
      </c>
      <c r="EV191" s="29">
        <v>4175.7300000000005</v>
      </c>
      <c r="EW191" s="29">
        <v>2365.64</v>
      </c>
    </row>
    <row r="192" spans="2:153" ht="14.65" thickBot="1">
      <c r="B192" s="357">
        <v>25</v>
      </c>
      <c r="C192" s="360" t="s">
        <v>52</v>
      </c>
      <c r="D192" s="363" t="s">
        <v>11</v>
      </c>
      <c r="E192" s="366" t="s">
        <v>139</v>
      </c>
      <c r="F192" s="9" t="str">
        <f t="shared" si="457"/>
        <v>Low - C4</v>
      </c>
      <c r="G192" s="225">
        <f>'2.2 Rebased Targets_Monetised'!G192</f>
        <v>86.117803158988693</v>
      </c>
      <c r="H192" s="226">
        <f>'2.2 Rebased Targets_Monetised'!H192</f>
        <v>0</v>
      </c>
      <c r="I192" s="226">
        <f>'2.2 Rebased Targets_Monetised'!I192</f>
        <v>0</v>
      </c>
      <c r="J192" s="226">
        <f>'2.2 Rebased Targets_Monetised'!J192</f>
        <v>0</v>
      </c>
      <c r="K192" s="227">
        <f>'2.2 Rebased Targets_Monetised'!K192</f>
        <v>0</v>
      </c>
      <c r="L192" s="205"/>
      <c r="M192" s="225">
        <f>'2.2 Rebased Targets_Monetised'!M192</f>
        <v>41396.057850406251</v>
      </c>
      <c r="N192" s="226">
        <f>'2.2 Rebased Targets_Monetised'!N192</f>
        <v>0</v>
      </c>
      <c r="O192" s="226">
        <f>'2.2 Rebased Targets_Monetised'!O192</f>
        <v>0</v>
      </c>
      <c r="P192" s="226">
        <f>'2.2 Rebased Targets_Monetised'!P192</f>
        <v>0</v>
      </c>
      <c r="Q192" s="227">
        <f>'2.2 Rebased Targets_Monetised'!Q192</f>
        <v>0</v>
      </c>
      <c r="R192" s="205"/>
      <c r="S192" s="225">
        <f>'2.2 Rebased Targets_Monetised'!S192</f>
        <v>46.122360044420603</v>
      </c>
      <c r="T192" s="226">
        <f>'2.2 Rebased Targets_Monetised'!T192</f>
        <v>0</v>
      </c>
      <c r="U192" s="226">
        <f>'2.2 Rebased Targets_Monetised'!U192</f>
        <v>0</v>
      </c>
      <c r="V192" s="226">
        <f>'2.2 Rebased Targets_Monetised'!V192</f>
        <v>0</v>
      </c>
      <c r="W192" s="227">
        <f>'2.2 Rebased Targets_Monetised'!W192</f>
        <v>0</v>
      </c>
      <c r="X192" s="205"/>
      <c r="Y192" s="228">
        <f t="shared" si="470"/>
        <v>41349.93549036183</v>
      </c>
      <c r="Z192" s="229">
        <f t="shared" si="470"/>
        <v>0</v>
      </c>
      <c r="AA192" s="229">
        <f t="shared" si="470"/>
        <v>0</v>
      </c>
      <c r="AB192" s="229">
        <f t="shared" si="470"/>
        <v>0</v>
      </c>
      <c r="AC192" s="230">
        <f t="shared" si="470"/>
        <v>0</v>
      </c>
      <c r="AD192" s="27"/>
      <c r="AE192" s="29">
        <f t="shared" si="444"/>
        <v>41349.93549036183</v>
      </c>
      <c r="AF192" s="29">
        <f t="shared" si="443"/>
        <v>0</v>
      </c>
      <c r="AG192" s="29">
        <f t="shared" si="443"/>
        <v>0</v>
      </c>
      <c r="AH192" s="29">
        <f t="shared" si="443"/>
        <v>0</v>
      </c>
      <c r="AI192" s="29">
        <f t="shared" si="443"/>
        <v>0</v>
      </c>
      <c r="AJ192" s="27"/>
      <c r="AK192" s="209">
        <f t="shared" si="471"/>
        <v>0</v>
      </c>
      <c r="AL192" s="209">
        <f t="shared" si="471"/>
        <v>0</v>
      </c>
      <c r="AM192" s="209">
        <f t="shared" si="471"/>
        <v>0</v>
      </c>
      <c r="AN192" s="209">
        <f t="shared" si="471"/>
        <v>0</v>
      </c>
      <c r="AO192" s="209">
        <f t="shared" si="471"/>
        <v>0</v>
      </c>
      <c r="AP192" s="27"/>
      <c r="AQ192" s="210">
        <f>SUM(Y192:AC195)</f>
        <v>-143687.08538602502</v>
      </c>
      <c r="AR192" s="210">
        <f>SUM(AE192:AI195)</f>
        <v>-143687.08538602502</v>
      </c>
      <c r="AS192" s="210">
        <f>IFERROR(AQ192-AR192, "-")</f>
        <v>0</v>
      </c>
      <c r="AU192" s="25">
        <v>0</v>
      </c>
      <c r="AV192" s="25">
        <v>1.5595280839894813E-3</v>
      </c>
      <c r="AW192" s="25">
        <v>3.1190561679789626E-3</v>
      </c>
      <c r="AX192" s="25">
        <v>4.6785842519684439E-3</v>
      </c>
      <c r="AY192" s="25">
        <v>6.2381123359579252E-3</v>
      </c>
      <c r="AZ192" s="27"/>
      <c r="BA192" s="25"/>
      <c r="BB192" s="25">
        <v>2.1392427983538847E-3</v>
      </c>
      <c r="BC192" s="25">
        <v>3.6238985721321433E-3</v>
      </c>
      <c r="BD192" s="25">
        <v>6.0033529411764944E-3</v>
      </c>
      <c r="BE192" s="25">
        <v>9.329348314606736E-3</v>
      </c>
      <c r="BG192" s="29">
        <v>0</v>
      </c>
      <c r="BH192" s="210">
        <f>BG192</f>
        <v>0</v>
      </c>
      <c r="BI192" s="210">
        <f t="shared" si="426"/>
        <v>0</v>
      </c>
      <c r="BJ192" s="210">
        <f t="shared" si="426"/>
        <v>0</v>
      </c>
      <c r="BK192" s="210">
        <f t="shared" si="426"/>
        <v>0</v>
      </c>
      <c r="BM192" s="29"/>
      <c r="BN192" s="210">
        <f>BM192</f>
        <v>0</v>
      </c>
      <c r="BO192" s="210">
        <f t="shared" si="461"/>
        <v>0</v>
      </c>
      <c r="BP192" s="210">
        <f t="shared" si="461"/>
        <v>0</v>
      </c>
      <c r="BQ192" s="210">
        <f t="shared" si="461"/>
        <v>0</v>
      </c>
      <c r="BR192" s="27"/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7"/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E192" s="25">
        <v>0</v>
      </c>
      <c r="CF192" s="25">
        <v>1.5595280839894813E-3</v>
      </c>
      <c r="CG192" s="25">
        <v>3.1190561679789626E-3</v>
      </c>
      <c r="CH192" s="25">
        <v>4.6785842519684439E-3</v>
      </c>
      <c r="CI192" s="25">
        <v>6.2381123359579252E-3</v>
      </c>
      <c r="CK192" s="25">
        <v>7.1978638184246144E-4</v>
      </c>
      <c r="CL192" s="25">
        <v>2.0976528497409228E-3</v>
      </c>
      <c r="CM192" s="25">
        <v>3.5128125000000706E-3</v>
      </c>
      <c r="CN192" s="25">
        <v>5.5363736654804024E-3</v>
      </c>
      <c r="CO192" s="25">
        <v>7.7935312499999776E-3</v>
      </c>
      <c r="CQ192" s="29">
        <v>0</v>
      </c>
      <c r="CR192" s="210">
        <f>CQ192</f>
        <v>0</v>
      </c>
      <c r="CS192" s="210">
        <f t="shared" si="430"/>
        <v>0</v>
      </c>
      <c r="CT192" s="210">
        <f t="shared" si="430"/>
        <v>0</v>
      </c>
      <c r="CU192" s="210">
        <f t="shared" si="430"/>
        <v>0</v>
      </c>
      <c r="CW192" s="29">
        <v>1.9449999999999963</v>
      </c>
      <c r="CX192" s="210">
        <f>CW192</f>
        <v>1.9449999999999963</v>
      </c>
      <c r="CY192" s="210">
        <f t="shared" si="431"/>
        <v>1.9449999999999963</v>
      </c>
      <c r="CZ192" s="210">
        <f t="shared" si="431"/>
        <v>1.9449999999999963</v>
      </c>
      <c r="DA192" s="210">
        <f t="shared" si="431"/>
        <v>1.9449999999999963</v>
      </c>
      <c r="DB192" s="27"/>
      <c r="DC192" s="29">
        <v>1454.549999999997</v>
      </c>
      <c r="DD192" s="29">
        <v>4.1999999999999957</v>
      </c>
      <c r="DE192" s="29">
        <v>0</v>
      </c>
      <c r="DF192" s="29">
        <v>0</v>
      </c>
      <c r="DG192" s="29">
        <v>0</v>
      </c>
      <c r="DH192" s="27"/>
      <c r="DI192" s="29">
        <v>35447.16999999994</v>
      </c>
      <c r="DJ192" s="29">
        <v>46.09</v>
      </c>
      <c r="DK192" s="29">
        <v>0</v>
      </c>
      <c r="DL192" s="29">
        <v>0</v>
      </c>
      <c r="DM192" s="29">
        <v>0</v>
      </c>
      <c r="DO192" s="25">
        <v>0</v>
      </c>
      <c r="DP192" s="25">
        <v>1.5595280839894813E-3</v>
      </c>
      <c r="DQ192" s="25">
        <v>3.1190561679789626E-3</v>
      </c>
      <c r="DR192" s="25">
        <v>4.6785842519684439E-3</v>
      </c>
      <c r="DS192" s="25">
        <v>6.2381123359579252E-3</v>
      </c>
      <c r="DU192" s="25">
        <v>6.5501418439716441E-4</v>
      </c>
      <c r="DV192" s="25">
        <v>2.2275636363636377E-3</v>
      </c>
      <c r="DW192" s="25">
        <v>4.1327542462846695E-3</v>
      </c>
      <c r="DX192" s="25">
        <v>4.7949999999999998E-3</v>
      </c>
      <c r="DY192" s="25">
        <v>6.8890000000000106E-3</v>
      </c>
      <c r="EA192" s="29">
        <v>0</v>
      </c>
      <c r="EB192" s="210">
        <f>EA192</f>
        <v>0</v>
      </c>
      <c r="EC192" s="210">
        <f t="shared" si="434"/>
        <v>0</v>
      </c>
      <c r="ED192" s="210">
        <f t="shared" si="434"/>
        <v>0</v>
      </c>
      <c r="EE192" s="210">
        <f t="shared" si="434"/>
        <v>0</v>
      </c>
      <c r="EG192" s="29">
        <v>3.4711581920903987</v>
      </c>
      <c r="EH192" s="210">
        <f>EG192</f>
        <v>3.4711581920903987</v>
      </c>
      <c r="EI192" s="210">
        <f t="shared" si="435"/>
        <v>3.4711581920903987</v>
      </c>
      <c r="EJ192" s="210">
        <f t="shared" si="435"/>
        <v>3.4711581920903987</v>
      </c>
      <c r="EK192" s="210">
        <f t="shared" si="435"/>
        <v>3.4711581920903987</v>
      </c>
      <c r="EL192" s="27"/>
      <c r="EM192" s="29">
        <v>887.59000000000037</v>
      </c>
      <c r="EN192" s="29">
        <v>341.19999999999925</v>
      </c>
      <c r="EO192" s="29">
        <v>0</v>
      </c>
      <c r="EP192" s="29">
        <v>0</v>
      </c>
      <c r="EQ192" s="29">
        <v>0</v>
      </c>
      <c r="ER192" s="27"/>
      <c r="ES192" s="29">
        <v>13190.829999999996</v>
      </c>
      <c r="ET192" s="29">
        <v>3693.5999999999949</v>
      </c>
      <c r="EU192" s="29">
        <v>0</v>
      </c>
      <c r="EV192" s="29">
        <v>0</v>
      </c>
      <c r="EW192" s="29">
        <v>0</v>
      </c>
    </row>
    <row r="193" spans="2:153" ht="14.65" thickBot="1">
      <c r="B193" s="358"/>
      <c r="C193" s="361"/>
      <c r="D193" s="364"/>
      <c r="E193" s="369"/>
      <c r="F193" s="8" t="str">
        <f t="shared" si="457"/>
        <v>Medium - C3</v>
      </c>
      <c r="G193" s="232">
        <f>'2.2 Rebased Targets_Monetised'!G193</f>
        <v>234.31726569531622</v>
      </c>
      <c r="H193" s="233">
        <f>'2.2 Rebased Targets_Monetised'!H193</f>
        <v>363489.40684158669</v>
      </c>
      <c r="I193" s="233">
        <f>'2.2 Rebased Targets_Monetised'!I193</f>
        <v>159.11638183431438</v>
      </c>
      <c r="J193" s="233">
        <f>'2.2 Rebased Targets_Monetised'!J193</f>
        <v>0</v>
      </c>
      <c r="K193" s="234">
        <f>'2.2 Rebased Targets_Monetised'!K193</f>
        <v>0</v>
      </c>
      <c r="L193" s="205"/>
      <c r="M193" s="232">
        <f>'2.2 Rebased Targets_Monetised'!M193</f>
        <v>123.86882770375041</v>
      </c>
      <c r="N193" s="233">
        <f>'2.2 Rebased Targets_Monetised'!N193</f>
        <v>122.8418060754875</v>
      </c>
      <c r="O193" s="233">
        <f>'2.2 Rebased Targets_Monetised'!O193</f>
        <v>378417.49270363216</v>
      </c>
      <c r="P193" s="233">
        <f>'2.2 Rebased Targets_Monetised'!P193</f>
        <v>0</v>
      </c>
      <c r="Q193" s="234">
        <f>'2.2 Rebased Targets_Monetised'!Q193</f>
        <v>0</v>
      </c>
      <c r="R193" s="205"/>
      <c r="S193" s="232">
        <f>'2.2 Rebased Targets_Monetised'!S193</f>
        <v>197.6387734053796</v>
      </c>
      <c r="T193" s="233">
        <f>'2.2 Rebased Targets_Monetised'!T193</f>
        <v>122.8418060754875</v>
      </c>
      <c r="U193" s="233">
        <f>'2.2 Rebased Targets_Monetised'!U193</f>
        <v>428389.47522155853</v>
      </c>
      <c r="V193" s="233">
        <f>'2.2 Rebased Targets_Monetised'!V193</f>
        <v>0</v>
      </c>
      <c r="W193" s="234">
        <f>'2.2 Rebased Targets_Monetised'!W193</f>
        <v>0</v>
      </c>
      <c r="X193" s="205"/>
      <c r="Y193" s="235">
        <f t="shared" si="470"/>
        <v>-73.769945701629183</v>
      </c>
      <c r="Z193" s="236">
        <f t="shared" si="470"/>
        <v>0</v>
      </c>
      <c r="AA193" s="236">
        <f t="shared" si="470"/>
        <v>-49971.982517926372</v>
      </c>
      <c r="AB193" s="236">
        <f t="shared" si="470"/>
        <v>0</v>
      </c>
      <c r="AC193" s="237">
        <f t="shared" si="470"/>
        <v>0</v>
      </c>
      <c r="AD193" s="27"/>
      <c r="AE193" s="29">
        <f t="shared" si="444"/>
        <v>-73.769945701629183</v>
      </c>
      <c r="AF193" s="29">
        <f t="shared" si="443"/>
        <v>0</v>
      </c>
      <c r="AG193" s="29">
        <f t="shared" si="443"/>
        <v>-49971.982517926372</v>
      </c>
      <c r="AH193" s="29">
        <f t="shared" si="443"/>
        <v>0</v>
      </c>
      <c r="AI193" s="29">
        <f t="shared" si="443"/>
        <v>0</v>
      </c>
      <c r="AJ193" s="27"/>
      <c r="AK193" s="209">
        <f t="shared" si="471"/>
        <v>0</v>
      </c>
      <c r="AL193" s="209">
        <f t="shared" si="471"/>
        <v>0</v>
      </c>
      <c r="AM193" s="209">
        <f t="shared" si="471"/>
        <v>0</v>
      </c>
      <c r="AN193" s="209">
        <f t="shared" si="471"/>
        <v>0</v>
      </c>
      <c r="AO193" s="209">
        <f t="shared" si="471"/>
        <v>0</v>
      </c>
      <c r="AP193" s="27"/>
      <c r="AQ193" s="217" t="s">
        <v>107</v>
      </c>
      <c r="AR193" s="217" t="s">
        <v>107</v>
      </c>
      <c r="AS193" s="217" t="s">
        <v>107</v>
      </c>
      <c r="AU193" s="218">
        <f t="shared" ref="AU193:AY195" si="472">AU192</f>
        <v>0</v>
      </c>
      <c r="AV193" s="218">
        <f t="shared" si="472"/>
        <v>1.5595280839894813E-3</v>
      </c>
      <c r="AW193" s="218">
        <f t="shared" si="472"/>
        <v>3.1190561679789626E-3</v>
      </c>
      <c r="AX193" s="218">
        <f t="shared" si="472"/>
        <v>4.6785842519684439E-3</v>
      </c>
      <c r="AY193" s="218">
        <f t="shared" si="472"/>
        <v>6.2381123359579252E-3</v>
      </c>
      <c r="AZ193" s="27"/>
      <c r="BA193" s="218">
        <f t="shared" ref="BA193:BE195" si="473">BA192</f>
        <v>0</v>
      </c>
      <c r="BB193" s="218">
        <f t="shared" si="473"/>
        <v>2.1392427983538847E-3</v>
      </c>
      <c r="BC193" s="218">
        <f t="shared" si="473"/>
        <v>3.6238985721321433E-3</v>
      </c>
      <c r="BD193" s="218">
        <f t="shared" si="473"/>
        <v>6.0033529411764944E-3</v>
      </c>
      <c r="BE193" s="218">
        <f t="shared" si="473"/>
        <v>9.329348314606736E-3</v>
      </c>
      <c r="BG193" s="29">
        <v>6.4041125328083828</v>
      </c>
      <c r="BH193" s="210">
        <f t="shared" ref="BH193:BH195" si="474">BG193</f>
        <v>6.4041125328083828</v>
      </c>
      <c r="BI193" s="210">
        <f t="shared" si="426"/>
        <v>6.4041125328083828</v>
      </c>
      <c r="BJ193" s="210">
        <f t="shared" si="426"/>
        <v>6.4041125328083828</v>
      </c>
      <c r="BK193" s="210">
        <f t="shared" si="426"/>
        <v>6.4041125328083828</v>
      </c>
      <c r="BM193" s="29">
        <v>10.415496598639445</v>
      </c>
      <c r="BN193" s="210">
        <f t="shared" ref="BN193:BQ196" si="475">BM193</f>
        <v>10.415496598639445</v>
      </c>
      <c r="BO193" s="210">
        <f t="shared" si="475"/>
        <v>10.415496598639445</v>
      </c>
      <c r="BP193" s="210">
        <f t="shared" si="475"/>
        <v>10.415496598639445</v>
      </c>
      <c r="BQ193" s="210">
        <f t="shared" si="475"/>
        <v>10.415496598639445</v>
      </c>
      <c r="BR193" s="27"/>
      <c r="BS193" s="29">
        <v>0</v>
      </c>
      <c r="BT193" s="29">
        <v>4912.029999999987</v>
      </c>
      <c r="BU193" s="29">
        <v>18054.140000000436</v>
      </c>
      <c r="BV193" s="29">
        <v>0</v>
      </c>
      <c r="BW193" s="29">
        <v>0</v>
      </c>
      <c r="BX193" s="27"/>
      <c r="BY193" s="29">
        <v>0</v>
      </c>
      <c r="BZ193" s="29">
        <v>20385.349999999919</v>
      </c>
      <c r="CA193" s="29">
        <v>87454.430000001405</v>
      </c>
      <c r="CB193" s="29">
        <v>0</v>
      </c>
      <c r="CC193" s="29">
        <v>0</v>
      </c>
      <c r="CE193" s="218">
        <f t="shared" ref="CE193:CI195" si="476">CE192</f>
        <v>0</v>
      </c>
      <c r="CF193" s="218">
        <f t="shared" si="476"/>
        <v>1.5595280839894813E-3</v>
      </c>
      <c r="CG193" s="218">
        <f t="shared" si="476"/>
        <v>3.1190561679789626E-3</v>
      </c>
      <c r="CH193" s="218">
        <f t="shared" si="476"/>
        <v>4.6785842519684439E-3</v>
      </c>
      <c r="CI193" s="218">
        <f t="shared" si="476"/>
        <v>6.2381123359579252E-3</v>
      </c>
      <c r="CK193" s="218">
        <f t="shared" ref="CK193:CO195" si="477">CK192</f>
        <v>7.1978638184246144E-4</v>
      </c>
      <c r="CL193" s="218">
        <f t="shared" si="477"/>
        <v>2.0976528497409228E-3</v>
      </c>
      <c r="CM193" s="218">
        <f t="shared" si="477"/>
        <v>3.5128125000000706E-3</v>
      </c>
      <c r="CN193" s="218">
        <f t="shared" si="477"/>
        <v>5.5363736654804024E-3</v>
      </c>
      <c r="CO193" s="218">
        <f t="shared" si="477"/>
        <v>7.7935312499999776E-3</v>
      </c>
      <c r="CQ193" s="29">
        <v>6.4041125328083828</v>
      </c>
      <c r="CR193" s="210">
        <f t="shared" ref="CR193:CR195" si="478">CQ193</f>
        <v>6.4041125328083828</v>
      </c>
      <c r="CS193" s="210">
        <f t="shared" si="430"/>
        <v>6.4041125328083828</v>
      </c>
      <c r="CT193" s="210">
        <f t="shared" si="430"/>
        <v>6.4041125328083828</v>
      </c>
      <c r="CU193" s="210">
        <f t="shared" si="430"/>
        <v>6.4041125328083828</v>
      </c>
      <c r="CW193" s="29">
        <v>10.245384615384568</v>
      </c>
      <c r="CX193" s="210">
        <f t="shared" ref="CX193:CX195" si="479">CW193</f>
        <v>10.245384615384568</v>
      </c>
      <c r="CY193" s="210">
        <f t="shared" si="431"/>
        <v>10.245384615384568</v>
      </c>
      <c r="CZ193" s="210">
        <f t="shared" si="431"/>
        <v>10.245384615384568</v>
      </c>
      <c r="DA193" s="210">
        <f t="shared" si="431"/>
        <v>10.245384615384568</v>
      </c>
      <c r="DB193" s="27"/>
      <c r="DC193" s="29">
        <v>0</v>
      </c>
      <c r="DD193" s="29">
        <v>3836.7999999999888</v>
      </c>
      <c r="DE193" s="29">
        <v>12279.190000000053</v>
      </c>
      <c r="DF193" s="29">
        <v>0</v>
      </c>
      <c r="DG193" s="29">
        <v>0</v>
      </c>
      <c r="DH193" s="27"/>
      <c r="DI193" s="29">
        <v>0</v>
      </c>
      <c r="DJ193" s="29">
        <v>16210.940000000035</v>
      </c>
      <c r="DK193" s="29">
        <v>60881.670000000224</v>
      </c>
      <c r="DL193" s="29">
        <v>0</v>
      </c>
      <c r="DM193" s="29">
        <v>0</v>
      </c>
      <c r="DO193" s="218">
        <f t="shared" ref="DO193:DS195" si="480">DO192</f>
        <v>0</v>
      </c>
      <c r="DP193" s="218">
        <f t="shared" si="480"/>
        <v>1.5595280839894813E-3</v>
      </c>
      <c r="DQ193" s="218">
        <f t="shared" si="480"/>
        <v>3.1190561679789626E-3</v>
      </c>
      <c r="DR193" s="218">
        <f t="shared" si="480"/>
        <v>4.6785842519684439E-3</v>
      </c>
      <c r="DS193" s="218">
        <f t="shared" si="480"/>
        <v>6.2381123359579252E-3</v>
      </c>
      <c r="DU193" s="218">
        <f t="shared" ref="DU193:DY195" si="481">DU192</f>
        <v>6.5501418439716441E-4</v>
      </c>
      <c r="DV193" s="218">
        <f t="shared" si="481"/>
        <v>2.2275636363636377E-3</v>
      </c>
      <c r="DW193" s="218">
        <f t="shared" si="481"/>
        <v>4.1327542462846695E-3</v>
      </c>
      <c r="DX193" s="218">
        <f t="shared" si="481"/>
        <v>4.7949999999999998E-3</v>
      </c>
      <c r="DY193" s="218">
        <f t="shared" si="481"/>
        <v>6.8890000000000106E-3</v>
      </c>
      <c r="EA193" s="29">
        <v>6.4041125328083828</v>
      </c>
      <c r="EB193" s="210">
        <f t="shared" ref="EB193:EB195" si="482">EA193</f>
        <v>6.4041125328083828</v>
      </c>
      <c r="EC193" s="210">
        <f t="shared" si="434"/>
        <v>6.4041125328083828</v>
      </c>
      <c r="ED193" s="210">
        <f t="shared" si="434"/>
        <v>6.4041125328083828</v>
      </c>
      <c r="EE193" s="210">
        <f t="shared" si="434"/>
        <v>6.4041125328083828</v>
      </c>
      <c r="EG193" s="29">
        <v>10.944230769230984</v>
      </c>
      <c r="EH193" s="210">
        <f t="shared" ref="EH193:EH195" si="483">EG193</f>
        <v>10.944230769230984</v>
      </c>
      <c r="EI193" s="210">
        <f t="shared" si="435"/>
        <v>10.944230769230984</v>
      </c>
      <c r="EJ193" s="210">
        <f t="shared" si="435"/>
        <v>10.944230769230984</v>
      </c>
      <c r="EK193" s="210">
        <f t="shared" si="435"/>
        <v>10.944230769230984</v>
      </c>
      <c r="EL193" s="27"/>
      <c r="EM193" s="29">
        <v>48.099999999999987</v>
      </c>
      <c r="EN193" s="29">
        <v>57.220000000000006</v>
      </c>
      <c r="EO193" s="29">
        <v>18948.150000000369</v>
      </c>
      <c r="EP193" s="29">
        <v>11.379999999999995</v>
      </c>
      <c r="EQ193" s="29">
        <v>0</v>
      </c>
      <c r="ER193" s="27"/>
      <c r="ES193" s="29">
        <v>277.02000000000004</v>
      </c>
      <c r="ET193" s="29">
        <v>518.15</v>
      </c>
      <c r="EU193" s="29">
        <v>85317.820000001579</v>
      </c>
      <c r="EV193" s="29">
        <v>48.74</v>
      </c>
      <c r="EW193" s="29">
        <v>0</v>
      </c>
    </row>
    <row r="194" spans="2:153" ht="14.65" thickBot="1">
      <c r="B194" s="358"/>
      <c r="C194" s="361"/>
      <c r="D194" s="364"/>
      <c r="E194" s="369"/>
      <c r="F194" s="8" t="str">
        <f t="shared" si="457"/>
        <v>High - C2</v>
      </c>
      <c r="G194" s="232">
        <f>'2.2 Rebased Targets_Monetised'!G194</f>
        <v>0</v>
      </c>
      <c r="H194" s="233">
        <f>'2.2 Rebased Targets_Monetised'!H194</f>
        <v>901.66564886980836</v>
      </c>
      <c r="I194" s="233">
        <f>'2.2 Rebased Targets_Monetised'!I194</f>
        <v>910546.18984817353</v>
      </c>
      <c r="J194" s="233">
        <f>'2.2 Rebased Targets_Monetised'!J194</f>
        <v>0</v>
      </c>
      <c r="K194" s="234">
        <f>'2.2 Rebased Targets_Monetised'!K194</f>
        <v>0</v>
      </c>
      <c r="L194" s="205"/>
      <c r="M194" s="232">
        <f>'2.2 Rebased Targets_Monetised'!M194</f>
        <v>0</v>
      </c>
      <c r="N194" s="233">
        <f>'2.2 Rebased Targets_Monetised'!N194</f>
        <v>0</v>
      </c>
      <c r="O194" s="233">
        <f>'2.2 Rebased Targets_Monetised'!O194</f>
        <v>3333.9596375992237</v>
      </c>
      <c r="P194" s="233">
        <f>'2.2 Rebased Targets_Monetised'!P194</f>
        <v>956735.07473880262</v>
      </c>
      <c r="Q194" s="234">
        <f>'2.2 Rebased Targets_Monetised'!Q194</f>
        <v>0</v>
      </c>
      <c r="R194" s="205"/>
      <c r="S194" s="232">
        <f>'2.2 Rebased Targets_Monetised'!S194</f>
        <v>0</v>
      </c>
      <c r="T194" s="233">
        <f>'2.2 Rebased Targets_Monetised'!T194</f>
        <v>0</v>
      </c>
      <c r="U194" s="233">
        <f>'2.2 Rebased Targets_Monetised'!U194</f>
        <v>3857.5523580098147</v>
      </c>
      <c r="V194" s="233">
        <f>'2.2 Rebased Targets_Monetised'!V194</f>
        <v>1090701.9857958693</v>
      </c>
      <c r="W194" s="234">
        <f>'2.2 Rebased Targets_Monetised'!W194</f>
        <v>0</v>
      </c>
      <c r="X194" s="205"/>
      <c r="Y194" s="235">
        <f t="shared" si="470"/>
        <v>0</v>
      </c>
      <c r="Z194" s="236">
        <f t="shared" si="470"/>
        <v>0</v>
      </c>
      <c r="AA194" s="236">
        <f t="shared" si="470"/>
        <v>-523.59272041059103</v>
      </c>
      <c r="AB194" s="236">
        <f t="shared" si="470"/>
        <v>-133966.91105706664</v>
      </c>
      <c r="AC194" s="237">
        <f t="shared" si="470"/>
        <v>0</v>
      </c>
      <c r="AD194" s="27"/>
      <c r="AE194" s="29">
        <f t="shared" si="444"/>
        <v>0</v>
      </c>
      <c r="AF194" s="29">
        <f t="shared" si="443"/>
        <v>0</v>
      </c>
      <c r="AG194" s="29">
        <f t="shared" si="443"/>
        <v>-523.59272041059103</v>
      </c>
      <c r="AH194" s="29">
        <f t="shared" si="443"/>
        <v>-133966.91105706664</v>
      </c>
      <c r="AI194" s="29">
        <f t="shared" si="443"/>
        <v>0</v>
      </c>
      <c r="AJ194" s="27"/>
      <c r="AK194" s="209">
        <f t="shared" si="471"/>
        <v>0</v>
      </c>
      <c r="AL194" s="209">
        <f t="shared" si="471"/>
        <v>0</v>
      </c>
      <c r="AM194" s="209">
        <f t="shared" si="471"/>
        <v>0</v>
      </c>
      <c r="AN194" s="209">
        <f t="shared" si="471"/>
        <v>0</v>
      </c>
      <c r="AO194" s="209">
        <f t="shared" si="471"/>
        <v>0</v>
      </c>
      <c r="AP194" s="27"/>
      <c r="AQ194" s="217" t="s">
        <v>107</v>
      </c>
      <c r="AR194" s="217" t="s">
        <v>107</v>
      </c>
      <c r="AS194" s="217" t="s">
        <v>107</v>
      </c>
      <c r="AU194" s="218">
        <f t="shared" si="472"/>
        <v>0</v>
      </c>
      <c r="AV194" s="218">
        <f t="shared" si="472"/>
        <v>1.5595280839894813E-3</v>
      </c>
      <c r="AW194" s="218">
        <f t="shared" si="472"/>
        <v>3.1190561679789626E-3</v>
      </c>
      <c r="AX194" s="218">
        <f t="shared" si="472"/>
        <v>4.6785842519684439E-3</v>
      </c>
      <c r="AY194" s="218">
        <f t="shared" si="472"/>
        <v>6.2381123359579252E-3</v>
      </c>
      <c r="AZ194" s="27"/>
      <c r="BA194" s="218">
        <f t="shared" si="473"/>
        <v>0</v>
      </c>
      <c r="BB194" s="218">
        <f t="shared" si="473"/>
        <v>2.1392427983538847E-3</v>
      </c>
      <c r="BC194" s="218">
        <f t="shared" si="473"/>
        <v>3.6238985721321433E-3</v>
      </c>
      <c r="BD194" s="218">
        <f t="shared" si="473"/>
        <v>6.0033529411764944E-3</v>
      </c>
      <c r="BE194" s="218">
        <f t="shared" si="473"/>
        <v>9.329348314606736E-3</v>
      </c>
      <c r="BG194" s="29">
        <v>12.808225065616766</v>
      </c>
      <c r="BH194" s="210">
        <f t="shared" si="474"/>
        <v>12.808225065616766</v>
      </c>
      <c r="BI194" s="210">
        <f t="shared" si="426"/>
        <v>12.808225065616766</v>
      </c>
      <c r="BJ194" s="210">
        <f t="shared" si="426"/>
        <v>12.808225065616766</v>
      </c>
      <c r="BK194" s="210">
        <f t="shared" si="426"/>
        <v>12.808225065616766</v>
      </c>
      <c r="BM194" s="29">
        <v>16.092224052718297</v>
      </c>
      <c r="BN194" s="210">
        <f t="shared" si="475"/>
        <v>16.092224052718297</v>
      </c>
      <c r="BO194" s="210">
        <f t="shared" si="475"/>
        <v>16.092224052718297</v>
      </c>
      <c r="BP194" s="210">
        <f t="shared" si="475"/>
        <v>16.092224052718297</v>
      </c>
      <c r="BQ194" s="210">
        <f t="shared" si="475"/>
        <v>16.092224052718297</v>
      </c>
      <c r="BR194" s="27"/>
      <c r="BS194" s="29">
        <v>0</v>
      </c>
      <c r="BT194" s="29">
        <v>1073.8</v>
      </c>
      <c r="BU194" s="29">
        <v>2233.1399999999981</v>
      </c>
      <c r="BV194" s="29">
        <v>6461.0399999999572</v>
      </c>
      <c r="BW194" s="29">
        <v>0</v>
      </c>
      <c r="BX194" s="27"/>
      <c r="BY194" s="29">
        <v>0</v>
      </c>
      <c r="BZ194" s="29">
        <v>3511.5300000000007</v>
      </c>
      <c r="CA194" s="29">
        <v>6979.24</v>
      </c>
      <c r="CB194" s="29">
        <v>18883.770000000011</v>
      </c>
      <c r="CC194" s="29">
        <v>0</v>
      </c>
      <c r="CE194" s="218">
        <f t="shared" si="476"/>
        <v>0</v>
      </c>
      <c r="CF194" s="218">
        <f t="shared" si="476"/>
        <v>1.5595280839894813E-3</v>
      </c>
      <c r="CG194" s="218">
        <f t="shared" si="476"/>
        <v>3.1190561679789626E-3</v>
      </c>
      <c r="CH194" s="218">
        <f t="shared" si="476"/>
        <v>4.6785842519684439E-3</v>
      </c>
      <c r="CI194" s="218">
        <f t="shared" si="476"/>
        <v>6.2381123359579252E-3</v>
      </c>
      <c r="CK194" s="218">
        <f t="shared" si="477"/>
        <v>7.1978638184246144E-4</v>
      </c>
      <c r="CL194" s="218">
        <f t="shared" si="477"/>
        <v>2.0976528497409228E-3</v>
      </c>
      <c r="CM194" s="218">
        <f t="shared" si="477"/>
        <v>3.5128125000000706E-3</v>
      </c>
      <c r="CN194" s="218">
        <f t="shared" si="477"/>
        <v>5.5363736654804024E-3</v>
      </c>
      <c r="CO194" s="218">
        <f t="shared" si="477"/>
        <v>7.7935312499999776E-3</v>
      </c>
      <c r="CQ194" s="29">
        <v>12.808225065616766</v>
      </c>
      <c r="CR194" s="210">
        <f t="shared" si="478"/>
        <v>12.808225065616766</v>
      </c>
      <c r="CS194" s="210">
        <f t="shared" si="430"/>
        <v>12.808225065616766</v>
      </c>
      <c r="CT194" s="210">
        <f t="shared" si="430"/>
        <v>12.808225065616766</v>
      </c>
      <c r="CU194" s="210">
        <f t="shared" si="430"/>
        <v>12.808225065616766</v>
      </c>
      <c r="CW194" s="29">
        <v>16.126074766355213</v>
      </c>
      <c r="CX194" s="210">
        <f t="shared" si="479"/>
        <v>16.126074766355213</v>
      </c>
      <c r="CY194" s="210">
        <f t="shared" si="431"/>
        <v>16.126074766355213</v>
      </c>
      <c r="CZ194" s="210">
        <f t="shared" si="431"/>
        <v>16.126074766355213</v>
      </c>
      <c r="DA194" s="210">
        <f t="shared" si="431"/>
        <v>16.126074766355213</v>
      </c>
      <c r="DB194" s="27"/>
      <c r="DC194" s="29">
        <v>0</v>
      </c>
      <c r="DD194" s="29">
        <v>833.17</v>
      </c>
      <c r="DE194" s="29">
        <v>2330.3399999999988</v>
      </c>
      <c r="DF194" s="29">
        <v>3799.7200000000198</v>
      </c>
      <c r="DG194" s="29">
        <v>1664.2200000000041</v>
      </c>
      <c r="DH194" s="27"/>
      <c r="DI194" s="29">
        <v>0</v>
      </c>
      <c r="DJ194" s="29">
        <v>2653.3100000000004</v>
      </c>
      <c r="DK194" s="29">
        <v>7072.9600000000046</v>
      </c>
      <c r="DL194" s="29">
        <v>11676.149999999952</v>
      </c>
      <c r="DM194" s="29">
        <v>4693.2299999999977</v>
      </c>
      <c r="DO194" s="218">
        <f t="shared" si="480"/>
        <v>0</v>
      </c>
      <c r="DP194" s="218">
        <f t="shared" si="480"/>
        <v>1.5595280839894813E-3</v>
      </c>
      <c r="DQ194" s="218">
        <f t="shared" si="480"/>
        <v>3.1190561679789626E-3</v>
      </c>
      <c r="DR194" s="218">
        <f t="shared" si="480"/>
        <v>4.6785842519684439E-3</v>
      </c>
      <c r="DS194" s="218">
        <f t="shared" si="480"/>
        <v>6.2381123359579252E-3</v>
      </c>
      <c r="DU194" s="218">
        <f t="shared" si="481"/>
        <v>6.5501418439716441E-4</v>
      </c>
      <c r="DV194" s="218">
        <f t="shared" si="481"/>
        <v>2.2275636363636377E-3</v>
      </c>
      <c r="DW194" s="218">
        <f t="shared" si="481"/>
        <v>4.1327542462846695E-3</v>
      </c>
      <c r="DX194" s="218">
        <f t="shared" si="481"/>
        <v>4.7949999999999998E-3</v>
      </c>
      <c r="DY194" s="218">
        <f t="shared" si="481"/>
        <v>6.8890000000000106E-3</v>
      </c>
      <c r="EA194" s="29">
        <v>12.808225065616766</v>
      </c>
      <c r="EB194" s="210">
        <f t="shared" si="482"/>
        <v>12.808225065616766</v>
      </c>
      <c r="EC194" s="210">
        <f t="shared" si="434"/>
        <v>12.808225065616766</v>
      </c>
      <c r="ED194" s="210">
        <f t="shared" si="434"/>
        <v>12.808225065616766</v>
      </c>
      <c r="EE194" s="210">
        <f t="shared" si="434"/>
        <v>12.808225065616766</v>
      </c>
      <c r="EG194" s="29">
        <v>15.321207264957243</v>
      </c>
      <c r="EH194" s="210">
        <f t="shared" si="483"/>
        <v>15.321207264957243</v>
      </c>
      <c r="EI194" s="210">
        <f t="shared" si="435"/>
        <v>15.321207264957243</v>
      </c>
      <c r="EJ194" s="210">
        <f t="shared" si="435"/>
        <v>15.321207264957243</v>
      </c>
      <c r="EK194" s="210">
        <f t="shared" si="435"/>
        <v>15.321207264957243</v>
      </c>
      <c r="EL194" s="27"/>
      <c r="EM194" s="29">
        <v>13.43</v>
      </c>
      <c r="EN194" s="29">
        <v>5320.5299999999461</v>
      </c>
      <c r="EO194" s="29">
        <v>2255.2000000000012</v>
      </c>
      <c r="EP194" s="29">
        <v>28.97000000000002</v>
      </c>
      <c r="EQ194" s="29">
        <v>6722.5199999999659</v>
      </c>
      <c r="ER194" s="27"/>
      <c r="ES194" s="29">
        <v>46.17</v>
      </c>
      <c r="ET194" s="29">
        <v>20465.029999999926</v>
      </c>
      <c r="EU194" s="29">
        <v>7671.5</v>
      </c>
      <c r="EV194" s="29">
        <v>228.89</v>
      </c>
      <c r="EW194" s="29">
        <v>18213.950000000157</v>
      </c>
    </row>
    <row r="195" spans="2:153" ht="14.65" thickBot="1">
      <c r="B195" s="359"/>
      <c r="C195" s="362"/>
      <c r="D195" s="365"/>
      <c r="E195" s="370"/>
      <c r="F195" s="7" t="str">
        <f t="shared" si="457"/>
        <v>Very High - C1</v>
      </c>
      <c r="G195" s="238">
        <f>'2.2 Rebased Targets_Monetised'!G195</f>
        <v>0</v>
      </c>
      <c r="H195" s="239">
        <f>'2.2 Rebased Targets_Monetised'!H195</f>
        <v>0</v>
      </c>
      <c r="I195" s="239">
        <f>'2.2 Rebased Targets_Monetised'!I195</f>
        <v>138.69178224973001</v>
      </c>
      <c r="J195" s="239">
        <f>'2.2 Rebased Targets_Monetised'!J195</f>
        <v>0</v>
      </c>
      <c r="K195" s="240">
        <f>'2.2 Rebased Targets_Monetised'!K195</f>
        <v>175.10346889235799</v>
      </c>
      <c r="L195" s="205"/>
      <c r="M195" s="238">
        <f>'2.2 Rebased Targets_Monetised'!M195</f>
        <v>0</v>
      </c>
      <c r="N195" s="239">
        <f>'2.2 Rebased Targets_Monetised'!N195</f>
        <v>0</v>
      </c>
      <c r="O195" s="239">
        <f>'2.2 Rebased Targets_Monetised'!O195</f>
        <v>0</v>
      </c>
      <c r="P195" s="239">
        <f>'2.2 Rebased Targets_Monetised'!P195</f>
        <v>1788.487121779835</v>
      </c>
      <c r="Q195" s="240">
        <f>'2.2 Rebased Targets_Monetised'!Q195</f>
        <v>0</v>
      </c>
      <c r="R195" s="205"/>
      <c r="S195" s="238">
        <f>'2.2 Rebased Targets_Monetised'!S195</f>
        <v>0</v>
      </c>
      <c r="T195" s="239">
        <f>'2.2 Rebased Targets_Monetised'!T195</f>
        <v>0</v>
      </c>
      <c r="U195" s="239">
        <f>'2.2 Rebased Targets_Monetised'!U195</f>
        <v>0</v>
      </c>
      <c r="V195" s="239">
        <f>'2.2 Rebased Targets_Monetised'!V195</f>
        <v>2080.582585385951</v>
      </c>
      <c r="W195" s="240">
        <f>'2.2 Rebased Targets_Monetised'!W195</f>
        <v>208.669171675527</v>
      </c>
      <c r="X195" s="205"/>
      <c r="Y195" s="241">
        <f t="shared" si="470"/>
        <v>0</v>
      </c>
      <c r="Z195" s="242">
        <f t="shared" si="470"/>
        <v>0</v>
      </c>
      <c r="AA195" s="242">
        <f t="shared" si="470"/>
        <v>0</v>
      </c>
      <c r="AB195" s="242">
        <f t="shared" si="470"/>
        <v>-292.09546360611603</v>
      </c>
      <c r="AC195" s="243">
        <f t="shared" si="470"/>
        <v>-208.669171675527</v>
      </c>
      <c r="AD195" s="27"/>
      <c r="AE195" s="29">
        <f t="shared" si="444"/>
        <v>0</v>
      </c>
      <c r="AF195" s="29">
        <f t="shared" si="443"/>
        <v>0</v>
      </c>
      <c r="AG195" s="29">
        <f t="shared" si="443"/>
        <v>0</v>
      </c>
      <c r="AH195" s="29">
        <f t="shared" si="443"/>
        <v>-292.09546360611603</v>
      </c>
      <c r="AI195" s="29">
        <f t="shared" si="443"/>
        <v>-208.669171675527</v>
      </c>
      <c r="AJ195" s="27"/>
      <c r="AK195" s="209">
        <f t="shared" si="471"/>
        <v>0</v>
      </c>
      <c r="AL195" s="209">
        <f t="shared" si="471"/>
        <v>0</v>
      </c>
      <c r="AM195" s="209">
        <f t="shared" si="471"/>
        <v>0</v>
      </c>
      <c r="AN195" s="209">
        <f t="shared" si="471"/>
        <v>0</v>
      </c>
      <c r="AO195" s="209">
        <f t="shared" si="471"/>
        <v>0</v>
      </c>
      <c r="AP195" s="27"/>
      <c r="AQ195" s="217" t="s">
        <v>107</v>
      </c>
      <c r="AR195" s="217" t="s">
        <v>107</v>
      </c>
      <c r="AS195" s="217" t="s">
        <v>107</v>
      </c>
      <c r="AU195" s="218">
        <f t="shared" si="472"/>
        <v>0</v>
      </c>
      <c r="AV195" s="218">
        <f t="shared" si="472"/>
        <v>1.5595280839894813E-3</v>
      </c>
      <c r="AW195" s="218">
        <f t="shared" si="472"/>
        <v>3.1190561679789626E-3</v>
      </c>
      <c r="AX195" s="218">
        <f t="shared" si="472"/>
        <v>4.6785842519684439E-3</v>
      </c>
      <c r="AY195" s="218">
        <f t="shared" si="472"/>
        <v>6.2381123359579252E-3</v>
      </c>
      <c r="AZ195" s="27"/>
      <c r="BA195" s="218">
        <f t="shared" si="473"/>
        <v>0</v>
      </c>
      <c r="BB195" s="218">
        <f t="shared" si="473"/>
        <v>2.1392427983538847E-3</v>
      </c>
      <c r="BC195" s="218">
        <f t="shared" si="473"/>
        <v>3.6238985721321433E-3</v>
      </c>
      <c r="BD195" s="218">
        <f t="shared" si="473"/>
        <v>6.0033529411764944E-3</v>
      </c>
      <c r="BE195" s="218">
        <f t="shared" si="473"/>
        <v>9.329348314606736E-3</v>
      </c>
      <c r="BG195" s="29">
        <v>19.212337598425147</v>
      </c>
      <c r="BH195" s="210">
        <f t="shared" si="474"/>
        <v>19.212337598425147</v>
      </c>
      <c r="BI195" s="210">
        <f t="shared" si="426"/>
        <v>19.212337598425147</v>
      </c>
      <c r="BJ195" s="210">
        <f t="shared" si="426"/>
        <v>19.212337598425147</v>
      </c>
      <c r="BK195" s="210">
        <f t="shared" si="426"/>
        <v>19.212337598425147</v>
      </c>
      <c r="BM195" s="29">
        <v>26.717457627118669</v>
      </c>
      <c r="BN195" s="210">
        <f t="shared" si="475"/>
        <v>26.717457627118669</v>
      </c>
      <c r="BO195" s="210">
        <f t="shared" si="475"/>
        <v>26.717457627118669</v>
      </c>
      <c r="BP195" s="210">
        <f t="shared" si="475"/>
        <v>26.717457627118669</v>
      </c>
      <c r="BQ195" s="210">
        <f t="shared" si="475"/>
        <v>26.717457627118669</v>
      </c>
      <c r="BR195" s="27"/>
      <c r="BS195" s="29">
        <v>0</v>
      </c>
      <c r="BT195" s="29">
        <v>179.01</v>
      </c>
      <c r="BU195" s="29">
        <v>2132.5500000000002</v>
      </c>
      <c r="BV195" s="29">
        <v>1406.71</v>
      </c>
      <c r="BW195" s="29">
        <v>2587.0500000000015</v>
      </c>
      <c r="BX195" s="27"/>
      <c r="BY195" s="29">
        <v>0</v>
      </c>
      <c r="BZ195" s="29">
        <v>454.36</v>
      </c>
      <c r="CA195" s="29">
        <v>4804.2300000000041</v>
      </c>
      <c r="CB195" s="29">
        <v>2591.9699999999984</v>
      </c>
      <c r="CC195" s="29">
        <v>4268.440000000006</v>
      </c>
      <c r="CE195" s="218">
        <f t="shared" si="476"/>
        <v>0</v>
      </c>
      <c r="CF195" s="218">
        <f t="shared" si="476"/>
        <v>1.5595280839894813E-3</v>
      </c>
      <c r="CG195" s="218">
        <f t="shared" si="476"/>
        <v>3.1190561679789626E-3</v>
      </c>
      <c r="CH195" s="218">
        <f t="shared" si="476"/>
        <v>4.6785842519684439E-3</v>
      </c>
      <c r="CI195" s="218">
        <f t="shared" si="476"/>
        <v>6.2381123359579252E-3</v>
      </c>
      <c r="CK195" s="218">
        <f t="shared" si="477"/>
        <v>7.1978638184246144E-4</v>
      </c>
      <c r="CL195" s="218">
        <f t="shared" si="477"/>
        <v>2.0976528497409228E-3</v>
      </c>
      <c r="CM195" s="218">
        <f t="shared" si="477"/>
        <v>3.5128125000000706E-3</v>
      </c>
      <c r="CN195" s="218">
        <f t="shared" si="477"/>
        <v>5.5363736654804024E-3</v>
      </c>
      <c r="CO195" s="218">
        <f t="shared" si="477"/>
        <v>7.7935312499999776E-3</v>
      </c>
      <c r="CQ195" s="29">
        <v>19.212337598425147</v>
      </c>
      <c r="CR195" s="210">
        <f t="shared" si="478"/>
        <v>19.212337598425147</v>
      </c>
      <c r="CS195" s="210">
        <f t="shared" si="430"/>
        <v>19.212337598425147</v>
      </c>
      <c r="CT195" s="210">
        <f t="shared" si="430"/>
        <v>19.212337598425147</v>
      </c>
      <c r="CU195" s="210">
        <f t="shared" si="430"/>
        <v>19.212337598425147</v>
      </c>
      <c r="CW195" s="29">
        <v>28.254947368421043</v>
      </c>
      <c r="CX195" s="210">
        <f t="shared" si="479"/>
        <v>28.254947368421043</v>
      </c>
      <c r="CY195" s="210">
        <f t="shared" si="431"/>
        <v>28.254947368421043</v>
      </c>
      <c r="CZ195" s="210">
        <f t="shared" si="431"/>
        <v>28.254947368421043</v>
      </c>
      <c r="DA195" s="210">
        <f t="shared" si="431"/>
        <v>28.254947368421043</v>
      </c>
      <c r="DB195" s="27"/>
      <c r="DC195" s="29">
        <v>0</v>
      </c>
      <c r="DD195" s="29">
        <v>177.82</v>
      </c>
      <c r="DE195" s="29">
        <v>1343.1400000000003</v>
      </c>
      <c r="DF195" s="29">
        <v>1064.0300000000002</v>
      </c>
      <c r="DG195" s="29">
        <v>2783.45</v>
      </c>
      <c r="DH195" s="27"/>
      <c r="DI195" s="29">
        <v>0</v>
      </c>
      <c r="DJ195" s="29">
        <v>407.81</v>
      </c>
      <c r="DK195" s="29">
        <v>2725.2700000000004</v>
      </c>
      <c r="DL195" s="29">
        <v>1843.8599999999983</v>
      </c>
      <c r="DM195" s="29">
        <v>4858.0700000000088</v>
      </c>
      <c r="DO195" s="218">
        <f t="shared" si="480"/>
        <v>0</v>
      </c>
      <c r="DP195" s="218">
        <f t="shared" si="480"/>
        <v>1.5595280839894813E-3</v>
      </c>
      <c r="DQ195" s="218">
        <f t="shared" si="480"/>
        <v>3.1190561679789626E-3</v>
      </c>
      <c r="DR195" s="218">
        <f t="shared" si="480"/>
        <v>4.6785842519684439E-3</v>
      </c>
      <c r="DS195" s="218">
        <f t="shared" si="480"/>
        <v>6.2381123359579252E-3</v>
      </c>
      <c r="DU195" s="218">
        <f t="shared" si="481"/>
        <v>6.5501418439716441E-4</v>
      </c>
      <c r="DV195" s="218">
        <f t="shared" si="481"/>
        <v>2.2275636363636377E-3</v>
      </c>
      <c r="DW195" s="218">
        <f t="shared" si="481"/>
        <v>4.1327542462846695E-3</v>
      </c>
      <c r="DX195" s="218">
        <f t="shared" si="481"/>
        <v>4.7949999999999998E-3</v>
      </c>
      <c r="DY195" s="218">
        <f t="shared" si="481"/>
        <v>6.8890000000000106E-3</v>
      </c>
      <c r="EA195" s="29">
        <v>19.212337598425147</v>
      </c>
      <c r="EB195" s="210">
        <f t="shared" si="482"/>
        <v>19.212337598425147</v>
      </c>
      <c r="EC195" s="210">
        <f t="shared" si="434"/>
        <v>19.212337598425147</v>
      </c>
      <c r="ED195" s="210">
        <f t="shared" si="434"/>
        <v>19.212337598425147</v>
      </c>
      <c r="EE195" s="210">
        <f t="shared" si="434"/>
        <v>19.212337598425147</v>
      </c>
      <c r="EG195" s="29">
        <v>28.859374999999989</v>
      </c>
      <c r="EH195" s="210">
        <f t="shared" si="483"/>
        <v>28.859374999999989</v>
      </c>
      <c r="EI195" s="210">
        <f t="shared" si="435"/>
        <v>28.859374999999989</v>
      </c>
      <c r="EJ195" s="210">
        <f t="shared" si="435"/>
        <v>28.859374999999989</v>
      </c>
      <c r="EK195" s="210">
        <f t="shared" si="435"/>
        <v>28.859374999999989</v>
      </c>
      <c r="EL195" s="27"/>
      <c r="EM195" s="29">
        <v>20.079999999999991</v>
      </c>
      <c r="EN195" s="29">
        <v>99.38</v>
      </c>
      <c r="EO195" s="29">
        <v>91.649999999999977</v>
      </c>
      <c r="EP195" s="29">
        <v>0</v>
      </c>
      <c r="EQ195" s="29">
        <v>250.64</v>
      </c>
      <c r="ER195" s="27"/>
      <c r="ES195" s="29">
        <v>60.77</v>
      </c>
      <c r="ET195" s="29">
        <v>200.74</v>
      </c>
      <c r="EU195" s="29">
        <v>200.74</v>
      </c>
      <c r="EV195" s="29">
        <v>0</v>
      </c>
      <c r="EW195" s="29">
        <v>633.61999999999989</v>
      </c>
    </row>
    <row r="196" spans="2:153" ht="14.65" thickBot="1">
      <c r="B196" s="357">
        <v>26</v>
      </c>
      <c r="C196" s="360" t="s">
        <v>53</v>
      </c>
      <c r="D196" s="363" t="s">
        <v>11</v>
      </c>
      <c r="E196" s="366" t="s">
        <v>16</v>
      </c>
      <c r="F196" s="9" t="str">
        <f t="shared" si="457"/>
        <v>Low - C4</v>
      </c>
      <c r="G196" s="201" t="str">
        <f>'2.2 Rebased Targets_Monetised'!G196</f>
        <v/>
      </c>
      <c r="H196" s="202" t="str">
        <f>'2.2 Rebased Targets_Monetised'!H196</f>
        <v/>
      </c>
      <c r="I196" s="202" t="str">
        <f>'2.2 Rebased Targets_Monetised'!I196</f>
        <v/>
      </c>
      <c r="J196" s="202" t="str">
        <f>'2.2 Rebased Targets_Monetised'!J196</f>
        <v/>
      </c>
      <c r="K196" s="203" t="str">
        <f>'2.2 Rebased Targets_Monetised'!K196</f>
        <v/>
      </c>
      <c r="L196" s="204"/>
      <c r="M196" s="201" t="str">
        <f>'2.2 Rebased Targets_Monetised'!M196</f>
        <v/>
      </c>
      <c r="N196" s="202" t="str">
        <f>'2.2 Rebased Targets_Monetised'!N196</f>
        <v/>
      </c>
      <c r="O196" s="202" t="str">
        <f>'2.2 Rebased Targets_Monetised'!O196</f>
        <v/>
      </c>
      <c r="P196" s="202" t="str">
        <f>'2.2 Rebased Targets_Monetised'!P196</f>
        <v/>
      </c>
      <c r="Q196" s="203" t="str">
        <f>'2.2 Rebased Targets_Monetised'!Q196</f>
        <v/>
      </c>
      <c r="R196" s="204"/>
      <c r="S196" s="201" t="str">
        <f>'2.2 Rebased Targets_Monetised'!S196</f>
        <v/>
      </c>
      <c r="T196" s="202" t="str">
        <f>'2.2 Rebased Targets_Monetised'!T196</f>
        <v/>
      </c>
      <c r="U196" s="202" t="str">
        <f>'2.2 Rebased Targets_Monetised'!U196</f>
        <v/>
      </c>
      <c r="V196" s="202" t="str">
        <f>'2.2 Rebased Targets_Monetised'!V196</f>
        <v/>
      </c>
      <c r="W196" s="203" t="str">
        <f>'2.2 Rebased Targets_Monetised'!W196</f>
        <v/>
      </c>
      <c r="X196" s="205"/>
      <c r="Y196" s="206" t="str">
        <f t="shared" si="470"/>
        <v>-</v>
      </c>
      <c r="Z196" s="207" t="str">
        <f t="shared" si="470"/>
        <v>-</v>
      </c>
      <c r="AA196" s="207" t="str">
        <f t="shared" si="470"/>
        <v>-</v>
      </c>
      <c r="AB196" s="207" t="str">
        <f t="shared" si="470"/>
        <v>-</v>
      </c>
      <c r="AC196" s="208" t="str">
        <f t="shared" si="470"/>
        <v>-</v>
      </c>
      <c r="AD196" s="27"/>
      <c r="AE196" s="29"/>
      <c r="AF196" s="29"/>
      <c r="AG196" s="29"/>
      <c r="AH196" s="29"/>
      <c r="AI196" s="29"/>
      <c r="AJ196" s="27"/>
      <c r="AK196" s="209" t="str">
        <f t="shared" si="471"/>
        <v>-</v>
      </c>
      <c r="AL196" s="209" t="str">
        <f t="shared" si="471"/>
        <v>-</v>
      </c>
      <c r="AM196" s="209" t="str">
        <f t="shared" si="471"/>
        <v>-</v>
      </c>
      <c r="AN196" s="209" t="str">
        <f t="shared" si="471"/>
        <v>-</v>
      </c>
      <c r="AO196" s="209" t="str">
        <f t="shared" si="471"/>
        <v>-</v>
      </c>
      <c r="AP196" s="27"/>
      <c r="AQ196" s="210">
        <f>SUM(Y196:AC199)</f>
        <v>0</v>
      </c>
      <c r="AR196" s="210">
        <f>SUM(AE196:AI199)</f>
        <v>0</v>
      </c>
      <c r="AS196" s="210">
        <f>IFERROR(AQ196-AR196, "-")</f>
        <v>0</v>
      </c>
      <c r="AU196" s="25"/>
      <c r="AV196" s="25"/>
      <c r="AW196" s="25"/>
      <c r="AX196" s="25"/>
      <c r="AY196" s="25"/>
      <c r="AZ196" s="27"/>
      <c r="BA196" s="25"/>
      <c r="BB196" s="25"/>
      <c r="BC196" s="25"/>
      <c r="BD196" s="25"/>
      <c r="BE196" s="25"/>
      <c r="BG196" s="29"/>
      <c r="BH196" s="210">
        <f>BG196</f>
        <v>0</v>
      </c>
      <c r="BI196" s="210">
        <f t="shared" ref="BI196:BK211" si="484">BH196</f>
        <v>0</v>
      </c>
      <c r="BJ196" s="210">
        <f t="shared" si="484"/>
        <v>0</v>
      </c>
      <c r="BK196" s="210">
        <f t="shared" si="484"/>
        <v>0</v>
      </c>
      <c r="BM196" s="29"/>
      <c r="BN196" s="210">
        <f>BM196</f>
        <v>0</v>
      </c>
      <c r="BO196" s="210">
        <f t="shared" si="475"/>
        <v>0</v>
      </c>
      <c r="BP196" s="210">
        <f t="shared" si="475"/>
        <v>0</v>
      </c>
      <c r="BQ196" s="210">
        <f t="shared" si="475"/>
        <v>0</v>
      </c>
      <c r="BR196" s="27"/>
      <c r="BS196" s="29"/>
      <c r="BT196" s="29"/>
      <c r="BU196" s="29"/>
      <c r="BV196" s="29"/>
      <c r="BW196" s="29"/>
      <c r="BX196" s="27"/>
      <c r="BY196" s="29"/>
      <c r="BZ196" s="29"/>
      <c r="CA196" s="29"/>
      <c r="CB196" s="29"/>
      <c r="CC196" s="29"/>
      <c r="CE196" s="25"/>
      <c r="CF196" s="25"/>
      <c r="CG196" s="25"/>
      <c r="CH196" s="25"/>
      <c r="CI196" s="25"/>
      <c r="CK196" s="25"/>
      <c r="CL196" s="25"/>
      <c r="CM196" s="25"/>
      <c r="CN196" s="25"/>
      <c r="CO196" s="25"/>
      <c r="CQ196" s="29"/>
      <c r="CR196" s="210">
        <f>CQ196</f>
        <v>0</v>
      </c>
      <c r="CS196" s="210">
        <f t="shared" ref="CS196:CU211" si="485">CR196</f>
        <v>0</v>
      </c>
      <c r="CT196" s="210">
        <f t="shared" si="485"/>
        <v>0</v>
      </c>
      <c r="CU196" s="210">
        <f t="shared" si="485"/>
        <v>0</v>
      </c>
      <c r="CW196" s="29"/>
      <c r="CX196" s="210">
        <f>CW196</f>
        <v>0</v>
      </c>
      <c r="CY196" s="210">
        <f t="shared" ref="CY196:DA211" si="486">CX196</f>
        <v>0</v>
      </c>
      <c r="CZ196" s="210">
        <f t="shared" si="486"/>
        <v>0</v>
      </c>
      <c r="DA196" s="210">
        <f t="shared" si="486"/>
        <v>0</v>
      </c>
      <c r="DB196" s="27"/>
      <c r="DC196" s="29"/>
      <c r="DD196" s="29"/>
      <c r="DE196" s="29"/>
      <c r="DF196" s="29"/>
      <c r="DG196" s="29"/>
      <c r="DH196" s="27"/>
      <c r="DI196" s="29"/>
      <c r="DJ196" s="29"/>
      <c r="DK196" s="29"/>
      <c r="DL196" s="29"/>
      <c r="DM196" s="29"/>
      <c r="DO196" s="25"/>
      <c r="DP196" s="25"/>
      <c r="DQ196" s="25"/>
      <c r="DR196" s="25"/>
      <c r="DS196" s="25"/>
      <c r="DU196" s="25"/>
      <c r="DV196" s="25"/>
      <c r="DW196" s="25"/>
      <c r="DX196" s="25"/>
      <c r="DY196" s="25"/>
      <c r="EA196" s="29"/>
      <c r="EB196" s="210">
        <f>EA196</f>
        <v>0</v>
      </c>
      <c r="EC196" s="210">
        <f t="shared" ref="EC196:EE211" si="487">EB196</f>
        <v>0</v>
      </c>
      <c r="ED196" s="210">
        <f t="shared" si="487"/>
        <v>0</v>
      </c>
      <c r="EE196" s="210">
        <f t="shared" si="487"/>
        <v>0</v>
      </c>
      <c r="EG196" s="29"/>
      <c r="EH196" s="210">
        <f>EG196</f>
        <v>0</v>
      </c>
      <c r="EI196" s="210">
        <f t="shared" ref="EI196:EK211" si="488">EH196</f>
        <v>0</v>
      </c>
      <c r="EJ196" s="210">
        <f t="shared" si="488"/>
        <v>0</v>
      </c>
      <c r="EK196" s="210">
        <f t="shared" si="488"/>
        <v>0</v>
      </c>
      <c r="EL196" s="27"/>
      <c r="EM196" s="29"/>
      <c r="EN196" s="29"/>
      <c r="EO196" s="29"/>
      <c r="EP196" s="29"/>
      <c r="EQ196" s="29"/>
      <c r="ER196" s="27"/>
      <c r="ES196" s="29"/>
      <c r="ET196" s="29"/>
      <c r="EU196" s="29"/>
      <c r="EV196" s="29"/>
      <c r="EW196" s="29"/>
    </row>
    <row r="197" spans="2:153" ht="14.65" thickBot="1">
      <c r="B197" s="358"/>
      <c r="C197" s="361"/>
      <c r="D197" s="364"/>
      <c r="E197" s="367"/>
      <c r="F197" s="8" t="str">
        <f t="shared" si="457"/>
        <v>Medium - C3</v>
      </c>
      <c r="G197" s="211" t="str">
        <f>'2.2 Rebased Targets_Monetised'!G197</f>
        <v/>
      </c>
      <c r="H197" s="212" t="str">
        <f>'2.2 Rebased Targets_Monetised'!H197</f>
        <v/>
      </c>
      <c r="I197" s="212" t="str">
        <f>'2.2 Rebased Targets_Monetised'!I197</f>
        <v/>
      </c>
      <c r="J197" s="212" t="str">
        <f>'2.2 Rebased Targets_Monetised'!J197</f>
        <v/>
      </c>
      <c r="K197" s="213" t="str">
        <f>'2.2 Rebased Targets_Monetised'!K197</f>
        <v/>
      </c>
      <c r="L197" s="204"/>
      <c r="M197" s="211" t="str">
        <f>'2.2 Rebased Targets_Monetised'!M197</f>
        <v/>
      </c>
      <c r="N197" s="212" t="str">
        <f>'2.2 Rebased Targets_Monetised'!N197</f>
        <v/>
      </c>
      <c r="O197" s="212" t="str">
        <f>'2.2 Rebased Targets_Monetised'!O197</f>
        <v/>
      </c>
      <c r="P197" s="212" t="str">
        <f>'2.2 Rebased Targets_Monetised'!P197</f>
        <v/>
      </c>
      <c r="Q197" s="213" t="str">
        <f>'2.2 Rebased Targets_Monetised'!Q197</f>
        <v/>
      </c>
      <c r="R197" s="204"/>
      <c r="S197" s="211" t="str">
        <f>'2.2 Rebased Targets_Monetised'!S197</f>
        <v/>
      </c>
      <c r="T197" s="212" t="str">
        <f>'2.2 Rebased Targets_Monetised'!T197</f>
        <v/>
      </c>
      <c r="U197" s="212" t="str">
        <f>'2.2 Rebased Targets_Monetised'!U197</f>
        <v/>
      </c>
      <c r="V197" s="212" t="str">
        <f>'2.2 Rebased Targets_Monetised'!V197</f>
        <v/>
      </c>
      <c r="W197" s="213" t="str">
        <f>'2.2 Rebased Targets_Monetised'!W197</f>
        <v/>
      </c>
      <c r="X197" s="205"/>
      <c r="Y197" s="214" t="str">
        <f t="shared" si="470"/>
        <v>-</v>
      </c>
      <c r="Z197" s="215" t="str">
        <f t="shared" si="470"/>
        <v>-</v>
      </c>
      <c r="AA197" s="215" t="str">
        <f t="shared" si="470"/>
        <v>-</v>
      </c>
      <c r="AB197" s="215" t="str">
        <f t="shared" si="470"/>
        <v>-</v>
      </c>
      <c r="AC197" s="216" t="str">
        <f t="shared" si="470"/>
        <v>-</v>
      </c>
      <c r="AD197" s="27"/>
      <c r="AE197" s="29"/>
      <c r="AF197" s="29"/>
      <c r="AG197" s="29"/>
      <c r="AH197" s="29"/>
      <c r="AI197" s="29"/>
      <c r="AJ197" s="27"/>
      <c r="AK197" s="209" t="str">
        <f t="shared" si="471"/>
        <v>-</v>
      </c>
      <c r="AL197" s="209" t="str">
        <f t="shared" si="471"/>
        <v>-</v>
      </c>
      <c r="AM197" s="209" t="str">
        <f t="shared" si="471"/>
        <v>-</v>
      </c>
      <c r="AN197" s="209" t="str">
        <f t="shared" si="471"/>
        <v>-</v>
      </c>
      <c r="AO197" s="209" t="str">
        <f t="shared" si="471"/>
        <v>-</v>
      </c>
      <c r="AP197" s="27"/>
      <c r="AQ197" s="217" t="s">
        <v>107</v>
      </c>
      <c r="AR197" s="217" t="s">
        <v>107</v>
      </c>
      <c r="AS197" s="217" t="s">
        <v>107</v>
      </c>
      <c r="AU197" s="218">
        <f t="shared" ref="AU197:AY199" si="489">AU196</f>
        <v>0</v>
      </c>
      <c r="AV197" s="218">
        <f t="shared" si="489"/>
        <v>0</v>
      </c>
      <c r="AW197" s="218">
        <f t="shared" si="489"/>
        <v>0</v>
      </c>
      <c r="AX197" s="218">
        <f t="shared" si="489"/>
        <v>0</v>
      </c>
      <c r="AY197" s="218">
        <f t="shared" si="489"/>
        <v>0</v>
      </c>
      <c r="AZ197" s="27"/>
      <c r="BA197" s="218">
        <f t="shared" ref="BA197:BE199" si="490">BA196</f>
        <v>0</v>
      </c>
      <c r="BB197" s="218">
        <f t="shared" si="490"/>
        <v>0</v>
      </c>
      <c r="BC197" s="218">
        <f t="shared" si="490"/>
        <v>0</v>
      </c>
      <c r="BD197" s="218">
        <f t="shared" si="490"/>
        <v>0</v>
      </c>
      <c r="BE197" s="218">
        <f t="shared" si="490"/>
        <v>0</v>
      </c>
      <c r="BG197" s="29"/>
      <c r="BH197" s="210">
        <f t="shared" ref="BH197:BH211" si="491">BG197</f>
        <v>0</v>
      </c>
      <c r="BI197" s="210">
        <f t="shared" si="484"/>
        <v>0</v>
      </c>
      <c r="BJ197" s="210">
        <f t="shared" si="484"/>
        <v>0</v>
      </c>
      <c r="BK197" s="210">
        <f t="shared" si="484"/>
        <v>0</v>
      </c>
      <c r="BM197" s="29"/>
      <c r="BN197" s="210">
        <f t="shared" ref="BN197:BQ211" si="492">BM197</f>
        <v>0</v>
      </c>
      <c r="BO197" s="210">
        <f t="shared" si="492"/>
        <v>0</v>
      </c>
      <c r="BP197" s="210">
        <f t="shared" si="492"/>
        <v>0</v>
      </c>
      <c r="BQ197" s="210">
        <f t="shared" si="492"/>
        <v>0</v>
      </c>
      <c r="BR197" s="27"/>
      <c r="BS197" s="29"/>
      <c r="BT197" s="29"/>
      <c r="BU197" s="29"/>
      <c r="BV197" s="29"/>
      <c r="BW197" s="29"/>
      <c r="BX197" s="27"/>
      <c r="BY197" s="29"/>
      <c r="BZ197" s="29"/>
      <c r="CA197" s="29"/>
      <c r="CB197" s="29"/>
      <c r="CC197" s="29"/>
      <c r="CE197" s="218">
        <f t="shared" ref="CE197:CI199" si="493">CE196</f>
        <v>0</v>
      </c>
      <c r="CF197" s="218">
        <f t="shared" si="493"/>
        <v>0</v>
      </c>
      <c r="CG197" s="218">
        <f t="shared" si="493"/>
        <v>0</v>
      </c>
      <c r="CH197" s="218">
        <f t="shared" si="493"/>
        <v>0</v>
      </c>
      <c r="CI197" s="218">
        <f t="shared" si="493"/>
        <v>0</v>
      </c>
      <c r="CK197" s="218">
        <f t="shared" ref="CK197:CO199" si="494">CK196</f>
        <v>0</v>
      </c>
      <c r="CL197" s="218">
        <f t="shared" si="494"/>
        <v>0</v>
      </c>
      <c r="CM197" s="218">
        <f t="shared" si="494"/>
        <v>0</v>
      </c>
      <c r="CN197" s="218">
        <f t="shared" si="494"/>
        <v>0</v>
      </c>
      <c r="CO197" s="218">
        <f t="shared" si="494"/>
        <v>0</v>
      </c>
      <c r="CQ197" s="29"/>
      <c r="CR197" s="210">
        <f t="shared" ref="CR197:CR211" si="495">CQ197</f>
        <v>0</v>
      </c>
      <c r="CS197" s="210">
        <f t="shared" si="485"/>
        <v>0</v>
      </c>
      <c r="CT197" s="210">
        <f t="shared" si="485"/>
        <v>0</v>
      </c>
      <c r="CU197" s="210">
        <f t="shared" si="485"/>
        <v>0</v>
      </c>
      <c r="CW197" s="29"/>
      <c r="CX197" s="210">
        <f t="shared" ref="CX197:CX211" si="496">CW197</f>
        <v>0</v>
      </c>
      <c r="CY197" s="210">
        <f t="shared" si="486"/>
        <v>0</v>
      </c>
      <c r="CZ197" s="210">
        <f t="shared" si="486"/>
        <v>0</v>
      </c>
      <c r="DA197" s="210">
        <f t="shared" si="486"/>
        <v>0</v>
      </c>
      <c r="DB197" s="27"/>
      <c r="DC197" s="29"/>
      <c r="DD197" s="29"/>
      <c r="DE197" s="29"/>
      <c r="DF197" s="29"/>
      <c r="DG197" s="29"/>
      <c r="DH197" s="27"/>
      <c r="DI197" s="29"/>
      <c r="DJ197" s="29"/>
      <c r="DK197" s="29"/>
      <c r="DL197" s="29"/>
      <c r="DM197" s="29"/>
      <c r="DO197" s="218">
        <f t="shared" ref="DO197:DS199" si="497">DO196</f>
        <v>0</v>
      </c>
      <c r="DP197" s="218">
        <f t="shared" si="497"/>
        <v>0</v>
      </c>
      <c r="DQ197" s="218">
        <f t="shared" si="497"/>
        <v>0</v>
      </c>
      <c r="DR197" s="218">
        <f t="shared" si="497"/>
        <v>0</v>
      </c>
      <c r="DS197" s="218">
        <f t="shared" si="497"/>
        <v>0</v>
      </c>
      <c r="DU197" s="218">
        <f t="shared" ref="DU197:DY199" si="498">DU196</f>
        <v>0</v>
      </c>
      <c r="DV197" s="218">
        <f t="shared" si="498"/>
        <v>0</v>
      </c>
      <c r="DW197" s="218">
        <f t="shared" si="498"/>
        <v>0</v>
      </c>
      <c r="DX197" s="218">
        <f t="shared" si="498"/>
        <v>0</v>
      </c>
      <c r="DY197" s="218">
        <f t="shared" si="498"/>
        <v>0</v>
      </c>
      <c r="EA197" s="29"/>
      <c r="EB197" s="210">
        <f t="shared" ref="EB197:EB211" si="499">EA197</f>
        <v>0</v>
      </c>
      <c r="EC197" s="210">
        <f t="shared" si="487"/>
        <v>0</v>
      </c>
      <c r="ED197" s="210">
        <f t="shared" si="487"/>
        <v>0</v>
      </c>
      <c r="EE197" s="210">
        <f t="shared" si="487"/>
        <v>0</v>
      </c>
      <c r="EG197" s="29"/>
      <c r="EH197" s="210">
        <f t="shared" ref="EH197:EH211" si="500">EG197</f>
        <v>0</v>
      </c>
      <c r="EI197" s="210">
        <f t="shared" si="488"/>
        <v>0</v>
      </c>
      <c r="EJ197" s="210">
        <f t="shared" si="488"/>
        <v>0</v>
      </c>
      <c r="EK197" s="210">
        <f t="shared" si="488"/>
        <v>0</v>
      </c>
      <c r="EL197" s="27"/>
      <c r="EM197" s="29"/>
      <c r="EN197" s="29"/>
      <c r="EO197" s="29"/>
      <c r="EP197" s="29"/>
      <c r="EQ197" s="29"/>
      <c r="ER197" s="27"/>
      <c r="ES197" s="29"/>
      <c r="ET197" s="29"/>
      <c r="EU197" s="29"/>
      <c r="EV197" s="29"/>
      <c r="EW197" s="29"/>
    </row>
    <row r="198" spans="2:153" ht="14.65" thickBot="1">
      <c r="B198" s="358"/>
      <c r="C198" s="361"/>
      <c r="D198" s="364"/>
      <c r="E198" s="367"/>
      <c r="F198" s="8" t="str">
        <f t="shared" si="457"/>
        <v>High - C2</v>
      </c>
      <c r="G198" s="211" t="str">
        <f>'2.2 Rebased Targets_Monetised'!G198</f>
        <v/>
      </c>
      <c r="H198" s="212" t="str">
        <f>'2.2 Rebased Targets_Monetised'!H198</f>
        <v/>
      </c>
      <c r="I198" s="212" t="str">
        <f>'2.2 Rebased Targets_Monetised'!I198</f>
        <v/>
      </c>
      <c r="J198" s="212" t="str">
        <f>'2.2 Rebased Targets_Monetised'!J198</f>
        <v/>
      </c>
      <c r="K198" s="213" t="str">
        <f>'2.2 Rebased Targets_Monetised'!K198</f>
        <v/>
      </c>
      <c r="L198" s="204"/>
      <c r="M198" s="211" t="str">
        <f>'2.2 Rebased Targets_Monetised'!M198</f>
        <v/>
      </c>
      <c r="N198" s="212" t="str">
        <f>'2.2 Rebased Targets_Monetised'!N198</f>
        <v/>
      </c>
      <c r="O198" s="212" t="str">
        <f>'2.2 Rebased Targets_Monetised'!O198</f>
        <v/>
      </c>
      <c r="P198" s="212" t="str">
        <f>'2.2 Rebased Targets_Monetised'!P198</f>
        <v/>
      </c>
      <c r="Q198" s="213" t="str">
        <f>'2.2 Rebased Targets_Monetised'!Q198</f>
        <v/>
      </c>
      <c r="R198" s="204"/>
      <c r="S198" s="211" t="str">
        <f>'2.2 Rebased Targets_Monetised'!S198</f>
        <v/>
      </c>
      <c r="T198" s="212" t="str">
        <f>'2.2 Rebased Targets_Monetised'!T198</f>
        <v/>
      </c>
      <c r="U198" s="212" t="str">
        <f>'2.2 Rebased Targets_Monetised'!U198</f>
        <v/>
      </c>
      <c r="V198" s="212" t="str">
        <f>'2.2 Rebased Targets_Monetised'!V198</f>
        <v/>
      </c>
      <c r="W198" s="213" t="str">
        <f>'2.2 Rebased Targets_Monetised'!W198</f>
        <v/>
      </c>
      <c r="X198" s="205"/>
      <c r="Y198" s="214" t="str">
        <f t="shared" si="470"/>
        <v>-</v>
      </c>
      <c r="Z198" s="215" t="str">
        <f t="shared" si="470"/>
        <v>-</v>
      </c>
      <c r="AA198" s="215" t="str">
        <f t="shared" si="470"/>
        <v>-</v>
      </c>
      <c r="AB198" s="215" t="str">
        <f t="shared" si="470"/>
        <v>-</v>
      </c>
      <c r="AC198" s="216" t="str">
        <f t="shared" si="470"/>
        <v>-</v>
      </c>
      <c r="AD198" s="27"/>
      <c r="AE198" s="29"/>
      <c r="AF198" s="29"/>
      <c r="AG198" s="29"/>
      <c r="AH198" s="29"/>
      <c r="AI198" s="29"/>
      <c r="AJ198" s="27"/>
      <c r="AK198" s="209" t="str">
        <f t="shared" si="471"/>
        <v>-</v>
      </c>
      <c r="AL198" s="209" t="str">
        <f t="shared" si="471"/>
        <v>-</v>
      </c>
      <c r="AM198" s="209" t="str">
        <f t="shared" si="471"/>
        <v>-</v>
      </c>
      <c r="AN198" s="209" t="str">
        <f t="shared" si="471"/>
        <v>-</v>
      </c>
      <c r="AO198" s="209" t="str">
        <f t="shared" si="471"/>
        <v>-</v>
      </c>
      <c r="AP198" s="27"/>
      <c r="AQ198" s="217" t="s">
        <v>107</v>
      </c>
      <c r="AR198" s="217" t="s">
        <v>107</v>
      </c>
      <c r="AS198" s="217" t="s">
        <v>107</v>
      </c>
      <c r="AU198" s="218">
        <f t="shared" si="489"/>
        <v>0</v>
      </c>
      <c r="AV198" s="218">
        <f t="shared" si="489"/>
        <v>0</v>
      </c>
      <c r="AW198" s="218">
        <f t="shared" si="489"/>
        <v>0</v>
      </c>
      <c r="AX198" s="218">
        <f t="shared" si="489"/>
        <v>0</v>
      </c>
      <c r="AY198" s="218">
        <f t="shared" si="489"/>
        <v>0</v>
      </c>
      <c r="AZ198" s="27"/>
      <c r="BA198" s="218">
        <f t="shared" si="490"/>
        <v>0</v>
      </c>
      <c r="BB198" s="218">
        <f t="shared" si="490"/>
        <v>0</v>
      </c>
      <c r="BC198" s="218">
        <f t="shared" si="490"/>
        <v>0</v>
      </c>
      <c r="BD198" s="218">
        <f t="shared" si="490"/>
        <v>0</v>
      </c>
      <c r="BE198" s="218">
        <f t="shared" si="490"/>
        <v>0</v>
      </c>
      <c r="BG198" s="29"/>
      <c r="BH198" s="210">
        <f t="shared" si="491"/>
        <v>0</v>
      </c>
      <c r="BI198" s="210">
        <f t="shared" si="484"/>
        <v>0</v>
      </c>
      <c r="BJ198" s="210">
        <f t="shared" si="484"/>
        <v>0</v>
      </c>
      <c r="BK198" s="210">
        <f t="shared" si="484"/>
        <v>0</v>
      </c>
      <c r="BM198" s="29"/>
      <c r="BN198" s="210">
        <f t="shared" si="492"/>
        <v>0</v>
      </c>
      <c r="BO198" s="210">
        <f t="shared" si="492"/>
        <v>0</v>
      </c>
      <c r="BP198" s="210">
        <f t="shared" si="492"/>
        <v>0</v>
      </c>
      <c r="BQ198" s="210">
        <f t="shared" si="492"/>
        <v>0</v>
      </c>
      <c r="BR198" s="27"/>
      <c r="BS198" s="29"/>
      <c r="BT198" s="29"/>
      <c r="BU198" s="29"/>
      <c r="BV198" s="29"/>
      <c r="BW198" s="29"/>
      <c r="BX198" s="27"/>
      <c r="BY198" s="29"/>
      <c r="BZ198" s="29"/>
      <c r="CA198" s="29"/>
      <c r="CB198" s="29"/>
      <c r="CC198" s="29"/>
      <c r="CE198" s="218">
        <f t="shared" si="493"/>
        <v>0</v>
      </c>
      <c r="CF198" s="218">
        <f t="shared" si="493"/>
        <v>0</v>
      </c>
      <c r="CG198" s="218">
        <f t="shared" si="493"/>
        <v>0</v>
      </c>
      <c r="CH198" s="218">
        <f t="shared" si="493"/>
        <v>0</v>
      </c>
      <c r="CI198" s="218">
        <f t="shared" si="493"/>
        <v>0</v>
      </c>
      <c r="CK198" s="218">
        <f t="shared" si="494"/>
        <v>0</v>
      </c>
      <c r="CL198" s="218">
        <f t="shared" si="494"/>
        <v>0</v>
      </c>
      <c r="CM198" s="218">
        <f t="shared" si="494"/>
        <v>0</v>
      </c>
      <c r="CN198" s="218">
        <f t="shared" si="494"/>
        <v>0</v>
      </c>
      <c r="CO198" s="218">
        <f t="shared" si="494"/>
        <v>0</v>
      </c>
      <c r="CQ198" s="29"/>
      <c r="CR198" s="210">
        <f t="shared" si="495"/>
        <v>0</v>
      </c>
      <c r="CS198" s="210">
        <f t="shared" si="485"/>
        <v>0</v>
      </c>
      <c r="CT198" s="210">
        <f t="shared" si="485"/>
        <v>0</v>
      </c>
      <c r="CU198" s="210">
        <f t="shared" si="485"/>
        <v>0</v>
      </c>
      <c r="CW198" s="29"/>
      <c r="CX198" s="210">
        <f t="shared" si="496"/>
        <v>0</v>
      </c>
      <c r="CY198" s="210">
        <f t="shared" si="486"/>
        <v>0</v>
      </c>
      <c r="CZ198" s="210">
        <f t="shared" si="486"/>
        <v>0</v>
      </c>
      <c r="DA198" s="210">
        <f t="shared" si="486"/>
        <v>0</v>
      </c>
      <c r="DB198" s="27"/>
      <c r="DC198" s="29"/>
      <c r="DD198" s="29"/>
      <c r="DE198" s="29"/>
      <c r="DF198" s="29"/>
      <c r="DG198" s="29"/>
      <c r="DH198" s="27"/>
      <c r="DI198" s="29"/>
      <c r="DJ198" s="29"/>
      <c r="DK198" s="29"/>
      <c r="DL198" s="29"/>
      <c r="DM198" s="29"/>
      <c r="DO198" s="218">
        <f t="shared" si="497"/>
        <v>0</v>
      </c>
      <c r="DP198" s="218">
        <f t="shared" si="497"/>
        <v>0</v>
      </c>
      <c r="DQ198" s="218">
        <f t="shared" si="497"/>
        <v>0</v>
      </c>
      <c r="DR198" s="218">
        <f t="shared" si="497"/>
        <v>0</v>
      </c>
      <c r="DS198" s="218">
        <f t="shared" si="497"/>
        <v>0</v>
      </c>
      <c r="DU198" s="218">
        <f t="shared" si="498"/>
        <v>0</v>
      </c>
      <c r="DV198" s="218">
        <f t="shared" si="498"/>
        <v>0</v>
      </c>
      <c r="DW198" s="218">
        <f t="shared" si="498"/>
        <v>0</v>
      </c>
      <c r="DX198" s="218">
        <f t="shared" si="498"/>
        <v>0</v>
      </c>
      <c r="DY198" s="218">
        <f t="shared" si="498"/>
        <v>0</v>
      </c>
      <c r="EA198" s="29"/>
      <c r="EB198" s="210">
        <f t="shared" si="499"/>
        <v>0</v>
      </c>
      <c r="EC198" s="210">
        <f t="shared" si="487"/>
        <v>0</v>
      </c>
      <c r="ED198" s="210">
        <f t="shared" si="487"/>
        <v>0</v>
      </c>
      <c r="EE198" s="210">
        <f t="shared" si="487"/>
        <v>0</v>
      </c>
      <c r="EG198" s="29"/>
      <c r="EH198" s="210">
        <f t="shared" si="500"/>
        <v>0</v>
      </c>
      <c r="EI198" s="210">
        <f t="shared" si="488"/>
        <v>0</v>
      </c>
      <c r="EJ198" s="210">
        <f t="shared" si="488"/>
        <v>0</v>
      </c>
      <c r="EK198" s="210">
        <f t="shared" si="488"/>
        <v>0</v>
      </c>
      <c r="EL198" s="27"/>
      <c r="EM198" s="29"/>
      <c r="EN198" s="29"/>
      <c r="EO198" s="29"/>
      <c r="EP198" s="29"/>
      <c r="EQ198" s="29"/>
      <c r="ER198" s="27"/>
      <c r="ES198" s="29"/>
      <c r="ET198" s="29"/>
      <c r="EU198" s="29"/>
      <c r="EV198" s="29"/>
      <c r="EW198" s="29"/>
    </row>
    <row r="199" spans="2:153" ht="14.65" thickBot="1">
      <c r="B199" s="359"/>
      <c r="C199" s="362"/>
      <c r="D199" s="365"/>
      <c r="E199" s="368"/>
      <c r="F199" s="7" t="str">
        <f t="shared" si="457"/>
        <v>Very High - C1</v>
      </c>
      <c r="G199" s="219" t="str">
        <f>'2.2 Rebased Targets_Monetised'!G199</f>
        <v/>
      </c>
      <c r="H199" s="220" t="str">
        <f>'2.2 Rebased Targets_Monetised'!H199</f>
        <v/>
      </c>
      <c r="I199" s="220" t="str">
        <f>'2.2 Rebased Targets_Monetised'!I199</f>
        <v/>
      </c>
      <c r="J199" s="220" t="str">
        <f>'2.2 Rebased Targets_Monetised'!J199</f>
        <v/>
      </c>
      <c r="K199" s="221" t="str">
        <f>'2.2 Rebased Targets_Monetised'!K199</f>
        <v/>
      </c>
      <c r="L199" s="204"/>
      <c r="M199" s="219" t="str">
        <f>'2.2 Rebased Targets_Monetised'!M199</f>
        <v/>
      </c>
      <c r="N199" s="220" t="str">
        <f>'2.2 Rebased Targets_Monetised'!N199</f>
        <v/>
      </c>
      <c r="O199" s="220" t="str">
        <f>'2.2 Rebased Targets_Monetised'!O199</f>
        <v/>
      </c>
      <c r="P199" s="220" t="str">
        <f>'2.2 Rebased Targets_Monetised'!P199</f>
        <v/>
      </c>
      <c r="Q199" s="221" t="str">
        <f>'2.2 Rebased Targets_Monetised'!Q199</f>
        <v/>
      </c>
      <c r="R199" s="204"/>
      <c r="S199" s="219" t="str">
        <f>'2.2 Rebased Targets_Monetised'!S199</f>
        <v/>
      </c>
      <c r="T199" s="220" t="str">
        <f>'2.2 Rebased Targets_Monetised'!T199</f>
        <v/>
      </c>
      <c r="U199" s="220" t="str">
        <f>'2.2 Rebased Targets_Monetised'!U199</f>
        <v/>
      </c>
      <c r="V199" s="220" t="str">
        <f>'2.2 Rebased Targets_Monetised'!V199</f>
        <v/>
      </c>
      <c r="W199" s="221" t="str">
        <f>'2.2 Rebased Targets_Monetised'!W199</f>
        <v/>
      </c>
      <c r="X199" s="205"/>
      <c r="Y199" s="222" t="str">
        <f t="shared" si="470"/>
        <v>-</v>
      </c>
      <c r="Z199" s="223" t="str">
        <f t="shared" si="470"/>
        <v>-</v>
      </c>
      <c r="AA199" s="223" t="str">
        <f t="shared" si="470"/>
        <v>-</v>
      </c>
      <c r="AB199" s="223" t="str">
        <f t="shared" si="470"/>
        <v>-</v>
      </c>
      <c r="AC199" s="224" t="str">
        <f t="shared" si="470"/>
        <v>-</v>
      </c>
      <c r="AD199" s="27"/>
      <c r="AE199" s="29"/>
      <c r="AF199" s="29"/>
      <c r="AG199" s="29"/>
      <c r="AH199" s="29"/>
      <c r="AI199" s="29"/>
      <c r="AJ199" s="27"/>
      <c r="AK199" s="209" t="str">
        <f t="shared" si="471"/>
        <v>-</v>
      </c>
      <c r="AL199" s="209" t="str">
        <f t="shared" si="471"/>
        <v>-</v>
      </c>
      <c r="AM199" s="209" t="str">
        <f t="shared" si="471"/>
        <v>-</v>
      </c>
      <c r="AN199" s="209" t="str">
        <f t="shared" si="471"/>
        <v>-</v>
      </c>
      <c r="AO199" s="209" t="str">
        <f t="shared" si="471"/>
        <v>-</v>
      </c>
      <c r="AP199" s="27"/>
      <c r="AQ199" s="217" t="s">
        <v>107</v>
      </c>
      <c r="AR199" s="217" t="s">
        <v>107</v>
      </c>
      <c r="AS199" s="217" t="s">
        <v>107</v>
      </c>
      <c r="AU199" s="218">
        <f t="shared" si="489"/>
        <v>0</v>
      </c>
      <c r="AV199" s="218">
        <f t="shared" si="489"/>
        <v>0</v>
      </c>
      <c r="AW199" s="218">
        <f t="shared" si="489"/>
        <v>0</v>
      </c>
      <c r="AX199" s="218">
        <f t="shared" si="489"/>
        <v>0</v>
      </c>
      <c r="AY199" s="218">
        <f t="shared" si="489"/>
        <v>0</v>
      </c>
      <c r="AZ199" s="27"/>
      <c r="BA199" s="218">
        <f t="shared" si="490"/>
        <v>0</v>
      </c>
      <c r="BB199" s="218">
        <f t="shared" si="490"/>
        <v>0</v>
      </c>
      <c r="BC199" s="218">
        <f t="shared" si="490"/>
        <v>0</v>
      </c>
      <c r="BD199" s="218">
        <f t="shared" si="490"/>
        <v>0</v>
      </c>
      <c r="BE199" s="218">
        <f t="shared" si="490"/>
        <v>0</v>
      </c>
      <c r="BG199" s="29"/>
      <c r="BH199" s="210">
        <f t="shared" si="491"/>
        <v>0</v>
      </c>
      <c r="BI199" s="210">
        <f t="shared" si="484"/>
        <v>0</v>
      </c>
      <c r="BJ199" s="210">
        <f t="shared" si="484"/>
        <v>0</v>
      </c>
      <c r="BK199" s="210">
        <f t="shared" si="484"/>
        <v>0</v>
      </c>
      <c r="BM199" s="29"/>
      <c r="BN199" s="210">
        <f t="shared" si="492"/>
        <v>0</v>
      </c>
      <c r="BO199" s="210">
        <f t="shared" si="492"/>
        <v>0</v>
      </c>
      <c r="BP199" s="210">
        <f t="shared" si="492"/>
        <v>0</v>
      </c>
      <c r="BQ199" s="210">
        <f t="shared" si="492"/>
        <v>0</v>
      </c>
      <c r="BR199" s="27"/>
      <c r="BS199" s="29"/>
      <c r="BT199" s="29"/>
      <c r="BU199" s="29"/>
      <c r="BV199" s="29"/>
      <c r="BW199" s="29"/>
      <c r="BX199" s="27"/>
      <c r="BY199" s="29"/>
      <c r="BZ199" s="29"/>
      <c r="CA199" s="29"/>
      <c r="CB199" s="29"/>
      <c r="CC199" s="29"/>
      <c r="CE199" s="218">
        <f t="shared" si="493"/>
        <v>0</v>
      </c>
      <c r="CF199" s="218">
        <f t="shared" si="493"/>
        <v>0</v>
      </c>
      <c r="CG199" s="218">
        <f t="shared" si="493"/>
        <v>0</v>
      </c>
      <c r="CH199" s="218">
        <f t="shared" si="493"/>
        <v>0</v>
      </c>
      <c r="CI199" s="218">
        <f t="shared" si="493"/>
        <v>0</v>
      </c>
      <c r="CK199" s="218">
        <f t="shared" si="494"/>
        <v>0</v>
      </c>
      <c r="CL199" s="218">
        <f t="shared" si="494"/>
        <v>0</v>
      </c>
      <c r="CM199" s="218">
        <f t="shared" si="494"/>
        <v>0</v>
      </c>
      <c r="CN199" s="218">
        <f t="shared" si="494"/>
        <v>0</v>
      </c>
      <c r="CO199" s="218">
        <f t="shared" si="494"/>
        <v>0</v>
      </c>
      <c r="CQ199" s="29"/>
      <c r="CR199" s="210">
        <f t="shared" si="495"/>
        <v>0</v>
      </c>
      <c r="CS199" s="210">
        <f t="shared" si="485"/>
        <v>0</v>
      </c>
      <c r="CT199" s="210">
        <f t="shared" si="485"/>
        <v>0</v>
      </c>
      <c r="CU199" s="210">
        <f t="shared" si="485"/>
        <v>0</v>
      </c>
      <c r="CW199" s="29"/>
      <c r="CX199" s="210">
        <f t="shared" si="496"/>
        <v>0</v>
      </c>
      <c r="CY199" s="210">
        <f t="shared" si="486"/>
        <v>0</v>
      </c>
      <c r="CZ199" s="210">
        <f t="shared" si="486"/>
        <v>0</v>
      </c>
      <c r="DA199" s="210">
        <f t="shared" si="486"/>
        <v>0</v>
      </c>
      <c r="DB199" s="27"/>
      <c r="DC199" s="29"/>
      <c r="DD199" s="29"/>
      <c r="DE199" s="29"/>
      <c r="DF199" s="29"/>
      <c r="DG199" s="29"/>
      <c r="DH199" s="27"/>
      <c r="DI199" s="29"/>
      <c r="DJ199" s="29"/>
      <c r="DK199" s="29"/>
      <c r="DL199" s="29"/>
      <c r="DM199" s="29"/>
      <c r="DO199" s="218">
        <f t="shared" si="497"/>
        <v>0</v>
      </c>
      <c r="DP199" s="218">
        <f t="shared" si="497"/>
        <v>0</v>
      </c>
      <c r="DQ199" s="218">
        <f t="shared" si="497"/>
        <v>0</v>
      </c>
      <c r="DR199" s="218">
        <f t="shared" si="497"/>
        <v>0</v>
      </c>
      <c r="DS199" s="218">
        <f t="shared" si="497"/>
        <v>0</v>
      </c>
      <c r="DU199" s="218">
        <f t="shared" si="498"/>
        <v>0</v>
      </c>
      <c r="DV199" s="218">
        <f t="shared" si="498"/>
        <v>0</v>
      </c>
      <c r="DW199" s="218">
        <f t="shared" si="498"/>
        <v>0</v>
      </c>
      <c r="DX199" s="218">
        <f t="shared" si="498"/>
        <v>0</v>
      </c>
      <c r="DY199" s="218">
        <f t="shared" si="498"/>
        <v>0</v>
      </c>
      <c r="EA199" s="29"/>
      <c r="EB199" s="210">
        <f t="shared" si="499"/>
        <v>0</v>
      </c>
      <c r="EC199" s="210">
        <f t="shared" si="487"/>
        <v>0</v>
      </c>
      <c r="ED199" s="210">
        <f t="shared" si="487"/>
        <v>0</v>
      </c>
      <c r="EE199" s="210">
        <f t="shared" si="487"/>
        <v>0</v>
      </c>
      <c r="EG199" s="29"/>
      <c r="EH199" s="210">
        <f t="shared" si="500"/>
        <v>0</v>
      </c>
      <c r="EI199" s="210">
        <f t="shared" si="488"/>
        <v>0</v>
      </c>
      <c r="EJ199" s="210">
        <f t="shared" si="488"/>
        <v>0</v>
      </c>
      <c r="EK199" s="210">
        <f t="shared" si="488"/>
        <v>0</v>
      </c>
      <c r="EL199" s="27"/>
      <c r="EM199" s="29"/>
      <c r="EN199" s="29"/>
      <c r="EO199" s="29"/>
      <c r="EP199" s="29"/>
      <c r="EQ199" s="29"/>
      <c r="ER199" s="27"/>
      <c r="ES199" s="29"/>
      <c r="ET199" s="29"/>
      <c r="EU199" s="29"/>
      <c r="EV199" s="29"/>
      <c r="EW199" s="29"/>
    </row>
    <row r="200" spans="2:153" ht="14.65" thickBot="1">
      <c r="B200" s="357">
        <v>27</v>
      </c>
      <c r="C200" s="360" t="s">
        <v>54</v>
      </c>
      <c r="D200" s="363" t="s">
        <v>11</v>
      </c>
      <c r="E200" s="366" t="s">
        <v>21</v>
      </c>
      <c r="F200" s="9" t="str">
        <f t="shared" si="457"/>
        <v>Low - C4</v>
      </c>
      <c r="G200" s="201" t="str">
        <f>'2.2 Rebased Targets_Monetised'!G200</f>
        <v/>
      </c>
      <c r="H200" s="202" t="str">
        <f>'2.2 Rebased Targets_Monetised'!H200</f>
        <v/>
      </c>
      <c r="I200" s="202" t="str">
        <f>'2.2 Rebased Targets_Monetised'!I200</f>
        <v/>
      </c>
      <c r="J200" s="202" t="str">
        <f>'2.2 Rebased Targets_Monetised'!J200</f>
        <v/>
      </c>
      <c r="K200" s="203" t="str">
        <f>'2.2 Rebased Targets_Monetised'!K200</f>
        <v/>
      </c>
      <c r="L200" s="204"/>
      <c r="M200" s="201" t="str">
        <f>'2.2 Rebased Targets_Monetised'!M200</f>
        <v/>
      </c>
      <c r="N200" s="202" t="str">
        <f>'2.2 Rebased Targets_Monetised'!N200</f>
        <v/>
      </c>
      <c r="O200" s="202" t="str">
        <f>'2.2 Rebased Targets_Monetised'!O200</f>
        <v/>
      </c>
      <c r="P200" s="202" t="str">
        <f>'2.2 Rebased Targets_Monetised'!P200</f>
        <v/>
      </c>
      <c r="Q200" s="203" t="str">
        <f>'2.2 Rebased Targets_Monetised'!Q200</f>
        <v/>
      </c>
      <c r="R200" s="204"/>
      <c r="S200" s="201" t="str">
        <f>'2.2 Rebased Targets_Monetised'!S200</f>
        <v/>
      </c>
      <c r="T200" s="202" t="str">
        <f>'2.2 Rebased Targets_Monetised'!T200</f>
        <v/>
      </c>
      <c r="U200" s="202" t="str">
        <f>'2.2 Rebased Targets_Monetised'!U200</f>
        <v/>
      </c>
      <c r="V200" s="202" t="str">
        <f>'2.2 Rebased Targets_Monetised'!V200</f>
        <v/>
      </c>
      <c r="W200" s="203" t="str">
        <f>'2.2 Rebased Targets_Monetised'!W200</f>
        <v/>
      </c>
      <c r="X200" s="205"/>
      <c r="Y200" s="206" t="str">
        <f t="shared" si="470"/>
        <v>-</v>
      </c>
      <c r="Z200" s="207" t="str">
        <f t="shared" si="470"/>
        <v>-</v>
      </c>
      <c r="AA200" s="207" t="str">
        <f t="shared" si="470"/>
        <v>-</v>
      </c>
      <c r="AB200" s="207" t="str">
        <f t="shared" si="470"/>
        <v>-</v>
      </c>
      <c r="AC200" s="208" t="str">
        <f t="shared" si="470"/>
        <v>-</v>
      </c>
      <c r="AD200" s="27"/>
      <c r="AE200" s="29"/>
      <c r="AF200" s="29"/>
      <c r="AG200" s="29"/>
      <c r="AH200" s="29"/>
      <c r="AI200" s="29"/>
      <c r="AJ200" s="27"/>
      <c r="AK200" s="209" t="str">
        <f t="shared" si="471"/>
        <v>-</v>
      </c>
      <c r="AL200" s="209" t="str">
        <f t="shared" si="471"/>
        <v>-</v>
      </c>
      <c r="AM200" s="209" t="str">
        <f t="shared" si="471"/>
        <v>-</v>
      </c>
      <c r="AN200" s="209" t="str">
        <f t="shared" si="471"/>
        <v>-</v>
      </c>
      <c r="AO200" s="209" t="str">
        <f t="shared" si="471"/>
        <v>-</v>
      </c>
      <c r="AP200" s="27"/>
      <c r="AQ200" s="210">
        <f>SUM(Y200:AC203)</f>
        <v>0</v>
      </c>
      <c r="AR200" s="210">
        <f>SUM(AE200:AI203)</f>
        <v>0</v>
      </c>
      <c r="AS200" s="210">
        <f>IFERROR(AQ200-AR200, "-")</f>
        <v>0</v>
      </c>
      <c r="AU200" s="25"/>
      <c r="AV200" s="25"/>
      <c r="AW200" s="25"/>
      <c r="AX200" s="25"/>
      <c r="AY200" s="25"/>
      <c r="AZ200" s="27"/>
      <c r="BA200" s="25"/>
      <c r="BB200" s="25"/>
      <c r="BC200" s="25"/>
      <c r="BD200" s="25"/>
      <c r="BE200" s="25"/>
      <c r="BG200" s="29"/>
      <c r="BH200" s="210">
        <f t="shared" si="491"/>
        <v>0</v>
      </c>
      <c r="BI200" s="210">
        <f t="shared" si="484"/>
        <v>0</v>
      </c>
      <c r="BJ200" s="210">
        <f t="shared" si="484"/>
        <v>0</v>
      </c>
      <c r="BK200" s="210">
        <f t="shared" si="484"/>
        <v>0</v>
      </c>
      <c r="BM200" s="29"/>
      <c r="BN200" s="210">
        <f t="shared" si="492"/>
        <v>0</v>
      </c>
      <c r="BO200" s="210">
        <f t="shared" si="492"/>
        <v>0</v>
      </c>
      <c r="BP200" s="210">
        <f t="shared" si="492"/>
        <v>0</v>
      </c>
      <c r="BQ200" s="210">
        <f t="shared" si="492"/>
        <v>0</v>
      </c>
      <c r="BR200" s="27"/>
      <c r="BS200" s="29"/>
      <c r="BT200" s="29"/>
      <c r="BU200" s="29"/>
      <c r="BV200" s="29"/>
      <c r="BW200" s="29"/>
      <c r="BX200" s="27"/>
      <c r="BY200" s="29"/>
      <c r="BZ200" s="29"/>
      <c r="CA200" s="29"/>
      <c r="CB200" s="29"/>
      <c r="CC200" s="29"/>
      <c r="CE200" s="25"/>
      <c r="CF200" s="25"/>
      <c r="CG200" s="25"/>
      <c r="CH200" s="25"/>
      <c r="CI200" s="25"/>
      <c r="CK200" s="25"/>
      <c r="CL200" s="25"/>
      <c r="CM200" s="25"/>
      <c r="CN200" s="25"/>
      <c r="CO200" s="25"/>
      <c r="CQ200" s="29"/>
      <c r="CR200" s="210">
        <f t="shared" si="495"/>
        <v>0</v>
      </c>
      <c r="CS200" s="210">
        <f t="shared" si="485"/>
        <v>0</v>
      </c>
      <c r="CT200" s="210">
        <f t="shared" si="485"/>
        <v>0</v>
      </c>
      <c r="CU200" s="210">
        <f t="shared" si="485"/>
        <v>0</v>
      </c>
      <c r="CW200" s="29"/>
      <c r="CX200" s="210">
        <f t="shared" si="496"/>
        <v>0</v>
      </c>
      <c r="CY200" s="210">
        <f t="shared" si="486"/>
        <v>0</v>
      </c>
      <c r="CZ200" s="210">
        <f t="shared" si="486"/>
        <v>0</v>
      </c>
      <c r="DA200" s="210">
        <f t="shared" si="486"/>
        <v>0</v>
      </c>
      <c r="DB200" s="27"/>
      <c r="DC200" s="29"/>
      <c r="DD200" s="29"/>
      <c r="DE200" s="29"/>
      <c r="DF200" s="29"/>
      <c r="DG200" s="29"/>
      <c r="DH200" s="27"/>
      <c r="DI200" s="29"/>
      <c r="DJ200" s="29"/>
      <c r="DK200" s="29"/>
      <c r="DL200" s="29"/>
      <c r="DM200" s="29"/>
      <c r="DO200" s="25"/>
      <c r="DP200" s="25"/>
      <c r="DQ200" s="25"/>
      <c r="DR200" s="25"/>
      <c r="DS200" s="25"/>
      <c r="DU200" s="25"/>
      <c r="DV200" s="25"/>
      <c r="DW200" s="25"/>
      <c r="DX200" s="25"/>
      <c r="DY200" s="25"/>
      <c r="EA200" s="29"/>
      <c r="EB200" s="210">
        <f t="shared" si="499"/>
        <v>0</v>
      </c>
      <c r="EC200" s="210">
        <f t="shared" si="487"/>
        <v>0</v>
      </c>
      <c r="ED200" s="210">
        <f t="shared" si="487"/>
        <v>0</v>
      </c>
      <c r="EE200" s="210">
        <f t="shared" si="487"/>
        <v>0</v>
      </c>
      <c r="EG200" s="29"/>
      <c r="EH200" s="210">
        <f t="shared" si="500"/>
        <v>0</v>
      </c>
      <c r="EI200" s="210">
        <f t="shared" si="488"/>
        <v>0</v>
      </c>
      <c r="EJ200" s="210">
        <f t="shared" si="488"/>
        <v>0</v>
      </c>
      <c r="EK200" s="210">
        <f t="shared" si="488"/>
        <v>0</v>
      </c>
      <c r="EL200" s="27"/>
      <c r="EM200" s="29"/>
      <c r="EN200" s="29"/>
      <c r="EO200" s="29"/>
      <c r="EP200" s="29"/>
      <c r="EQ200" s="29"/>
      <c r="ER200" s="27"/>
      <c r="ES200" s="29"/>
      <c r="ET200" s="29"/>
      <c r="EU200" s="29"/>
      <c r="EV200" s="29"/>
      <c r="EW200" s="29"/>
    </row>
    <row r="201" spans="2:153" ht="14.65" thickBot="1">
      <c r="B201" s="358"/>
      <c r="C201" s="361"/>
      <c r="D201" s="364"/>
      <c r="E201" s="367"/>
      <c r="F201" s="8" t="str">
        <f t="shared" si="457"/>
        <v>Medium - C3</v>
      </c>
      <c r="G201" s="211" t="str">
        <f>'2.2 Rebased Targets_Monetised'!G201</f>
        <v/>
      </c>
      <c r="H201" s="212" t="str">
        <f>'2.2 Rebased Targets_Monetised'!H201</f>
        <v/>
      </c>
      <c r="I201" s="212" t="str">
        <f>'2.2 Rebased Targets_Monetised'!I201</f>
        <v/>
      </c>
      <c r="J201" s="212" t="str">
        <f>'2.2 Rebased Targets_Monetised'!J201</f>
        <v/>
      </c>
      <c r="K201" s="213" t="str">
        <f>'2.2 Rebased Targets_Monetised'!K201</f>
        <v/>
      </c>
      <c r="L201" s="204"/>
      <c r="M201" s="211" t="str">
        <f>'2.2 Rebased Targets_Monetised'!M201</f>
        <v/>
      </c>
      <c r="N201" s="212" t="str">
        <f>'2.2 Rebased Targets_Monetised'!N201</f>
        <v/>
      </c>
      <c r="O201" s="212" t="str">
        <f>'2.2 Rebased Targets_Monetised'!O201</f>
        <v/>
      </c>
      <c r="P201" s="212" t="str">
        <f>'2.2 Rebased Targets_Monetised'!P201</f>
        <v/>
      </c>
      <c r="Q201" s="213" t="str">
        <f>'2.2 Rebased Targets_Monetised'!Q201</f>
        <v/>
      </c>
      <c r="R201" s="204"/>
      <c r="S201" s="211" t="str">
        <f>'2.2 Rebased Targets_Monetised'!S201</f>
        <v/>
      </c>
      <c r="T201" s="212" t="str">
        <f>'2.2 Rebased Targets_Monetised'!T201</f>
        <v/>
      </c>
      <c r="U201" s="212" t="str">
        <f>'2.2 Rebased Targets_Monetised'!U201</f>
        <v/>
      </c>
      <c r="V201" s="212" t="str">
        <f>'2.2 Rebased Targets_Monetised'!V201</f>
        <v/>
      </c>
      <c r="W201" s="213" t="str">
        <f>'2.2 Rebased Targets_Monetised'!W201</f>
        <v/>
      </c>
      <c r="X201" s="205"/>
      <c r="Y201" s="214" t="str">
        <f t="shared" si="470"/>
        <v>-</v>
      </c>
      <c r="Z201" s="215" t="str">
        <f t="shared" si="470"/>
        <v>-</v>
      </c>
      <c r="AA201" s="215" t="str">
        <f t="shared" si="470"/>
        <v>-</v>
      </c>
      <c r="AB201" s="215" t="str">
        <f t="shared" si="470"/>
        <v>-</v>
      </c>
      <c r="AC201" s="216" t="str">
        <f t="shared" si="470"/>
        <v>-</v>
      </c>
      <c r="AD201" s="27"/>
      <c r="AE201" s="29"/>
      <c r="AF201" s="29"/>
      <c r="AG201" s="29"/>
      <c r="AH201" s="29"/>
      <c r="AI201" s="29"/>
      <c r="AJ201" s="27"/>
      <c r="AK201" s="209" t="str">
        <f t="shared" si="471"/>
        <v>-</v>
      </c>
      <c r="AL201" s="209" t="str">
        <f t="shared" si="471"/>
        <v>-</v>
      </c>
      <c r="AM201" s="209" t="str">
        <f t="shared" si="471"/>
        <v>-</v>
      </c>
      <c r="AN201" s="209" t="str">
        <f t="shared" si="471"/>
        <v>-</v>
      </c>
      <c r="AO201" s="209" t="str">
        <f t="shared" si="471"/>
        <v>-</v>
      </c>
      <c r="AP201" s="27"/>
      <c r="AQ201" s="217" t="s">
        <v>107</v>
      </c>
      <c r="AR201" s="217" t="s">
        <v>107</v>
      </c>
      <c r="AS201" s="217" t="s">
        <v>107</v>
      </c>
      <c r="AU201" s="218">
        <f t="shared" ref="AU201:AY203" si="501">AU200</f>
        <v>0</v>
      </c>
      <c r="AV201" s="218">
        <f t="shared" si="501"/>
        <v>0</v>
      </c>
      <c r="AW201" s="218">
        <f t="shared" si="501"/>
        <v>0</v>
      </c>
      <c r="AX201" s="218">
        <f t="shared" si="501"/>
        <v>0</v>
      </c>
      <c r="AY201" s="218">
        <f t="shared" si="501"/>
        <v>0</v>
      </c>
      <c r="AZ201" s="27"/>
      <c r="BA201" s="218">
        <f t="shared" ref="BA201:BE203" si="502">BA200</f>
        <v>0</v>
      </c>
      <c r="BB201" s="218">
        <f t="shared" si="502"/>
        <v>0</v>
      </c>
      <c r="BC201" s="218">
        <f t="shared" si="502"/>
        <v>0</v>
      </c>
      <c r="BD201" s="218">
        <f t="shared" si="502"/>
        <v>0</v>
      </c>
      <c r="BE201" s="218">
        <f t="shared" si="502"/>
        <v>0</v>
      </c>
      <c r="BG201" s="29"/>
      <c r="BH201" s="210">
        <f t="shared" si="491"/>
        <v>0</v>
      </c>
      <c r="BI201" s="210">
        <f t="shared" si="484"/>
        <v>0</v>
      </c>
      <c r="BJ201" s="210">
        <f t="shared" si="484"/>
        <v>0</v>
      </c>
      <c r="BK201" s="210">
        <f t="shared" si="484"/>
        <v>0</v>
      </c>
      <c r="BM201" s="29"/>
      <c r="BN201" s="210">
        <f t="shared" si="492"/>
        <v>0</v>
      </c>
      <c r="BO201" s="210">
        <f t="shared" si="492"/>
        <v>0</v>
      </c>
      <c r="BP201" s="210">
        <f t="shared" si="492"/>
        <v>0</v>
      </c>
      <c r="BQ201" s="210">
        <f t="shared" si="492"/>
        <v>0</v>
      </c>
      <c r="BR201" s="27"/>
      <c r="BS201" s="29"/>
      <c r="BT201" s="29"/>
      <c r="BU201" s="29"/>
      <c r="BV201" s="29"/>
      <c r="BW201" s="29"/>
      <c r="BX201" s="27"/>
      <c r="BY201" s="29"/>
      <c r="BZ201" s="29"/>
      <c r="CA201" s="29"/>
      <c r="CB201" s="29"/>
      <c r="CC201" s="29"/>
      <c r="CE201" s="218">
        <f t="shared" ref="CE201:CI203" si="503">CE200</f>
        <v>0</v>
      </c>
      <c r="CF201" s="218">
        <f t="shared" si="503"/>
        <v>0</v>
      </c>
      <c r="CG201" s="218">
        <f t="shared" si="503"/>
        <v>0</v>
      </c>
      <c r="CH201" s="218">
        <f t="shared" si="503"/>
        <v>0</v>
      </c>
      <c r="CI201" s="218">
        <f t="shared" si="503"/>
        <v>0</v>
      </c>
      <c r="CK201" s="218">
        <f t="shared" ref="CK201:CO203" si="504">CK200</f>
        <v>0</v>
      </c>
      <c r="CL201" s="218">
        <f t="shared" si="504"/>
        <v>0</v>
      </c>
      <c r="CM201" s="218">
        <f t="shared" si="504"/>
        <v>0</v>
      </c>
      <c r="CN201" s="218">
        <f t="shared" si="504"/>
        <v>0</v>
      </c>
      <c r="CO201" s="218">
        <f t="shared" si="504"/>
        <v>0</v>
      </c>
      <c r="CQ201" s="29"/>
      <c r="CR201" s="210">
        <f t="shared" si="495"/>
        <v>0</v>
      </c>
      <c r="CS201" s="210">
        <f t="shared" si="485"/>
        <v>0</v>
      </c>
      <c r="CT201" s="210">
        <f t="shared" si="485"/>
        <v>0</v>
      </c>
      <c r="CU201" s="210">
        <f t="shared" si="485"/>
        <v>0</v>
      </c>
      <c r="CW201" s="29"/>
      <c r="CX201" s="210">
        <f t="shared" si="496"/>
        <v>0</v>
      </c>
      <c r="CY201" s="210">
        <f t="shared" si="486"/>
        <v>0</v>
      </c>
      <c r="CZ201" s="210">
        <f t="shared" si="486"/>
        <v>0</v>
      </c>
      <c r="DA201" s="210">
        <f t="shared" si="486"/>
        <v>0</v>
      </c>
      <c r="DB201" s="27"/>
      <c r="DC201" s="29"/>
      <c r="DD201" s="29"/>
      <c r="DE201" s="29"/>
      <c r="DF201" s="29"/>
      <c r="DG201" s="29"/>
      <c r="DH201" s="27"/>
      <c r="DI201" s="29"/>
      <c r="DJ201" s="29"/>
      <c r="DK201" s="29"/>
      <c r="DL201" s="29"/>
      <c r="DM201" s="29"/>
      <c r="DO201" s="218">
        <f t="shared" ref="DO201:DS203" si="505">DO200</f>
        <v>0</v>
      </c>
      <c r="DP201" s="218">
        <f t="shared" si="505"/>
        <v>0</v>
      </c>
      <c r="DQ201" s="218">
        <f t="shared" si="505"/>
        <v>0</v>
      </c>
      <c r="DR201" s="218">
        <f t="shared" si="505"/>
        <v>0</v>
      </c>
      <c r="DS201" s="218">
        <f t="shared" si="505"/>
        <v>0</v>
      </c>
      <c r="DU201" s="218">
        <f t="shared" ref="DU201:DY203" si="506">DU200</f>
        <v>0</v>
      </c>
      <c r="DV201" s="218">
        <f t="shared" si="506"/>
        <v>0</v>
      </c>
      <c r="DW201" s="218">
        <f t="shared" si="506"/>
        <v>0</v>
      </c>
      <c r="DX201" s="218">
        <f t="shared" si="506"/>
        <v>0</v>
      </c>
      <c r="DY201" s="218">
        <f t="shared" si="506"/>
        <v>0</v>
      </c>
      <c r="EA201" s="29"/>
      <c r="EB201" s="210">
        <f t="shared" si="499"/>
        <v>0</v>
      </c>
      <c r="EC201" s="210">
        <f t="shared" si="487"/>
        <v>0</v>
      </c>
      <c r="ED201" s="210">
        <f t="shared" si="487"/>
        <v>0</v>
      </c>
      <c r="EE201" s="210">
        <f t="shared" si="487"/>
        <v>0</v>
      </c>
      <c r="EG201" s="29"/>
      <c r="EH201" s="210">
        <f t="shared" si="500"/>
        <v>0</v>
      </c>
      <c r="EI201" s="210">
        <f t="shared" si="488"/>
        <v>0</v>
      </c>
      <c r="EJ201" s="210">
        <f t="shared" si="488"/>
        <v>0</v>
      </c>
      <c r="EK201" s="210">
        <f t="shared" si="488"/>
        <v>0</v>
      </c>
      <c r="EL201" s="27"/>
      <c r="EM201" s="29"/>
      <c r="EN201" s="29"/>
      <c r="EO201" s="29"/>
      <c r="EP201" s="29"/>
      <c r="EQ201" s="29"/>
      <c r="ER201" s="27"/>
      <c r="ES201" s="29"/>
      <c r="ET201" s="29"/>
      <c r="EU201" s="29"/>
      <c r="EV201" s="29"/>
      <c r="EW201" s="29"/>
    </row>
    <row r="202" spans="2:153" ht="14.65" thickBot="1">
      <c r="B202" s="358"/>
      <c r="C202" s="361"/>
      <c r="D202" s="364"/>
      <c r="E202" s="367"/>
      <c r="F202" s="8" t="str">
        <f t="shared" si="457"/>
        <v>High - C2</v>
      </c>
      <c r="G202" s="211" t="str">
        <f>'2.2 Rebased Targets_Monetised'!G202</f>
        <v/>
      </c>
      <c r="H202" s="212" t="str">
        <f>'2.2 Rebased Targets_Monetised'!H202</f>
        <v/>
      </c>
      <c r="I202" s="212" t="str">
        <f>'2.2 Rebased Targets_Monetised'!I202</f>
        <v/>
      </c>
      <c r="J202" s="212" t="str">
        <f>'2.2 Rebased Targets_Monetised'!J202</f>
        <v/>
      </c>
      <c r="K202" s="213" t="str">
        <f>'2.2 Rebased Targets_Monetised'!K202</f>
        <v/>
      </c>
      <c r="L202" s="204"/>
      <c r="M202" s="211" t="str">
        <f>'2.2 Rebased Targets_Monetised'!M202</f>
        <v/>
      </c>
      <c r="N202" s="212" t="str">
        <f>'2.2 Rebased Targets_Monetised'!N202</f>
        <v/>
      </c>
      <c r="O202" s="212" t="str">
        <f>'2.2 Rebased Targets_Monetised'!O202</f>
        <v/>
      </c>
      <c r="P202" s="212" t="str">
        <f>'2.2 Rebased Targets_Monetised'!P202</f>
        <v/>
      </c>
      <c r="Q202" s="213" t="str">
        <f>'2.2 Rebased Targets_Monetised'!Q202</f>
        <v/>
      </c>
      <c r="R202" s="204"/>
      <c r="S202" s="211" t="str">
        <f>'2.2 Rebased Targets_Monetised'!S202</f>
        <v/>
      </c>
      <c r="T202" s="212" t="str">
        <f>'2.2 Rebased Targets_Monetised'!T202</f>
        <v/>
      </c>
      <c r="U202" s="212" t="str">
        <f>'2.2 Rebased Targets_Monetised'!U202</f>
        <v/>
      </c>
      <c r="V202" s="212" t="str">
        <f>'2.2 Rebased Targets_Monetised'!V202</f>
        <v/>
      </c>
      <c r="W202" s="213" t="str">
        <f>'2.2 Rebased Targets_Monetised'!W202</f>
        <v/>
      </c>
      <c r="X202" s="205"/>
      <c r="Y202" s="214" t="str">
        <f t="shared" si="470"/>
        <v>-</v>
      </c>
      <c r="Z202" s="215" t="str">
        <f t="shared" si="470"/>
        <v>-</v>
      </c>
      <c r="AA202" s="215" t="str">
        <f t="shared" si="470"/>
        <v>-</v>
      </c>
      <c r="AB202" s="215" t="str">
        <f t="shared" si="470"/>
        <v>-</v>
      </c>
      <c r="AC202" s="216" t="str">
        <f t="shared" si="470"/>
        <v>-</v>
      </c>
      <c r="AD202" s="27"/>
      <c r="AE202" s="29"/>
      <c r="AF202" s="29"/>
      <c r="AG202" s="29"/>
      <c r="AH202" s="29"/>
      <c r="AI202" s="29"/>
      <c r="AJ202" s="27"/>
      <c r="AK202" s="209" t="str">
        <f t="shared" si="471"/>
        <v>-</v>
      </c>
      <c r="AL202" s="209" t="str">
        <f t="shared" si="471"/>
        <v>-</v>
      </c>
      <c r="AM202" s="209" t="str">
        <f t="shared" si="471"/>
        <v>-</v>
      </c>
      <c r="AN202" s="209" t="str">
        <f t="shared" si="471"/>
        <v>-</v>
      </c>
      <c r="AO202" s="209" t="str">
        <f t="shared" si="471"/>
        <v>-</v>
      </c>
      <c r="AP202" s="27"/>
      <c r="AQ202" s="217" t="s">
        <v>107</v>
      </c>
      <c r="AR202" s="217" t="s">
        <v>107</v>
      </c>
      <c r="AS202" s="217" t="s">
        <v>107</v>
      </c>
      <c r="AU202" s="218">
        <f t="shared" si="501"/>
        <v>0</v>
      </c>
      <c r="AV202" s="218">
        <f t="shared" si="501"/>
        <v>0</v>
      </c>
      <c r="AW202" s="218">
        <f t="shared" si="501"/>
        <v>0</v>
      </c>
      <c r="AX202" s="218">
        <f t="shared" si="501"/>
        <v>0</v>
      </c>
      <c r="AY202" s="218">
        <f t="shared" si="501"/>
        <v>0</v>
      </c>
      <c r="AZ202" s="27"/>
      <c r="BA202" s="218">
        <f t="shared" si="502"/>
        <v>0</v>
      </c>
      <c r="BB202" s="218">
        <f t="shared" si="502"/>
        <v>0</v>
      </c>
      <c r="BC202" s="218">
        <f t="shared" si="502"/>
        <v>0</v>
      </c>
      <c r="BD202" s="218">
        <f t="shared" si="502"/>
        <v>0</v>
      </c>
      <c r="BE202" s="218">
        <f t="shared" si="502"/>
        <v>0</v>
      </c>
      <c r="BG202" s="29"/>
      <c r="BH202" s="210">
        <f t="shared" si="491"/>
        <v>0</v>
      </c>
      <c r="BI202" s="210">
        <f t="shared" si="484"/>
        <v>0</v>
      </c>
      <c r="BJ202" s="210">
        <f t="shared" si="484"/>
        <v>0</v>
      </c>
      <c r="BK202" s="210">
        <f t="shared" si="484"/>
        <v>0</v>
      </c>
      <c r="BM202" s="29"/>
      <c r="BN202" s="210">
        <f t="shared" si="492"/>
        <v>0</v>
      </c>
      <c r="BO202" s="210">
        <f t="shared" si="492"/>
        <v>0</v>
      </c>
      <c r="BP202" s="210">
        <f t="shared" si="492"/>
        <v>0</v>
      </c>
      <c r="BQ202" s="210">
        <f t="shared" si="492"/>
        <v>0</v>
      </c>
      <c r="BR202" s="27"/>
      <c r="BS202" s="29"/>
      <c r="BT202" s="29"/>
      <c r="BU202" s="29"/>
      <c r="BV202" s="29"/>
      <c r="BW202" s="29"/>
      <c r="BX202" s="27"/>
      <c r="BY202" s="29"/>
      <c r="BZ202" s="29"/>
      <c r="CA202" s="29"/>
      <c r="CB202" s="29"/>
      <c r="CC202" s="29"/>
      <c r="CE202" s="218">
        <f t="shared" si="503"/>
        <v>0</v>
      </c>
      <c r="CF202" s="218">
        <f t="shared" si="503"/>
        <v>0</v>
      </c>
      <c r="CG202" s="218">
        <f t="shared" si="503"/>
        <v>0</v>
      </c>
      <c r="CH202" s="218">
        <f t="shared" si="503"/>
        <v>0</v>
      </c>
      <c r="CI202" s="218">
        <f t="shared" si="503"/>
        <v>0</v>
      </c>
      <c r="CK202" s="218">
        <f t="shared" si="504"/>
        <v>0</v>
      </c>
      <c r="CL202" s="218">
        <f t="shared" si="504"/>
        <v>0</v>
      </c>
      <c r="CM202" s="218">
        <f t="shared" si="504"/>
        <v>0</v>
      </c>
      <c r="CN202" s="218">
        <f t="shared" si="504"/>
        <v>0</v>
      </c>
      <c r="CO202" s="218">
        <f t="shared" si="504"/>
        <v>0</v>
      </c>
      <c r="CQ202" s="29"/>
      <c r="CR202" s="210">
        <f t="shared" si="495"/>
        <v>0</v>
      </c>
      <c r="CS202" s="210">
        <f t="shared" si="485"/>
        <v>0</v>
      </c>
      <c r="CT202" s="210">
        <f t="shared" si="485"/>
        <v>0</v>
      </c>
      <c r="CU202" s="210">
        <f t="shared" si="485"/>
        <v>0</v>
      </c>
      <c r="CW202" s="29"/>
      <c r="CX202" s="210">
        <f t="shared" si="496"/>
        <v>0</v>
      </c>
      <c r="CY202" s="210">
        <f t="shared" si="486"/>
        <v>0</v>
      </c>
      <c r="CZ202" s="210">
        <f t="shared" si="486"/>
        <v>0</v>
      </c>
      <c r="DA202" s="210">
        <f t="shared" si="486"/>
        <v>0</v>
      </c>
      <c r="DB202" s="27"/>
      <c r="DC202" s="29"/>
      <c r="DD202" s="29"/>
      <c r="DE202" s="29"/>
      <c r="DF202" s="29"/>
      <c r="DG202" s="29"/>
      <c r="DH202" s="27"/>
      <c r="DI202" s="29"/>
      <c r="DJ202" s="29"/>
      <c r="DK202" s="29"/>
      <c r="DL202" s="29"/>
      <c r="DM202" s="29"/>
      <c r="DO202" s="218">
        <f t="shared" si="505"/>
        <v>0</v>
      </c>
      <c r="DP202" s="218">
        <f t="shared" si="505"/>
        <v>0</v>
      </c>
      <c r="DQ202" s="218">
        <f t="shared" si="505"/>
        <v>0</v>
      </c>
      <c r="DR202" s="218">
        <f t="shared" si="505"/>
        <v>0</v>
      </c>
      <c r="DS202" s="218">
        <f t="shared" si="505"/>
        <v>0</v>
      </c>
      <c r="DU202" s="218">
        <f t="shared" si="506"/>
        <v>0</v>
      </c>
      <c r="DV202" s="218">
        <f t="shared" si="506"/>
        <v>0</v>
      </c>
      <c r="DW202" s="218">
        <f t="shared" si="506"/>
        <v>0</v>
      </c>
      <c r="DX202" s="218">
        <f t="shared" si="506"/>
        <v>0</v>
      </c>
      <c r="DY202" s="218">
        <f t="shared" si="506"/>
        <v>0</v>
      </c>
      <c r="EA202" s="29"/>
      <c r="EB202" s="210">
        <f t="shared" si="499"/>
        <v>0</v>
      </c>
      <c r="EC202" s="210">
        <f t="shared" si="487"/>
        <v>0</v>
      </c>
      <c r="ED202" s="210">
        <f t="shared" si="487"/>
        <v>0</v>
      </c>
      <c r="EE202" s="210">
        <f t="shared" si="487"/>
        <v>0</v>
      </c>
      <c r="EG202" s="29"/>
      <c r="EH202" s="210">
        <f t="shared" si="500"/>
        <v>0</v>
      </c>
      <c r="EI202" s="210">
        <f t="shared" si="488"/>
        <v>0</v>
      </c>
      <c r="EJ202" s="210">
        <f t="shared" si="488"/>
        <v>0</v>
      </c>
      <c r="EK202" s="210">
        <f t="shared" si="488"/>
        <v>0</v>
      </c>
      <c r="EL202" s="27"/>
      <c r="EM202" s="29"/>
      <c r="EN202" s="29"/>
      <c r="EO202" s="29"/>
      <c r="EP202" s="29"/>
      <c r="EQ202" s="29"/>
      <c r="ER202" s="27"/>
      <c r="ES202" s="29"/>
      <c r="ET202" s="29"/>
      <c r="EU202" s="29"/>
      <c r="EV202" s="29"/>
      <c r="EW202" s="29"/>
    </row>
    <row r="203" spans="2:153" ht="14.65" thickBot="1">
      <c r="B203" s="359"/>
      <c r="C203" s="362"/>
      <c r="D203" s="365"/>
      <c r="E203" s="368"/>
      <c r="F203" s="7" t="str">
        <f t="shared" si="457"/>
        <v>Very High - C1</v>
      </c>
      <c r="G203" s="219" t="str">
        <f>'2.2 Rebased Targets_Monetised'!G203</f>
        <v/>
      </c>
      <c r="H203" s="220" t="str">
        <f>'2.2 Rebased Targets_Monetised'!H203</f>
        <v/>
      </c>
      <c r="I203" s="220" t="str">
        <f>'2.2 Rebased Targets_Monetised'!I203</f>
        <v/>
      </c>
      <c r="J203" s="220" t="str">
        <f>'2.2 Rebased Targets_Monetised'!J203</f>
        <v/>
      </c>
      <c r="K203" s="221" t="str">
        <f>'2.2 Rebased Targets_Monetised'!K203</f>
        <v/>
      </c>
      <c r="L203" s="204"/>
      <c r="M203" s="219" t="str">
        <f>'2.2 Rebased Targets_Monetised'!M203</f>
        <v/>
      </c>
      <c r="N203" s="220" t="str">
        <f>'2.2 Rebased Targets_Monetised'!N203</f>
        <v/>
      </c>
      <c r="O203" s="220" t="str">
        <f>'2.2 Rebased Targets_Monetised'!O203</f>
        <v/>
      </c>
      <c r="P203" s="220" t="str">
        <f>'2.2 Rebased Targets_Monetised'!P203</f>
        <v/>
      </c>
      <c r="Q203" s="221" t="str">
        <f>'2.2 Rebased Targets_Monetised'!Q203</f>
        <v/>
      </c>
      <c r="R203" s="204"/>
      <c r="S203" s="219" t="str">
        <f>'2.2 Rebased Targets_Monetised'!S203</f>
        <v/>
      </c>
      <c r="T203" s="220" t="str">
        <f>'2.2 Rebased Targets_Monetised'!T203</f>
        <v/>
      </c>
      <c r="U203" s="220" t="str">
        <f>'2.2 Rebased Targets_Monetised'!U203</f>
        <v/>
      </c>
      <c r="V203" s="220" t="str">
        <f>'2.2 Rebased Targets_Monetised'!V203</f>
        <v/>
      </c>
      <c r="W203" s="221" t="str">
        <f>'2.2 Rebased Targets_Monetised'!W203</f>
        <v/>
      </c>
      <c r="X203" s="205"/>
      <c r="Y203" s="222" t="str">
        <f t="shared" si="470"/>
        <v>-</v>
      </c>
      <c r="Z203" s="223" t="str">
        <f t="shared" si="470"/>
        <v>-</v>
      </c>
      <c r="AA203" s="223" t="str">
        <f t="shared" si="470"/>
        <v>-</v>
      </c>
      <c r="AB203" s="223" t="str">
        <f t="shared" si="470"/>
        <v>-</v>
      </c>
      <c r="AC203" s="224" t="str">
        <f t="shared" si="470"/>
        <v>-</v>
      </c>
      <c r="AD203" s="27"/>
      <c r="AE203" s="29"/>
      <c r="AF203" s="29"/>
      <c r="AG203" s="29"/>
      <c r="AH203" s="29"/>
      <c r="AI203" s="29"/>
      <c r="AJ203" s="27"/>
      <c r="AK203" s="209" t="str">
        <f t="shared" si="471"/>
        <v>-</v>
      </c>
      <c r="AL203" s="209" t="str">
        <f t="shared" si="471"/>
        <v>-</v>
      </c>
      <c r="AM203" s="209" t="str">
        <f t="shared" si="471"/>
        <v>-</v>
      </c>
      <c r="AN203" s="209" t="str">
        <f t="shared" si="471"/>
        <v>-</v>
      </c>
      <c r="AO203" s="209" t="str">
        <f t="shared" si="471"/>
        <v>-</v>
      </c>
      <c r="AP203" s="27"/>
      <c r="AQ203" s="217" t="s">
        <v>107</v>
      </c>
      <c r="AR203" s="217" t="s">
        <v>107</v>
      </c>
      <c r="AS203" s="217" t="s">
        <v>107</v>
      </c>
      <c r="AU203" s="218">
        <f t="shared" si="501"/>
        <v>0</v>
      </c>
      <c r="AV203" s="218">
        <f t="shared" si="501"/>
        <v>0</v>
      </c>
      <c r="AW203" s="218">
        <f t="shared" si="501"/>
        <v>0</v>
      </c>
      <c r="AX203" s="218">
        <f t="shared" si="501"/>
        <v>0</v>
      </c>
      <c r="AY203" s="218">
        <f t="shared" si="501"/>
        <v>0</v>
      </c>
      <c r="AZ203" s="27"/>
      <c r="BA203" s="218">
        <f t="shared" si="502"/>
        <v>0</v>
      </c>
      <c r="BB203" s="218">
        <f t="shared" si="502"/>
        <v>0</v>
      </c>
      <c r="BC203" s="218">
        <f t="shared" si="502"/>
        <v>0</v>
      </c>
      <c r="BD203" s="218">
        <f t="shared" si="502"/>
        <v>0</v>
      </c>
      <c r="BE203" s="218">
        <f t="shared" si="502"/>
        <v>0</v>
      </c>
      <c r="BG203" s="29"/>
      <c r="BH203" s="210">
        <f t="shared" si="491"/>
        <v>0</v>
      </c>
      <c r="BI203" s="210">
        <f t="shared" si="484"/>
        <v>0</v>
      </c>
      <c r="BJ203" s="210">
        <f t="shared" si="484"/>
        <v>0</v>
      </c>
      <c r="BK203" s="210">
        <f t="shared" si="484"/>
        <v>0</v>
      </c>
      <c r="BM203" s="29"/>
      <c r="BN203" s="210">
        <f t="shared" si="492"/>
        <v>0</v>
      </c>
      <c r="BO203" s="210">
        <f t="shared" si="492"/>
        <v>0</v>
      </c>
      <c r="BP203" s="210">
        <f t="shared" si="492"/>
        <v>0</v>
      </c>
      <c r="BQ203" s="210">
        <f t="shared" si="492"/>
        <v>0</v>
      </c>
      <c r="BR203" s="27"/>
      <c r="BS203" s="29"/>
      <c r="BT203" s="29"/>
      <c r="BU203" s="29"/>
      <c r="BV203" s="29"/>
      <c r="BW203" s="29"/>
      <c r="BX203" s="27"/>
      <c r="BY203" s="29"/>
      <c r="BZ203" s="29"/>
      <c r="CA203" s="29"/>
      <c r="CB203" s="29"/>
      <c r="CC203" s="29"/>
      <c r="CE203" s="218">
        <f t="shared" si="503"/>
        <v>0</v>
      </c>
      <c r="CF203" s="218">
        <f t="shared" si="503"/>
        <v>0</v>
      </c>
      <c r="CG203" s="218">
        <f t="shared" si="503"/>
        <v>0</v>
      </c>
      <c r="CH203" s="218">
        <f t="shared" si="503"/>
        <v>0</v>
      </c>
      <c r="CI203" s="218">
        <f t="shared" si="503"/>
        <v>0</v>
      </c>
      <c r="CK203" s="218">
        <f t="shared" si="504"/>
        <v>0</v>
      </c>
      <c r="CL203" s="218">
        <f t="shared" si="504"/>
        <v>0</v>
      </c>
      <c r="CM203" s="218">
        <f t="shared" si="504"/>
        <v>0</v>
      </c>
      <c r="CN203" s="218">
        <f t="shared" si="504"/>
        <v>0</v>
      </c>
      <c r="CO203" s="218">
        <f t="shared" si="504"/>
        <v>0</v>
      </c>
      <c r="CQ203" s="29"/>
      <c r="CR203" s="210">
        <f t="shared" si="495"/>
        <v>0</v>
      </c>
      <c r="CS203" s="210">
        <f t="shared" si="485"/>
        <v>0</v>
      </c>
      <c r="CT203" s="210">
        <f t="shared" si="485"/>
        <v>0</v>
      </c>
      <c r="CU203" s="210">
        <f t="shared" si="485"/>
        <v>0</v>
      </c>
      <c r="CW203" s="29"/>
      <c r="CX203" s="210">
        <f t="shared" si="496"/>
        <v>0</v>
      </c>
      <c r="CY203" s="210">
        <f t="shared" si="486"/>
        <v>0</v>
      </c>
      <c r="CZ203" s="210">
        <f t="shared" si="486"/>
        <v>0</v>
      </c>
      <c r="DA203" s="210">
        <f t="shared" si="486"/>
        <v>0</v>
      </c>
      <c r="DB203" s="27"/>
      <c r="DC203" s="29"/>
      <c r="DD203" s="29"/>
      <c r="DE203" s="29"/>
      <c r="DF203" s="29"/>
      <c r="DG203" s="29"/>
      <c r="DH203" s="27"/>
      <c r="DI203" s="29"/>
      <c r="DJ203" s="29"/>
      <c r="DK203" s="29"/>
      <c r="DL203" s="29"/>
      <c r="DM203" s="29"/>
      <c r="DO203" s="218">
        <f t="shared" si="505"/>
        <v>0</v>
      </c>
      <c r="DP203" s="218">
        <f t="shared" si="505"/>
        <v>0</v>
      </c>
      <c r="DQ203" s="218">
        <f t="shared" si="505"/>
        <v>0</v>
      </c>
      <c r="DR203" s="218">
        <f t="shared" si="505"/>
        <v>0</v>
      </c>
      <c r="DS203" s="218">
        <f t="shared" si="505"/>
        <v>0</v>
      </c>
      <c r="DU203" s="218">
        <f t="shared" si="506"/>
        <v>0</v>
      </c>
      <c r="DV203" s="218">
        <f t="shared" si="506"/>
        <v>0</v>
      </c>
      <c r="DW203" s="218">
        <f t="shared" si="506"/>
        <v>0</v>
      </c>
      <c r="DX203" s="218">
        <f t="shared" si="506"/>
        <v>0</v>
      </c>
      <c r="DY203" s="218">
        <f t="shared" si="506"/>
        <v>0</v>
      </c>
      <c r="EA203" s="29"/>
      <c r="EB203" s="210">
        <f t="shared" si="499"/>
        <v>0</v>
      </c>
      <c r="EC203" s="210">
        <f t="shared" si="487"/>
        <v>0</v>
      </c>
      <c r="ED203" s="210">
        <f t="shared" si="487"/>
        <v>0</v>
      </c>
      <c r="EE203" s="210">
        <f t="shared" si="487"/>
        <v>0</v>
      </c>
      <c r="EG203" s="29"/>
      <c r="EH203" s="210">
        <f t="shared" si="500"/>
        <v>0</v>
      </c>
      <c r="EI203" s="210">
        <f t="shared" si="488"/>
        <v>0</v>
      </c>
      <c r="EJ203" s="210">
        <f t="shared" si="488"/>
        <v>0</v>
      </c>
      <c r="EK203" s="210">
        <f t="shared" si="488"/>
        <v>0</v>
      </c>
      <c r="EL203" s="27"/>
      <c r="EM203" s="29"/>
      <c r="EN203" s="29"/>
      <c r="EO203" s="29"/>
      <c r="EP203" s="29"/>
      <c r="EQ203" s="29"/>
      <c r="ER203" s="27"/>
      <c r="ES203" s="29"/>
      <c r="ET203" s="29"/>
      <c r="EU203" s="29"/>
      <c r="EV203" s="29"/>
      <c r="EW203" s="29"/>
    </row>
    <row r="204" spans="2:153" ht="14.65" thickBot="1">
      <c r="B204" s="357">
        <v>28</v>
      </c>
      <c r="C204" s="360" t="s">
        <v>55</v>
      </c>
      <c r="D204" s="363" t="s">
        <v>11</v>
      </c>
      <c r="E204" s="366" t="s">
        <v>16</v>
      </c>
      <c r="F204" s="9" t="str">
        <f t="shared" si="457"/>
        <v>Low - C4</v>
      </c>
      <c r="G204" s="201" t="str">
        <f>'2.2 Rebased Targets_Monetised'!G204</f>
        <v/>
      </c>
      <c r="H204" s="202" t="str">
        <f>'2.2 Rebased Targets_Monetised'!H204</f>
        <v/>
      </c>
      <c r="I204" s="202" t="str">
        <f>'2.2 Rebased Targets_Monetised'!I204</f>
        <v/>
      </c>
      <c r="J204" s="202" t="str">
        <f>'2.2 Rebased Targets_Monetised'!J204</f>
        <v/>
      </c>
      <c r="K204" s="203" t="str">
        <f>'2.2 Rebased Targets_Monetised'!K204</f>
        <v/>
      </c>
      <c r="L204" s="204"/>
      <c r="M204" s="201" t="str">
        <f>'2.2 Rebased Targets_Monetised'!M204</f>
        <v/>
      </c>
      <c r="N204" s="202" t="str">
        <f>'2.2 Rebased Targets_Monetised'!N204</f>
        <v/>
      </c>
      <c r="O204" s="202" t="str">
        <f>'2.2 Rebased Targets_Monetised'!O204</f>
        <v/>
      </c>
      <c r="P204" s="202" t="str">
        <f>'2.2 Rebased Targets_Monetised'!P204</f>
        <v/>
      </c>
      <c r="Q204" s="203" t="str">
        <f>'2.2 Rebased Targets_Monetised'!Q204</f>
        <v/>
      </c>
      <c r="R204" s="204"/>
      <c r="S204" s="201" t="str">
        <f>'2.2 Rebased Targets_Monetised'!S204</f>
        <v/>
      </c>
      <c r="T204" s="202" t="str">
        <f>'2.2 Rebased Targets_Monetised'!T204</f>
        <v/>
      </c>
      <c r="U204" s="202" t="str">
        <f>'2.2 Rebased Targets_Monetised'!U204</f>
        <v/>
      </c>
      <c r="V204" s="202" t="str">
        <f>'2.2 Rebased Targets_Monetised'!V204</f>
        <v/>
      </c>
      <c r="W204" s="203" t="str">
        <f>'2.2 Rebased Targets_Monetised'!W204</f>
        <v/>
      </c>
      <c r="X204" s="205"/>
      <c r="Y204" s="206" t="str">
        <f t="shared" si="470"/>
        <v>-</v>
      </c>
      <c r="Z204" s="207" t="str">
        <f t="shared" si="470"/>
        <v>-</v>
      </c>
      <c r="AA204" s="207" t="str">
        <f t="shared" si="470"/>
        <v>-</v>
      </c>
      <c r="AB204" s="207" t="str">
        <f t="shared" si="470"/>
        <v>-</v>
      </c>
      <c r="AC204" s="208" t="str">
        <f t="shared" si="470"/>
        <v>-</v>
      </c>
      <c r="AD204" s="27"/>
      <c r="AE204" s="29"/>
      <c r="AF204" s="29"/>
      <c r="AG204" s="29"/>
      <c r="AH204" s="29"/>
      <c r="AI204" s="29"/>
      <c r="AJ204" s="27"/>
      <c r="AK204" s="209" t="str">
        <f t="shared" si="471"/>
        <v>-</v>
      </c>
      <c r="AL204" s="209" t="str">
        <f t="shared" si="471"/>
        <v>-</v>
      </c>
      <c r="AM204" s="209" t="str">
        <f t="shared" si="471"/>
        <v>-</v>
      </c>
      <c r="AN204" s="209" t="str">
        <f t="shared" si="471"/>
        <v>-</v>
      </c>
      <c r="AO204" s="209" t="str">
        <f t="shared" si="471"/>
        <v>-</v>
      </c>
      <c r="AP204" s="27"/>
      <c r="AQ204" s="210">
        <f>SUM(Y204:AC207)</f>
        <v>0</v>
      </c>
      <c r="AR204" s="210">
        <f>SUM(AE204:AI207)</f>
        <v>0</v>
      </c>
      <c r="AS204" s="210">
        <f>IFERROR(AQ204-AR204, "-")</f>
        <v>0</v>
      </c>
      <c r="AU204" s="25"/>
      <c r="AV204" s="25"/>
      <c r="AW204" s="25"/>
      <c r="AX204" s="25"/>
      <c r="AY204" s="25"/>
      <c r="AZ204" s="27"/>
      <c r="BA204" s="25"/>
      <c r="BB204" s="25"/>
      <c r="BC204" s="25"/>
      <c r="BD204" s="25"/>
      <c r="BE204" s="25"/>
      <c r="BG204" s="29"/>
      <c r="BH204" s="210">
        <f t="shared" si="491"/>
        <v>0</v>
      </c>
      <c r="BI204" s="210">
        <f t="shared" si="484"/>
        <v>0</v>
      </c>
      <c r="BJ204" s="210">
        <f t="shared" si="484"/>
        <v>0</v>
      </c>
      <c r="BK204" s="210">
        <f t="shared" si="484"/>
        <v>0</v>
      </c>
      <c r="BM204" s="29"/>
      <c r="BN204" s="210">
        <f t="shared" si="492"/>
        <v>0</v>
      </c>
      <c r="BO204" s="210">
        <f t="shared" si="492"/>
        <v>0</v>
      </c>
      <c r="BP204" s="210">
        <f t="shared" si="492"/>
        <v>0</v>
      </c>
      <c r="BQ204" s="210">
        <f t="shared" si="492"/>
        <v>0</v>
      </c>
      <c r="BR204" s="27"/>
      <c r="BS204" s="29"/>
      <c r="BT204" s="29"/>
      <c r="BU204" s="29"/>
      <c r="BV204" s="29"/>
      <c r="BW204" s="29"/>
      <c r="BX204" s="27"/>
      <c r="BY204" s="29"/>
      <c r="BZ204" s="29"/>
      <c r="CA204" s="29"/>
      <c r="CB204" s="29"/>
      <c r="CC204" s="29"/>
      <c r="CE204" s="25"/>
      <c r="CF204" s="25"/>
      <c r="CG204" s="25"/>
      <c r="CH204" s="25"/>
      <c r="CI204" s="25"/>
      <c r="CK204" s="25"/>
      <c r="CL204" s="25"/>
      <c r="CM204" s="25"/>
      <c r="CN204" s="25"/>
      <c r="CO204" s="25"/>
      <c r="CQ204" s="29"/>
      <c r="CR204" s="210">
        <f t="shared" si="495"/>
        <v>0</v>
      </c>
      <c r="CS204" s="210">
        <f t="shared" si="485"/>
        <v>0</v>
      </c>
      <c r="CT204" s="210">
        <f t="shared" si="485"/>
        <v>0</v>
      </c>
      <c r="CU204" s="210">
        <f t="shared" si="485"/>
        <v>0</v>
      </c>
      <c r="CW204" s="29"/>
      <c r="CX204" s="210">
        <f t="shared" si="496"/>
        <v>0</v>
      </c>
      <c r="CY204" s="210">
        <f t="shared" si="486"/>
        <v>0</v>
      </c>
      <c r="CZ204" s="210">
        <f t="shared" si="486"/>
        <v>0</v>
      </c>
      <c r="DA204" s="210">
        <f t="shared" si="486"/>
        <v>0</v>
      </c>
      <c r="DB204" s="27"/>
      <c r="DC204" s="29"/>
      <c r="DD204" s="29"/>
      <c r="DE204" s="29"/>
      <c r="DF204" s="29"/>
      <c r="DG204" s="29"/>
      <c r="DH204" s="27"/>
      <c r="DI204" s="29"/>
      <c r="DJ204" s="29"/>
      <c r="DK204" s="29"/>
      <c r="DL204" s="29"/>
      <c r="DM204" s="29"/>
      <c r="DO204" s="25"/>
      <c r="DP204" s="25"/>
      <c r="DQ204" s="25"/>
      <c r="DR204" s="25"/>
      <c r="DS204" s="25"/>
      <c r="DU204" s="25"/>
      <c r="DV204" s="25"/>
      <c r="DW204" s="25"/>
      <c r="DX204" s="25"/>
      <c r="DY204" s="25"/>
      <c r="EA204" s="29"/>
      <c r="EB204" s="210">
        <f t="shared" si="499"/>
        <v>0</v>
      </c>
      <c r="EC204" s="210">
        <f t="shared" si="487"/>
        <v>0</v>
      </c>
      <c r="ED204" s="210">
        <f t="shared" si="487"/>
        <v>0</v>
      </c>
      <c r="EE204" s="210">
        <f t="shared" si="487"/>
        <v>0</v>
      </c>
      <c r="EG204" s="29"/>
      <c r="EH204" s="210">
        <f t="shared" si="500"/>
        <v>0</v>
      </c>
      <c r="EI204" s="210">
        <f t="shared" si="488"/>
        <v>0</v>
      </c>
      <c r="EJ204" s="210">
        <f t="shared" si="488"/>
        <v>0</v>
      </c>
      <c r="EK204" s="210">
        <f t="shared" si="488"/>
        <v>0</v>
      </c>
      <c r="EL204" s="27"/>
      <c r="EM204" s="29"/>
      <c r="EN204" s="29"/>
      <c r="EO204" s="29"/>
      <c r="EP204" s="29"/>
      <c r="EQ204" s="29"/>
      <c r="ER204" s="27"/>
      <c r="ES204" s="29"/>
      <c r="ET204" s="29"/>
      <c r="EU204" s="29"/>
      <c r="EV204" s="29"/>
      <c r="EW204" s="29"/>
    </row>
    <row r="205" spans="2:153" ht="14.65" thickBot="1">
      <c r="B205" s="358"/>
      <c r="C205" s="361"/>
      <c r="D205" s="364"/>
      <c r="E205" s="367"/>
      <c r="F205" s="8" t="str">
        <f t="shared" si="457"/>
        <v>Medium - C3</v>
      </c>
      <c r="G205" s="211" t="str">
        <f>'2.2 Rebased Targets_Monetised'!G205</f>
        <v/>
      </c>
      <c r="H205" s="212" t="str">
        <f>'2.2 Rebased Targets_Monetised'!H205</f>
        <v/>
      </c>
      <c r="I205" s="212" t="str">
        <f>'2.2 Rebased Targets_Monetised'!I205</f>
        <v/>
      </c>
      <c r="J205" s="212" t="str">
        <f>'2.2 Rebased Targets_Monetised'!J205</f>
        <v/>
      </c>
      <c r="K205" s="213" t="str">
        <f>'2.2 Rebased Targets_Monetised'!K205</f>
        <v/>
      </c>
      <c r="L205" s="204"/>
      <c r="M205" s="211" t="str">
        <f>'2.2 Rebased Targets_Monetised'!M205</f>
        <v/>
      </c>
      <c r="N205" s="212" t="str">
        <f>'2.2 Rebased Targets_Monetised'!N205</f>
        <v/>
      </c>
      <c r="O205" s="212" t="str">
        <f>'2.2 Rebased Targets_Monetised'!O205</f>
        <v/>
      </c>
      <c r="P205" s="212" t="str">
        <f>'2.2 Rebased Targets_Monetised'!P205</f>
        <v/>
      </c>
      <c r="Q205" s="213" t="str">
        <f>'2.2 Rebased Targets_Monetised'!Q205</f>
        <v/>
      </c>
      <c r="R205" s="204"/>
      <c r="S205" s="211" t="str">
        <f>'2.2 Rebased Targets_Monetised'!S205</f>
        <v/>
      </c>
      <c r="T205" s="212" t="str">
        <f>'2.2 Rebased Targets_Monetised'!T205</f>
        <v/>
      </c>
      <c r="U205" s="212" t="str">
        <f>'2.2 Rebased Targets_Monetised'!U205</f>
        <v/>
      </c>
      <c r="V205" s="212" t="str">
        <f>'2.2 Rebased Targets_Monetised'!V205</f>
        <v/>
      </c>
      <c r="W205" s="213" t="str">
        <f>'2.2 Rebased Targets_Monetised'!W205</f>
        <v/>
      </c>
      <c r="X205" s="205"/>
      <c r="Y205" s="214" t="str">
        <f t="shared" si="470"/>
        <v>-</v>
      </c>
      <c r="Z205" s="215" t="str">
        <f t="shared" si="470"/>
        <v>-</v>
      </c>
      <c r="AA205" s="215" t="str">
        <f t="shared" si="470"/>
        <v>-</v>
      </c>
      <c r="AB205" s="215" t="str">
        <f t="shared" si="470"/>
        <v>-</v>
      </c>
      <c r="AC205" s="216" t="str">
        <f t="shared" si="470"/>
        <v>-</v>
      </c>
      <c r="AD205" s="27"/>
      <c r="AE205" s="29"/>
      <c r="AF205" s="29"/>
      <c r="AG205" s="29"/>
      <c r="AH205" s="29"/>
      <c r="AI205" s="29"/>
      <c r="AJ205" s="27"/>
      <c r="AK205" s="209" t="str">
        <f t="shared" si="471"/>
        <v>-</v>
      </c>
      <c r="AL205" s="209" t="str">
        <f t="shared" si="471"/>
        <v>-</v>
      </c>
      <c r="AM205" s="209" t="str">
        <f t="shared" si="471"/>
        <v>-</v>
      </c>
      <c r="AN205" s="209" t="str">
        <f t="shared" si="471"/>
        <v>-</v>
      </c>
      <c r="AO205" s="209" t="str">
        <f t="shared" si="471"/>
        <v>-</v>
      </c>
      <c r="AP205" s="27"/>
      <c r="AQ205" s="217" t="s">
        <v>107</v>
      </c>
      <c r="AR205" s="217" t="s">
        <v>107</v>
      </c>
      <c r="AS205" s="217" t="s">
        <v>107</v>
      </c>
      <c r="AU205" s="218">
        <f t="shared" ref="AU205:AY207" si="507">AU204</f>
        <v>0</v>
      </c>
      <c r="AV205" s="218">
        <f t="shared" si="507"/>
        <v>0</v>
      </c>
      <c r="AW205" s="218">
        <f t="shared" si="507"/>
        <v>0</v>
      </c>
      <c r="AX205" s="218">
        <f t="shared" si="507"/>
        <v>0</v>
      </c>
      <c r="AY205" s="218">
        <f t="shared" si="507"/>
        <v>0</v>
      </c>
      <c r="AZ205" s="27"/>
      <c r="BA205" s="218">
        <f t="shared" ref="BA205:BE207" si="508">BA204</f>
        <v>0</v>
      </c>
      <c r="BB205" s="218">
        <f t="shared" si="508"/>
        <v>0</v>
      </c>
      <c r="BC205" s="218">
        <f t="shared" si="508"/>
        <v>0</v>
      </c>
      <c r="BD205" s="218">
        <f t="shared" si="508"/>
        <v>0</v>
      </c>
      <c r="BE205" s="218">
        <f t="shared" si="508"/>
        <v>0</v>
      </c>
      <c r="BG205" s="29"/>
      <c r="BH205" s="210">
        <f t="shared" si="491"/>
        <v>0</v>
      </c>
      <c r="BI205" s="210">
        <f t="shared" si="484"/>
        <v>0</v>
      </c>
      <c r="BJ205" s="210">
        <f t="shared" si="484"/>
        <v>0</v>
      </c>
      <c r="BK205" s="210">
        <f t="shared" si="484"/>
        <v>0</v>
      </c>
      <c r="BM205" s="29"/>
      <c r="BN205" s="210">
        <f t="shared" si="492"/>
        <v>0</v>
      </c>
      <c r="BO205" s="210">
        <f t="shared" si="492"/>
        <v>0</v>
      </c>
      <c r="BP205" s="210">
        <f t="shared" si="492"/>
        <v>0</v>
      </c>
      <c r="BQ205" s="210">
        <f t="shared" si="492"/>
        <v>0</v>
      </c>
      <c r="BR205" s="27"/>
      <c r="BS205" s="29"/>
      <c r="BT205" s="29"/>
      <c r="BU205" s="29"/>
      <c r="BV205" s="29"/>
      <c r="BW205" s="29"/>
      <c r="BX205" s="27"/>
      <c r="BY205" s="29"/>
      <c r="BZ205" s="29"/>
      <c r="CA205" s="29"/>
      <c r="CB205" s="29"/>
      <c r="CC205" s="29"/>
      <c r="CE205" s="218">
        <f t="shared" ref="CE205:CI207" si="509">CE204</f>
        <v>0</v>
      </c>
      <c r="CF205" s="218">
        <f t="shared" si="509"/>
        <v>0</v>
      </c>
      <c r="CG205" s="218">
        <f t="shared" si="509"/>
        <v>0</v>
      </c>
      <c r="CH205" s="218">
        <f t="shared" si="509"/>
        <v>0</v>
      </c>
      <c r="CI205" s="218">
        <f t="shared" si="509"/>
        <v>0</v>
      </c>
      <c r="CK205" s="218">
        <f t="shared" ref="CK205:CO207" si="510">CK204</f>
        <v>0</v>
      </c>
      <c r="CL205" s="218">
        <f t="shared" si="510"/>
        <v>0</v>
      </c>
      <c r="CM205" s="218">
        <f t="shared" si="510"/>
        <v>0</v>
      </c>
      <c r="CN205" s="218">
        <f t="shared" si="510"/>
        <v>0</v>
      </c>
      <c r="CO205" s="218">
        <f t="shared" si="510"/>
        <v>0</v>
      </c>
      <c r="CQ205" s="29"/>
      <c r="CR205" s="210">
        <f t="shared" si="495"/>
        <v>0</v>
      </c>
      <c r="CS205" s="210">
        <f t="shared" si="485"/>
        <v>0</v>
      </c>
      <c r="CT205" s="210">
        <f t="shared" si="485"/>
        <v>0</v>
      </c>
      <c r="CU205" s="210">
        <f t="shared" si="485"/>
        <v>0</v>
      </c>
      <c r="CW205" s="29"/>
      <c r="CX205" s="210">
        <f t="shared" si="496"/>
        <v>0</v>
      </c>
      <c r="CY205" s="210">
        <f t="shared" si="486"/>
        <v>0</v>
      </c>
      <c r="CZ205" s="210">
        <f t="shared" si="486"/>
        <v>0</v>
      </c>
      <c r="DA205" s="210">
        <f t="shared" si="486"/>
        <v>0</v>
      </c>
      <c r="DB205" s="27"/>
      <c r="DC205" s="29"/>
      <c r="DD205" s="29"/>
      <c r="DE205" s="29"/>
      <c r="DF205" s="29"/>
      <c r="DG205" s="29"/>
      <c r="DH205" s="27"/>
      <c r="DI205" s="29"/>
      <c r="DJ205" s="29"/>
      <c r="DK205" s="29"/>
      <c r="DL205" s="29"/>
      <c r="DM205" s="29"/>
      <c r="DO205" s="218">
        <f t="shared" ref="DO205:DS207" si="511">DO204</f>
        <v>0</v>
      </c>
      <c r="DP205" s="218">
        <f t="shared" si="511"/>
        <v>0</v>
      </c>
      <c r="DQ205" s="218">
        <f t="shared" si="511"/>
        <v>0</v>
      </c>
      <c r="DR205" s="218">
        <f t="shared" si="511"/>
        <v>0</v>
      </c>
      <c r="DS205" s="218">
        <f t="shared" si="511"/>
        <v>0</v>
      </c>
      <c r="DU205" s="218">
        <f t="shared" ref="DU205:DY207" si="512">DU204</f>
        <v>0</v>
      </c>
      <c r="DV205" s="218">
        <f t="shared" si="512"/>
        <v>0</v>
      </c>
      <c r="DW205" s="218">
        <f t="shared" si="512"/>
        <v>0</v>
      </c>
      <c r="DX205" s="218">
        <f t="shared" si="512"/>
        <v>0</v>
      </c>
      <c r="DY205" s="218">
        <f t="shared" si="512"/>
        <v>0</v>
      </c>
      <c r="EA205" s="29"/>
      <c r="EB205" s="210">
        <f t="shared" si="499"/>
        <v>0</v>
      </c>
      <c r="EC205" s="210">
        <f t="shared" si="487"/>
        <v>0</v>
      </c>
      <c r="ED205" s="210">
        <f t="shared" si="487"/>
        <v>0</v>
      </c>
      <c r="EE205" s="210">
        <f t="shared" si="487"/>
        <v>0</v>
      </c>
      <c r="EG205" s="29"/>
      <c r="EH205" s="210">
        <f t="shared" si="500"/>
        <v>0</v>
      </c>
      <c r="EI205" s="210">
        <f t="shared" si="488"/>
        <v>0</v>
      </c>
      <c r="EJ205" s="210">
        <f t="shared" si="488"/>
        <v>0</v>
      </c>
      <c r="EK205" s="210">
        <f t="shared" si="488"/>
        <v>0</v>
      </c>
      <c r="EL205" s="27"/>
      <c r="EM205" s="29"/>
      <c r="EN205" s="29"/>
      <c r="EO205" s="29"/>
      <c r="EP205" s="29"/>
      <c r="EQ205" s="29"/>
      <c r="ER205" s="27"/>
      <c r="ES205" s="29"/>
      <c r="ET205" s="29"/>
      <c r="EU205" s="29"/>
      <c r="EV205" s="29"/>
      <c r="EW205" s="29"/>
    </row>
    <row r="206" spans="2:153" ht="14.65" thickBot="1">
      <c r="B206" s="358"/>
      <c r="C206" s="361"/>
      <c r="D206" s="364"/>
      <c r="E206" s="367"/>
      <c r="F206" s="8" t="str">
        <f t="shared" si="457"/>
        <v>High - C2</v>
      </c>
      <c r="G206" s="211" t="str">
        <f>'2.2 Rebased Targets_Monetised'!G206</f>
        <v/>
      </c>
      <c r="H206" s="212" t="str">
        <f>'2.2 Rebased Targets_Monetised'!H206</f>
        <v/>
      </c>
      <c r="I206" s="212" t="str">
        <f>'2.2 Rebased Targets_Monetised'!I206</f>
        <v/>
      </c>
      <c r="J206" s="212" t="str">
        <f>'2.2 Rebased Targets_Monetised'!J206</f>
        <v/>
      </c>
      <c r="K206" s="213" t="str">
        <f>'2.2 Rebased Targets_Monetised'!K206</f>
        <v/>
      </c>
      <c r="L206" s="204"/>
      <c r="M206" s="211" t="str">
        <f>'2.2 Rebased Targets_Monetised'!M206</f>
        <v/>
      </c>
      <c r="N206" s="212" t="str">
        <f>'2.2 Rebased Targets_Monetised'!N206</f>
        <v/>
      </c>
      <c r="O206" s="212" t="str">
        <f>'2.2 Rebased Targets_Monetised'!O206</f>
        <v/>
      </c>
      <c r="P206" s="212" t="str">
        <f>'2.2 Rebased Targets_Monetised'!P206</f>
        <v/>
      </c>
      <c r="Q206" s="213" t="str">
        <f>'2.2 Rebased Targets_Monetised'!Q206</f>
        <v/>
      </c>
      <c r="R206" s="204"/>
      <c r="S206" s="211" t="str">
        <f>'2.2 Rebased Targets_Monetised'!S206</f>
        <v/>
      </c>
      <c r="T206" s="212" t="str">
        <f>'2.2 Rebased Targets_Monetised'!T206</f>
        <v/>
      </c>
      <c r="U206" s="212" t="str">
        <f>'2.2 Rebased Targets_Monetised'!U206</f>
        <v/>
      </c>
      <c r="V206" s="212" t="str">
        <f>'2.2 Rebased Targets_Monetised'!V206</f>
        <v/>
      </c>
      <c r="W206" s="213" t="str">
        <f>'2.2 Rebased Targets_Monetised'!W206</f>
        <v/>
      </c>
      <c r="X206" s="205"/>
      <c r="Y206" s="214" t="str">
        <f t="shared" si="470"/>
        <v>-</v>
      </c>
      <c r="Z206" s="215" t="str">
        <f t="shared" si="470"/>
        <v>-</v>
      </c>
      <c r="AA206" s="215" t="str">
        <f t="shared" si="470"/>
        <v>-</v>
      </c>
      <c r="AB206" s="215" t="str">
        <f t="shared" si="470"/>
        <v>-</v>
      </c>
      <c r="AC206" s="216" t="str">
        <f t="shared" si="470"/>
        <v>-</v>
      </c>
      <c r="AD206" s="27"/>
      <c r="AE206" s="29"/>
      <c r="AF206" s="29"/>
      <c r="AG206" s="29"/>
      <c r="AH206" s="29"/>
      <c r="AI206" s="29"/>
      <c r="AJ206" s="27"/>
      <c r="AK206" s="209" t="str">
        <f t="shared" si="471"/>
        <v>-</v>
      </c>
      <c r="AL206" s="209" t="str">
        <f t="shared" si="471"/>
        <v>-</v>
      </c>
      <c r="AM206" s="209" t="str">
        <f t="shared" si="471"/>
        <v>-</v>
      </c>
      <c r="AN206" s="209" t="str">
        <f t="shared" si="471"/>
        <v>-</v>
      </c>
      <c r="AO206" s="209" t="str">
        <f t="shared" si="471"/>
        <v>-</v>
      </c>
      <c r="AP206" s="27"/>
      <c r="AQ206" s="217" t="s">
        <v>107</v>
      </c>
      <c r="AR206" s="217" t="s">
        <v>107</v>
      </c>
      <c r="AS206" s="217" t="s">
        <v>107</v>
      </c>
      <c r="AU206" s="218">
        <f t="shared" si="507"/>
        <v>0</v>
      </c>
      <c r="AV206" s="218">
        <f t="shared" si="507"/>
        <v>0</v>
      </c>
      <c r="AW206" s="218">
        <f t="shared" si="507"/>
        <v>0</v>
      </c>
      <c r="AX206" s="218">
        <f t="shared" si="507"/>
        <v>0</v>
      </c>
      <c r="AY206" s="218">
        <f t="shared" si="507"/>
        <v>0</v>
      </c>
      <c r="AZ206" s="27"/>
      <c r="BA206" s="218">
        <f t="shared" si="508"/>
        <v>0</v>
      </c>
      <c r="BB206" s="218">
        <f t="shared" si="508"/>
        <v>0</v>
      </c>
      <c r="BC206" s="218">
        <f t="shared" si="508"/>
        <v>0</v>
      </c>
      <c r="BD206" s="218">
        <f t="shared" si="508"/>
        <v>0</v>
      </c>
      <c r="BE206" s="218">
        <f t="shared" si="508"/>
        <v>0</v>
      </c>
      <c r="BG206" s="29"/>
      <c r="BH206" s="210">
        <f t="shared" si="491"/>
        <v>0</v>
      </c>
      <c r="BI206" s="210">
        <f t="shared" si="484"/>
        <v>0</v>
      </c>
      <c r="BJ206" s="210">
        <f t="shared" si="484"/>
        <v>0</v>
      </c>
      <c r="BK206" s="210">
        <f t="shared" si="484"/>
        <v>0</v>
      </c>
      <c r="BM206" s="29"/>
      <c r="BN206" s="210">
        <f t="shared" si="492"/>
        <v>0</v>
      </c>
      <c r="BO206" s="210">
        <f t="shared" si="492"/>
        <v>0</v>
      </c>
      <c r="BP206" s="210">
        <f t="shared" si="492"/>
        <v>0</v>
      </c>
      <c r="BQ206" s="210">
        <f t="shared" si="492"/>
        <v>0</v>
      </c>
      <c r="BR206" s="27"/>
      <c r="BS206" s="29"/>
      <c r="BT206" s="29"/>
      <c r="BU206" s="29"/>
      <c r="BV206" s="29"/>
      <c r="BW206" s="29"/>
      <c r="BX206" s="27"/>
      <c r="BY206" s="29"/>
      <c r="BZ206" s="29"/>
      <c r="CA206" s="29"/>
      <c r="CB206" s="29"/>
      <c r="CC206" s="29"/>
      <c r="CE206" s="218">
        <f t="shared" si="509"/>
        <v>0</v>
      </c>
      <c r="CF206" s="218">
        <f t="shared" si="509"/>
        <v>0</v>
      </c>
      <c r="CG206" s="218">
        <f t="shared" si="509"/>
        <v>0</v>
      </c>
      <c r="CH206" s="218">
        <f t="shared" si="509"/>
        <v>0</v>
      </c>
      <c r="CI206" s="218">
        <f t="shared" si="509"/>
        <v>0</v>
      </c>
      <c r="CK206" s="218">
        <f t="shared" si="510"/>
        <v>0</v>
      </c>
      <c r="CL206" s="218">
        <f t="shared" si="510"/>
        <v>0</v>
      </c>
      <c r="CM206" s="218">
        <f t="shared" si="510"/>
        <v>0</v>
      </c>
      <c r="CN206" s="218">
        <f t="shared" si="510"/>
        <v>0</v>
      </c>
      <c r="CO206" s="218">
        <f t="shared" si="510"/>
        <v>0</v>
      </c>
      <c r="CQ206" s="29"/>
      <c r="CR206" s="210">
        <f t="shared" si="495"/>
        <v>0</v>
      </c>
      <c r="CS206" s="210">
        <f t="shared" si="485"/>
        <v>0</v>
      </c>
      <c r="CT206" s="210">
        <f t="shared" si="485"/>
        <v>0</v>
      </c>
      <c r="CU206" s="210">
        <f t="shared" si="485"/>
        <v>0</v>
      </c>
      <c r="CW206" s="29"/>
      <c r="CX206" s="210">
        <f t="shared" si="496"/>
        <v>0</v>
      </c>
      <c r="CY206" s="210">
        <f t="shared" si="486"/>
        <v>0</v>
      </c>
      <c r="CZ206" s="210">
        <f t="shared" si="486"/>
        <v>0</v>
      </c>
      <c r="DA206" s="210">
        <f t="shared" si="486"/>
        <v>0</v>
      </c>
      <c r="DB206" s="27"/>
      <c r="DC206" s="29"/>
      <c r="DD206" s="29"/>
      <c r="DE206" s="29"/>
      <c r="DF206" s="29"/>
      <c r="DG206" s="29"/>
      <c r="DH206" s="27"/>
      <c r="DI206" s="29"/>
      <c r="DJ206" s="29"/>
      <c r="DK206" s="29"/>
      <c r="DL206" s="29"/>
      <c r="DM206" s="29"/>
      <c r="DO206" s="218">
        <f t="shared" si="511"/>
        <v>0</v>
      </c>
      <c r="DP206" s="218">
        <f t="shared" si="511"/>
        <v>0</v>
      </c>
      <c r="DQ206" s="218">
        <f t="shared" si="511"/>
        <v>0</v>
      </c>
      <c r="DR206" s="218">
        <f t="shared" si="511"/>
        <v>0</v>
      </c>
      <c r="DS206" s="218">
        <f t="shared" si="511"/>
        <v>0</v>
      </c>
      <c r="DU206" s="218">
        <f t="shared" si="512"/>
        <v>0</v>
      </c>
      <c r="DV206" s="218">
        <f t="shared" si="512"/>
        <v>0</v>
      </c>
      <c r="DW206" s="218">
        <f t="shared" si="512"/>
        <v>0</v>
      </c>
      <c r="DX206" s="218">
        <f t="shared" si="512"/>
        <v>0</v>
      </c>
      <c r="DY206" s="218">
        <f t="shared" si="512"/>
        <v>0</v>
      </c>
      <c r="EA206" s="29"/>
      <c r="EB206" s="210">
        <f t="shared" si="499"/>
        <v>0</v>
      </c>
      <c r="EC206" s="210">
        <f t="shared" si="487"/>
        <v>0</v>
      </c>
      <c r="ED206" s="210">
        <f t="shared" si="487"/>
        <v>0</v>
      </c>
      <c r="EE206" s="210">
        <f t="shared" si="487"/>
        <v>0</v>
      </c>
      <c r="EG206" s="29"/>
      <c r="EH206" s="210">
        <f t="shared" si="500"/>
        <v>0</v>
      </c>
      <c r="EI206" s="210">
        <f t="shared" si="488"/>
        <v>0</v>
      </c>
      <c r="EJ206" s="210">
        <f t="shared" si="488"/>
        <v>0</v>
      </c>
      <c r="EK206" s="210">
        <f t="shared" si="488"/>
        <v>0</v>
      </c>
      <c r="EL206" s="27"/>
      <c r="EM206" s="29"/>
      <c r="EN206" s="29"/>
      <c r="EO206" s="29"/>
      <c r="EP206" s="29"/>
      <c r="EQ206" s="29"/>
      <c r="ER206" s="27"/>
      <c r="ES206" s="29"/>
      <c r="ET206" s="29"/>
      <c r="EU206" s="29"/>
      <c r="EV206" s="29"/>
      <c r="EW206" s="29"/>
    </row>
    <row r="207" spans="2:153" ht="14.65" thickBot="1">
      <c r="B207" s="359"/>
      <c r="C207" s="362"/>
      <c r="D207" s="365"/>
      <c r="E207" s="368"/>
      <c r="F207" s="7" t="str">
        <f t="shared" si="457"/>
        <v>Very High - C1</v>
      </c>
      <c r="G207" s="219" t="str">
        <f>'2.2 Rebased Targets_Monetised'!G207</f>
        <v/>
      </c>
      <c r="H207" s="220" t="str">
        <f>'2.2 Rebased Targets_Monetised'!H207</f>
        <v/>
      </c>
      <c r="I207" s="220" t="str">
        <f>'2.2 Rebased Targets_Monetised'!I207</f>
        <v/>
      </c>
      <c r="J207" s="220" t="str">
        <f>'2.2 Rebased Targets_Monetised'!J207</f>
        <v/>
      </c>
      <c r="K207" s="221" t="str">
        <f>'2.2 Rebased Targets_Monetised'!K207</f>
        <v/>
      </c>
      <c r="L207" s="204"/>
      <c r="M207" s="219" t="str">
        <f>'2.2 Rebased Targets_Monetised'!M207</f>
        <v/>
      </c>
      <c r="N207" s="220" t="str">
        <f>'2.2 Rebased Targets_Monetised'!N207</f>
        <v/>
      </c>
      <c r="O207" s="220" t="str">
        <f>'2.2 Rebased Targets_Monetised'!O207</f>
        <v/>
      </c>
      <c r="P207" s="220" t="str">
        <f>'2.2 Rebased Targets_Monetised'!P207</f>
        <v/>
      </c>
      <c r="Q207" s="221" t="str">
        <f>'2.2 Rebased Targets_Monetised'!Q207</f>
        <v/>
      </c>
      <c r="R207" s="204"/>
      <c r="S207" s="219" t="str">
        <f>'2.2 Rebased Targets_Monetised'!S207</f>
        <v/>
      </c>
      <c r="T207" s="220" t="str">
        <f>'2.2 Rebased Targets_Monetised'!T207</f>
        <v/>
      </c>
      <c r="U207" s="220" t="str">
        <f>'2.2 Rebased Targets_Monetised'!U207</f>
        <v/>
      </c>
      <c r="V207" s="220" t="str">
        <f>'2.2 Rebased Targets_Monetised'!V207</f>
        <v/>
      </c>
      <c r="W207" s="221" t="str">
        <f>'2.2 Rebased Targets_Monetised'!W207</f>
        <v/>
      </c>
      <c r="X207" s="205"/>
      <c r="Y207" s="222" t="str">
        <f t="shared" si="470"/>
        <v>-</v>
      </c>
      <c r="Z207" s="223" t="str">
        <f t="shared" si="470"/>
        <v>-</v>
      </c>
      <c r="AA207" s="223" t="str">
        <f t="shared" si="470"/>
        <v>-</v>
      </c>
      <c r="AB207" s="223" t="str">
        <f t="shared" si="470"/>
        <v>-</v>
      </c>
      <c r="AC207" s="224" t="str">
        <f t="shared" si="470"/>
        <v>-</v>
      </c>
      <c r="AD207" s="27"/>
      <c r="AE207" s="29"/>
      <c r="AF207" s="29"/>
      <c r="AG207" s="29"/>
      <c r="AH207" s="29"/>
      <c r="AI207" s="29"/>
      <c r="AJ207" s="27"/>
      <c r="AK207" s="209" t="str">
        <f t="shared" si="471"/>
        <v>-</v>
      </c>
      <c r="AL207" s="209" t="str">
        <f t="shared" si="471"/>
        <v>-</v>
      </c>
      <c r="AM207" s="209" t="str">
        <f t="shared" si="471"/>
        <v>-</v>
      </c>
      <c r="AN207" s="209" t="str">
        <f t="shared" si="471"/>
        <v>-</v>
      </c>
      <c r="AO207" s="209" t="str">
        <f t="shared" si="471"/>
        <v>-</v>
      </c>
      <c r="AP207" s="27"/>
      <c r="AQ207" s="217" t="s">
        <v>107</v>
      </c>
      <c r="AR207" s="217" t="s">
        <v>107</v>
      </c>
      <c r="AS207" s="217" t="s">
        <v>107</v>
      </c>
      <c r="AU207" s="218">
        <f t="shared" si="507"/>
        <v>0</v>
      </c>
      <c r="AV207" s="218">
        <f t="shared" si="507"/>
        <v>0</v>
      </c>
      <c r="AW207" s="218">
        <f t="shared" si="507"/>
        <v>0</v>
      </c>
      <c r="AX207" s="218">
        <f t="shared" si="507"/>
        <v>0</v>
      </c>
      <c r="AY207" s="218">
        <f t="shared" si="507"/>
        <v>0</v>
      </c>
      <c r="AZ207" s="27"/>
      <c r="BA207" s="218">
        <f t="shared" si="508"/>
        <v>0</v>
      </c>
      <c r="BB207" s="218">
        <f t="shared" si="508"/>
        <v>0</v>
      </c>
      <c r="BC207" s="218">
        <f t="shared" si="508"/>
        <v>0</v>
      </c>
      <c r="BD207" s="218">
        <f t="shared" si="508"/>
        <v>0</v>
      </c>
      <c r="BE207" s="218">
        <f t="shared" si="508"/>
        <v>0</v>
      </c>
      <c r="BG207" s="29"/>
      <c r="BH207" s="210">
        <f t="shared" si="491"/>
        <v>0</v>
      </c>
      <c r="BI207" s="210">
        <f t="shared" si="484"/>
        <v>0</v>
      </c>
      <c r="BJ207" s="210">
        <f t="shared" si="484"/>
        <v>0</v>
      </c>
      <c r="BK207" s="210">
        <f t="shared" si="484"/>
        <v>0</v>
      </c>
      <c r="BM207" s="29"/>
      <c r="BN207" s="210">
        <f t="shared" si="492"/>
        <v>0</v>
      </c>
      <c r="BO207" s="210">
        <f t="shared" si="492"/>
        <v>0</v>
      </c>
      <c r="BP207" s="210">
        <f t="shared" si="492"/>
        <v>0</v>
      </c>
      <c r="BQ207" s="210">
        <f t="shared" si="492"/>
        <v>0</v>
      </c>
      <c r="BR207" s="27"/>
      <c r="BS207" s="29"/>
      <c r="BT207" s="29"/>
      <c r="BU207" s="29"/>
      <c r="BV207" s="29"/>
      <c r="BW207" s="29"/>
      <c r="BX207" s="27"/>
      <c r="BY207" s="29"/>
      <c r="BZ207" s="29"/>
      <c r="CA207" s="29"/>
      <c r="CB207" s="29"/>
      <c r="CC207" s="29"/>
      <c r="CE207" s="218">
        <f t="shared" si="509"/>
        <v>0</v>
      </c>
      <c r="CF207" s="218">
        <f t="shared" si="509"/>
        <v>0</v>
      </c>
      <c r="CG207" s="218">
        <f t="shared" si="509"/>
        <v>0</v>
      </c>
      <c r="CH207" s="218">
        <f t="shared" si="509"/>
        <v>0</v>
      </c>
      <c r="CI207" s="218">
        <f t="shared" si="509"/>
        <v>0</v>
      </c>
      <c r="CK207" s="218">
        <f t="shared" si="510"/>
        <v>0</v>
      </c>
      <c r="CL207" s="218">
        <f t="shared" si="510"/>
        <v>0</v>
      </c>
      <c r="CM207" s="218">
        <f t="shared" si="510"/>
        <v>0</v>
      </c>
      <c r="CN207" s="218">
        <f t="shared" si="510"/>
        <v>0</v>
      </c>
      <c r="CO207" s="218">
        <f t="shared" si="510"/>
        <v>0</v>
      </c>
      <c r="CQ207" s="29"/>
      <c r="CR207" s="210">
        <f t="shared" si="495"/>
        <v>0</v>
      </c>
      <c r="CS207" s="210">
        <f t="shared" si="485"/>
        <v>0</v>
      </c>
      <c r="CT207" s="210">
        <f t="shared" si="485"/>
        <v>0</v>
      </c>
      <c r="CU207" s="210">
        <f t="shared" si="485"/>
        <v>0</v>
      </c>
      <c r="CW207" s="29"/>
      <c r="CX207" s="210">
        <f t="shared" si="496"/>
        <v>0</v>
      </c>
      <c r="CY207" s="210">
        <f t="shared" si="486"/>
        <v>0</v>
      </c>
      <c r="CZ207" s="210">
        <f t="shared" si="486"/>
        <v>0</v>
      </c>
      <c r="DA207" s="210">
        <f t="shared" si="486"/>
        <v>0</v>
      </c>
      <c r="DB207" s="27"/>
      <c r="DC207" s="29"/>
      <c r="DD207" s="29"/>
      <c r="DE207" s="29"/>
      <c r="DF207" s="29"/>
      <c r="DG207" s="29"/>
      <c r="DH207" s="27"/>
      <c r="DI207" s="29"/>
      <c r="DJ207" s="29"/>
      <c r="DK207" s="29"/>
      <c r="DL207" s="29"/>
      <c r="DM207" s="29"/>
      <c r="DO207" s="218">
        <f t="shared" si="511"/>
        <v>0</v>
      </c>
      <c r="DP207" s="218">
        <f t="shared" si="511"/>
        <v>0</v>
      </c>
      <c r="DQ207" s="218">
        <f t="shared" si="511"/>
        <v>0</v>
      </c>
      <c r="DR207" s="218">
        <f t="shared" si="511"/>
        <v>0</v>
      </c>
      <c r="DS207" s="218">
        <f t="shared" si="511"/>
        <v>0</v>
      </c>
      <c r="DU207" s="218">
        <f t="shared" si="512"/>
        <v>0</v>
      </c>
      <c r="DV207" s="218">
        <f t="shared" si="512"/>
        <v>0</v>
      </c>
      <c r="DW207" s="218">
        <f t="shared" si="512"/>
        <v>0</v>
      </c>
      <c r="DX207" s="218">
        <f t="shared" si="512"/>
        <v>0</v>
      </c>
      <c r="DY207" s="218">
        <f t="shared" si="512"/>
        <v>0</v>
      </c>
      <c r="EA207" s="29"/>
      <c r="EB207" s="210">
        <f t="shared" si="499"/>
        <v>0</v>
      </c>
      <c r="EC207" s="210">
        <f t="shared" si="487"/>
        <v>0</v>
      </c>
      <c r="ED207" s="210">
        <f t="shared" si="487"/>
        <v>0</v>
      </c>
      <c r="EE207" s="210">
        <f t="shared" si="487"/>
        <v>0</v>
      </c>
      <c r="EG207" s="29"/>
      <c r="EH207" s="210">
        <f t="shared" si="500"/>
        <v>0</v>
      </c>
      <c r="EI207" s="210">
        <f t="shared" si="488"/>
        <v>0</v>
      </c>
      <c r="EJ207" s="210">
        <f t="shared" si="488"/>
        <v>0</v>
      </c>
      <c r="EK207" s="210">
        <f t="shared" si="488"/>
        <v>0</v>
      </c>
      <c r="EL207" s="27"/>
      <c r="EM207" s="29"/>
      <c r="EN207" s="29"/>
      <c r="EO207" s="29"/>
      <c r="EP207" s="29"/>
      <c r="EQ207" s="29"/>
      <c r="ER207" s="27"/>
      <c r="ES207" s="29"/>
      <c r="ET207" s="29"/>
      <c r="EU207" s="29"/>
      <c r="EV207" s="29"/>
      <c r="EW207" s="29"/>
    </row>
    <row r="208" spans="2:153" ht="14.65" thickBot="1">
      <c r="B208" s="357">
        <v>29</v>
      </c>
      <c r="C208" s="360" t="s">
        <v>56</v>
      </c>
      <c r="D208" s="363" t="s">
        <v>11</v>
      </c>
      <c r="E208" s="366" t="s">
        <v>16</v>
      </c>
      <c r="F208" s="9" t="str">
        <f t="shared" si="457"/>
        <v>Low - C4</v>
      </c>
      <c r="G208" s="201" t="str">
        <f>'2.2 Rebased Targets_Monetised'!G208</f>
        <v/>
      </c>
      <c r="H208" s="202" t="str">
        <f>'2.2 Rebased Targets_Monetised'!H208</f>
        <v/>
      </c>
      <c r="I208" s="202" t="str">
        <f>'2.2 Rebased Targets_Monetised'!I208</f>
        <v/>
      </c>
      <c r="J208" s="202" t="str">
        <f>'2.2 Rebased Targets_Monetised'!J208</f>
        <v/>
      </c>
      <c r="K208" s="203" t="str">
        <f>'2.2 Rebased Targets_Monetised'!K208</f>
        <v/>
      </c>
      <c r="L208" s="204"/>
      <c r="M208" s="201" t="str">
        <f>'2.2 Rebased Targets_Monetised'!M208</f>
        <v/>
      </c>
      <c r="N208" s="202" t="str">
        <f>'2.2 Rebased Targets_Monetised'!N208</f>
        <v/>
      </c>
      <c r="O208" s="202" t="str">
        <f>'2.2 Rebased Targets_Monetised'!O208</f>
        <v/>
      </c>
      <c r="P208" s="202" t="str">
        <f>'2.2 Rebased Targets_Monetised'!P208</f>
        <v/>
      </c>
      <c r="Q208" s="203" t="str">
        <f>'2.2 Rebased Targets_Monetised'!Q208</f>
        <v/>
      </c>
      <c r="R208" s="204"/>
      <c r="S208" s="201" t="str">
        <f>'2.2 Rebased Targets_Monetised'!S208</f>
        <v/>
      </c>
      <c r="T208" s="202" t="str">
        <f>'2.2 Rebased Targets_Monetised'!T208</f>
        <v/>
      </c>
      <c r="U208" s="202" t="str">
        <f>'2.2 Rebased Targets_Monetised'!U208</f>
        <v/>
      </c>
      <c r="V208" s="202" t="str">
        <f>'2.2 Rebased Targets_Monetised'!V208</f>
        <v/>
      </c>
      <c r="W208" s="203" t="str">
        <f>'2.2 Rebased Targets_Monetised'!W208</f>
        <v/>
      </c>
      <c r="X208" s="205"/>
      <c r="Y208" s="206" t="str">
        <f t="shared" si="470"/>
        <v>-</v>
      </c>
      <c r="Z208" s="207" t="str">
        <f t="shared" si="470"/>
        <v>-</v>
      </c>
      <c r="AA208" s="207" t="str">
        <f t="shared" si="470"/>
        <v>-</v>
      </c>
      <c r="AB208" s="207" t="str">
        <f t="shared" si="470"/>
        <v>-</v>
      </c>
      <c r="AC208" s="208" t="str">
        <f t="shared" si="470"/>
        <v>-</v>
      </c>
      <c r="AD208" s="27"/>
      <c r="AE208" s="29"/>
      <c r="AF208" s="29"/>
      <c r="AG208" s="29"/>
      <c r="AH208" s="29"/>
      <c r="AI208" s="29"/>
      <c r="AJ208" s="27"/>
      <c r="AK208" s="209" t="str">
        <f t="shared" si="471"/>
        <v>-</v>
      </c>
      <c r="AL208" s="209" t="str">
        <f t="shared" si="471"/>
        <v>-</v>
      </c>
      <c r="AM208" s="209" t="str">
        <f t="shared" si="471"/>
        <v>-</v>
      </c>
      <c r="AN208" s="209" t="str">
        <f t="shared" si="471"/>
        <v>-</v>
      </c>
      <c r="AO208" s="209" t="str">
        <f t="shared" si="471"/>
        <v>-</v>
      </c>
      <c r="AP208" s="27"/>
      <c r="AQ208" s="210">
        <f>SUM(Y208:AC211)</f>
        <v>0</v>
      </c>
      <c r="AR208" s="210">
        <f>SUM(AE208:AI211)</f>
        <v>0</v>
      </c>
      <c r="AS208" s="210">
        <f>IFERROR(AQ208-AR208, "-")</f>
        <v>0</v>
      </c>
      <c r="AU208" s="25"/>
      <c r="AV208" s="25"/>
      <c r="AW208" s="25"/>
      <c r="AX208" s="25"/>
      <c r="AY208" s="25"/>
      <c r="AZ208" s="27"/>
      <c r="BA208" s="25"/>
      <c r="BB208" s="25"/>
      <c r="BC208" s="25"/>
      <c r="BD208" s="25"/>
      <c r="BE208" s="25"/>
      <c r="BG208" s="29"/>
      <c r="BH208" s="210">
        <f t="shared" si="491"/>
        <v>0</v>
      </c>
      <c r="BI208" s="210">
        <f t="shared" si="484"/>
        <v>0</v>
      </c>
      <c r="BJ208" s="210">
        <f t="shared" si="484"/>
        <v>0</v>
      </c>
      <c r="BK208" s="210">
        <f t="shared" si="484"/>
        <v>0</v>
      </c>
      <c r="BM208" s="29"/>
      <c r="BN208" s="210">
        <f t="shared" si="492"/>
        <v>0</v>
      </c>
      <c r="BO208" s="210">
        <f t="shared" si="492"/>
        <v>0</v>
      </c>
      <c r="BP208" s="210">
        <f t="shared" si="492"/>
        <v>0</v>
      </c>
      <c r="BQ208" s="210">
        <f t="shared" si="492"/>
        <v>0</v>
      </c>
      <c r="BR208" s="27"/>
      <c r="BS208" s="29"/>
      <c r="BT208" s="29"/>
      <c r="BU208" s="29"/>
      <c r="BV208" s="29"/>
      <c r="BW208" s="29"/>
      <c r="BX208" s="27"/>
      <c r="BY208" s="29"/>
      <c r="BZ208" s="29"/>
      <c r="CA208" s="29"/>
      <c r="CB208" s="29"/>
      <c r="CC208" s="29"/>
      <c r="CE208" s="25"/>
      <c r="CF208" s="25"/>
      <c r="CG208" s="25"/>
      <c r="CH208" s="25"/>
      <c r="CI208" s="25"/>
      <c r="CK208" s="25"/>
      <c r="CL208" s="25"/>
      <c r="CM208" s="25"/>
      <c r="CN208" s="25"/>
      <c r="CO208" s="25"/>
      <c r="CQ208" s="29"/>
      <c r="CR208" s="210">
        <f t="shared" si="495"/>
        <v>0</v>
      </c>
      <c r="CS208" s="210">
        <f t="shared" si="485"/>
        <v>0</v>
      </c>
      <c r="CT208" s="210">
        <f t="shared" si="485"/>
        <v>0</v>
      </c>
      <c r="CU208" s="210">
        <f t="shared" si="485"/>
        <v>0</v>
      </c>
      <c r="CW208" s="29"/>
      <c r="CX208" s="210">
        <f t="shared" si="496"/>
        <v>0</v>
      </c>
      <c r="CY208" s="210">
        <f t="shared" si="486"/>
        <v>0</v>
      </c>
      <c r="CZ208" s="210">
        <f t="shared" si="486"/>
        <v>0</v>
      </c>
      <c r="DA208" s="210">
        <f t="shared" si="486"/>
        <v>0</v>
      </c>
      <c r="DB208" s="27"/>
      <c r="DC208" s="29"/>
      <c r="DD208" s="29"/>
      <c r="DE208" s="29"/>
      <c r="DF208" s="29"/>
      <c r="DG208" s="29"/>
      <c r="DH208" s="27"/>
      <c r="DI208" s="29"/>
      <c r="DJ208" s="29"/>
      <c r="DK208" s="29"/>
      <c r="DL208" s="29"/>
      <c r="DM208" s="29"/>
      <c r="DO208" s="25"/>
      <c r="DP208" s="25"/>
      <c r="DQ208" s="25"/>
      <c r="DR208" s="25"/>
      <c r="DS208" s="25"/>
      <c r="DU208" s="25"/>
      <c r="DV208" s="25"/>
      <c r="DW208" s="25"/>
      <c r="DX208" s="25"/>
      <c r="DY208" s="25"/>
      <c r="EA208" s="29"/>
      <c r="EB208" s="210">
        <f t="shared" si="499"/>
        <v>0</v>
      </c>
      <c r="EC208" s="210">
        <f t="shared" si="487"/>
        <v>0</v>
      </c>
      <c r="ED208" s="210">
        <f t="shared" si="487"/>
        <v>0</v>
      </c>
      <c r="EE208" s="210">
        <f t="shared" si="487"/>
        <v>0</v>
      </c>
      <c r="EG208" s="29"/>
      <c r="EH208" s="210">
        <f t="shared" si="500"/>
        <v>0</v>
      </c>
      <c r="EI208" s="210">
        <f t="shared" si="488"/>
        <v>0</v>
      </c>
      <c r="EJ208" s="210">
        <f t="shared" si="488"/>
        <v>0</v>
      </c>
      <c r="EK208" s="210">
        <f t="shared" si="488"/>
        <v>0</v>
      </c>
      <c r="EL208" s="27"/>
      <c r="EM208" s="29"/>
      <c r="EN208" s="29"/>
      <c r="EO208" s="29"/>
      <c r="EP208" s="29"/>
      <c r="EQ208" s="29"/>
      <c r="ER208" s="27"/>
      <c r="ES208" s="29"/>
      <c r="ET208" s="29"/>
      <c r="EU208" s="29"/>
      <c r="EV208" s="29"/>
      <c r="EW208" s="29"/>
    </row>
    <row r="209" spans="2:153" ht="14.65" thickBot="1">
      <c r="B209" s="358"/>
      <c r="C209" s="361"/>
      <c r="D209" s="364"/>
      <c r="E209" s="367"/>
      <c r="F209" s="8" t="str">
        <f t="shared" si="457"/>
        <v>Medium - C3</v>
      </c>
      <c r="G209" s="211" t="str">
        <f>'2.2 Rebased Targets_Monetised'!G209</f>
        <v/>
      </c>
      <c r="H209" s="212" t="str">
        <f>'2.2 Rebased Targets_Monetised'!H209</f>
        <v/>
      </c>
      <c r="I209" s="212" t="str">
        <f>'2.2 Rebased Targets_Monetised'!I209</f>
        <v/>
      </c>
      <c r="J209" s="212" t="str">
        <f>'2.2 Rebased Targets_Monetised'!J209</f>
        <v/>
      </c>
      <c r="K209" s="213" t="str">
        <f>'2.2 Rebased Targets_Monetised'!K209</f>
        <v/>
      </c>
      <c r="L209" s="204"/>
      <c r="M209" s="211" t="str">
        <f>'2.2 Rebased Targets_Monetised'!M209</f>
        <v/>
      </c>
      <c r="N209" s="212" t="str">
        <f>'2.2 Rebased Targets_Monetised'!N209</f>
        <v/>
      </c>
      <c r="O209" s="212" t="str">
        <f>'2.2 Rebased Targets_Monetised'!O209</f>
        <v/>
      </c>
      <c r="P209" s="212" t="str">
        <f>'2.2 Rebased Targets_Monetised'!P209</f>
        <v/>
      </c>
      <c r="Q209" s="213" t="str">
        <f>'2.2 Rebased Targets_Monetised'!Q209</f>
        <v/>
      </c>
      <c r="R209" s="204"/>
      <c r="S209" s="211" t="str">
        <f>'2.2 Rebased Targets_Monetised'!S209</f>
        <v/>
      </c>
      <c r="T209" s="212" t="str">
        <f>'2.2 Rebased Targets_Monetised'!T209</f>
        <v/>
      </c>
      <c r="U209" s="212" t="str">
        <f>'2.2 Rebased Targets_Monetised'!U209</f>
        <v/>
      </c>
      <c r="V209" s="212" t="str">
        <f>'2.2 Rebased Targets_Monetised'!V209</f>
        <v/>
      </c>
      <c r="W209" s="213" t="str">
        <f>'2.2 Rebased Targets_Monetised'!W209</f>
        <v/>
      </c>
      <c r="X209" s="205"/>
      <c r="Y209" s="214" t="str">
        <f t="shared" si="470"/>
        <v>-</v>
      </c>
      <c r="Z209" s="215" t="str">
        <f t="shared" si="470"/>
        <v>-</v>
      </c>
      <c r="AA209" s="215" t="str">
        <f t="shared" si="470"/>
        <v>-</v>
      </c>
      <c r="AB209" s="215" t="str">
        <f t="shared" si="470"/>
        <v>-</v>
      </c>
      <c r="AC209" s="216" t="str">
        <f t="shared" si="470"/>
        <v>-</v>
      </c>
      <c r="AD209" s="27"/>
      <c r="AE209" s="29"/>
      <c r="AF209" s="29"/>
      <c r="AG209" s="29"/>
      <c r="AH209" s="29"/>
      <c r="AI209" s="29"/>
      <c r="AJ209" s="27"/>
      <c r="AK209" s="209" t="str">
        <f t="shared" si="471"/>
        <v>-</v>
      </c>
      <c r="AL209" s="209" t="str">
        <f t="shared" si="471"/>
        <v>-</v>
      </c>
      <c r="AM209" s="209" t="str">
        <f t="shared" si="471"/>
        <v>-</v>
      </c>
      <c r="AN209" s="209" t="str">
        <f t="shared" si="471"/>
        <v>-</v>
      </c>
      <c r="AO209" s="209" t="str">
        <f t="shared" si="471"/>
        <v>-</v>
      </c>
      <c r="AP209" s="27"/>
      <c r="AQ209" s="217" t="s">
        <v>107</v>
      </c>
      <c r="AR209" s="217" t="s">
        <v>107</v>
      </c>
      <c r="AS209" s="217" t="s">
        <v>107</v>
      </c>
      <c r="AU209" s="218">
        <f t="shared" ref="AU209:AY211" si="513">AU208</f>
        <v>0</v>
      </c>
      <c r="AV209" s="218">
        <f t="shared" si="513"/>
        <v>0</v>
      </c>
      <c r="AW209" s="218">
        <f t="shared" si="513"/>
        <v>0</v>
      </c>
      <c r="AX209" s="218">
        <f t="shared" si="513"/>
        <v>0</v>
      </c>
      <c r="AY209" s="218">
        <f t="shared" si="513"/>
        <v>0</v>
      </c>
      <c r="AZ209" s="27"/>
      <c r="BA209" s="218">
        <f t="shared" ref="BA209:BE211" si="514">BA208</f>
        <v>0</v>
      </c>
      <c r="BB209" s="218">
        <f t="shared" si="514"/>
        <v>0</v>
      </c>
      <c r="BC209" s="218">
        <f t="shared" si="514"/>
        <v>0</v>
      </c>
      <c r="BD209" s="218">
        <f t="shared" si="514"/>
        <v>0</v>
      </c>
      <c r="BE209" s="218">
        <f t="shared" si="514"/>
        <v>0</v>
      </c>
      <c r="BG209" s="29"/>
      <c r="BH209" s="210">
        <f t="shared" si="491"/>
        <v>0</v>
      </c>
      <c r="BI209" s="210">
        <f t="shared" si="484"/>
        <v>0</v>
      </c>
      <c r="BJ209" s="210">
        <f t="shared" si="484"/>
        <v>0</v>
      </c>
      <c r="BK209" s="210">
        <f t="shared" si="484"/>
        <v>0</v>
      </c>
      <c r="BM209" s="29"/>
      <c r="BN209" s="210">
        <f t="shared" si="492"/>
        <v>0</v>
      </c>
      <c r="BO209" s="210">
        <f t="shared" si="492"/>
        <v>0</v>
      </c>
      <c r="BP209" s="210">
        <f t="shared" si="492"/>
        <v>0</v>
      </c>
      <c r="BQ209" s="210">
        <f t="shared" si="492"/>
        <v>0</v>
      </c>
      <c r="BR209" s="27"/>
      <c r="BS209" s="29"/>
      <c r="BT209" s="29"/>
      <c r="BU209" s="29"/>
      <c r="BV209" s="29"/>
      <c r="BW209" s="29"/>
      <c r="BX209" s="27"/>
      <c r="BY209" s="29"/>
      <c r="BZ209" s="29"/>
      <c r="CA209" s="29"/>
      <c r="CB209" s="29"/>
      <c r="CC209" s="29"/>
      <c r="CE209" s="218">
        <f t="shared" ref="CE209:CI211" si="515">CE208</f>
        <v>0</v>
      </c>
      <c r="CF209" s="218">
        <f t="shared" si="515"/>
        <v>0</v>
      </c>
      <c r="CG209" s="218">
        <f t="shared" si="515"/>
        <v>0</v>
      </c>
      <c r="CH209" s="218">
        <f t="shared" si="515"/>
        <v>0</v>
      </c>
      <c r="CI209" s="218">
        <f t="shared" si="515"/>
        <v>0</v>
      </c>
      <c r="CK209" s="218">
        <f t="shared" ref="CK209:CO211" si="516">CK208</f>
        <v>0</v>
      </c>
      <c r="CL209" s="218">
        <f t="shared" si="516"/>
        <v>0</v>
      </c>
      <c r="CM209" s="218">
        <f t="shared" si="516"/>
        <v>0</v>
      </c>
      <c r="CN209" s="218">
        <f t="shared" si="516"/>
        <v>0</v>
      </c>
      <c r="CO209" s="218">
        <f t="shared" si="516"/>
        <v>0</v>
      </c>
      <c r="CQ209" s="29"/>
      <c r="CR209" s="210">
        <f t="shared" si="495"/>
        <v>0</v>
      </c>
      <c r="CS209" s="210">
        <f t="shared" si="485"/>
        <v>0</v>
      </c>
      <c r="CT209" s="210">
        <f t="shared" si="485"/>
        <v>0</v>
      </c>
      <c r="CU209" s="210">
        <f t="shared" si="485"/>
        <v>0</v>
      </c>
      <c r="CW209" s="29"/>
      <c r="CX209" s="210">
        <f t="shared" si="496"/>
        <v>0</v>
      </c>
      <c r="CY209" s="210">
        <f t="shared" si="486"/>
        <v>0</v>
      </c>
      <c r="CZ209" s="210">
        <f t="shared" si="486"/>
        <v>0</v>
      </c>
      <c r="DA209" s="210">
        <f t="shared" si="486"/>
        <v>0</v>
      </c>
      <c r="DB209" s="27"/>
      <c r="DC209" s="29"/>
      <c r="DD209" s="29"/>
      <c r="DE209" s="29"/>
      <c r="DF209" s="29"/>
      <c r="DG209" s="29"/>
      <c r="DH209" s="27"/>
      <c r="DI209" s="29"/>
      <c r="DJ209" s="29"/>
      <c r="DK209" s="29"/>
      <c r="DL209" s="29"/>
      <c r="DM209" s="29"/>
      <c r="DO209" s="218">
        <f t="shared" ref="DO209:DS211" si="517">DO208</f>
        <v>0</v>
      </c>
      <c r="DP209" s="218">
        <f t="shared" si="517"/>
        <v>0</v>
      </c>
      <c r="DQ209" s="218">
        <f t="shared" si="517"/>
        <v>0</v>
      </c>
      <c r="DR209" s="218">
        <f t="shared" si="517"/>
        <v>0</v>
      </c>
      <c r="DS209" s="218">
        <f t="shared" si="517"/>
        <v>0</v>
      </c>
      <c r="DU209" s="218">
        <f t="shared" ref="DU209:DY211" si="518">DU208</f>
        <v>0</v>
      </c>
      <c r="DV209" s="218">
        <f t="shared" si="518"/>
        <v>0</v>
      </c>
      <c r="DW209" s="218">
        <f t="shared" si="518"/>
        <v>0</v>
      </c>
      <c r="DX209" s="218">
        <f t="shared" si="518"/>
        <v>0</v>
      </c>
      <c r="DY209" s="218">
        <f t="shared" si="518"/>
        <v>0</v>
      </c>
      <c r="EA209" s="29"/>
      <c r="EB209" s="210">
        <f t="shared" si="499"/>
        <v>0</v>
      </c>
      <c r="EC209" s="210">
        <f t="shared" si="487"/>
        <v>0</v>
      </c>
      <c r="ED209" s="210">
        <f t="shared" si="487"/>
        <v>0</v>
      </c>
      <c r="EE209" s="210">
        <f t="shared" si="487"/>
        <v>0</v>
      </c>
      <c r="EG209" s="29"/>
      <c r="EH209" s="210">
        <f t="shared" si="500"/>
        <v>0</v>
      </c>
      <c r="EI209" s="210">
        <f t="shared" si="488"/>
        <v>0</v>
      </c>
      <c r="EJ209" s="210">
        <f t="shared" si="488"/>
        <v>0</v>
      </c>
      <c r="EK209" s="210">
        <f t="shared" si="488"/>
        <v>0</v>
      </c>
      <c r="EL209" s="27"/>
      <c r="EM209" s="29"/>
      <c r="EN209" s="29"/>
      <c r="EO209" s="29"/>
      <c r="EP209" s="29"/>
      <c r="EQ209" s="29"/>
      <c r="ER209" s="27"/>
      <c r="ES209" s="29"/>
      <c r="ET209" s="29"/>
      <c r="EU209" s="29"/>
      <c r="EV209" s="29"/>
      <c r="EW209" s="29"/>
    </row>
    <row r="210" spans="2:153" ht="14.65" thickBot="1">
      <c r="B210" s="358"/>
      <c r="C210" s="361"/>
      <c r="D210" s="364"/>
      <c r="E210" s="367"/>
      <c r="F210" s="8" t="str">
        <f t="shared" si="457"/>
        <v>High - C2</v>
      </c>
      <c r="G210" s="211" t="str">
        <f>'2.2 Rebased Targets_Monetised'!G210</f>
        <v/>
      </c>
      <c r="H210" s="212" t="str">
        <f>'2.2 Rebased Targets_Monetised'!H210</f>
        <v/>
      </c>
      <c r="I210" s="212" t="str">
        <f>'2.2 Rebased Targets_Monetised'!I210</f>
        <v/>
      </c>
      <c r="J210" s="212" t="str">
        <f>'2.2 Rebased Targets_Monetised'!J210</f>
        <v/>
      </c>
      <c r="K210" s="213" t="str">
        <f>'2.2 Rebased Targets_Monetised'!K210</f>
        <v/>
      </c>
      <c r="L210" s="204"/>
      <c r="M210" s="211" t="str">
        <f>'2.2 Rebased Targets_Monetised'!M210</f>
        <v/>
      </c>
      <c r="N210" s="212" t="str">
        <f>'2.2 Rebased Targets_Monetised'!N210</f>
        <v/>
      </c>
      <c r="O210" s="212" t="str">
        <f>'2.2 Rebased Targets_Monetised'!O210</f>
        <v/>
      </c>
      <c r="P210" s="212" t="str">
        <f>'2.2 Rebased Targets_Monetised'!P210</f>
        <v/>
      </c>
      <c r="Q210" s="213" t="str">
        <f>'2.2 Rebased Targets_Monetised'!Q210</f>
        <v/>
      </c>
      <c r="R210" s="204"/>
      <c r="S210" s="211" t="str">
        <f>'2.2 Rebased Targets_Monetised'!S210</f>
        <v/>
      </c>
      <c r="T210" s="212" t="str">
        <f>'2.2 Rebased Targets_Monetised'!T210</f>
        <v/>
      </c>
      <c r="U210" s="212" t="str">
        <f>'2.2 Rebased Targets_Monetised'!U210</f>
        <v/>
      </c>
      <c r="V210" s="212" t="str">
        <f>'2.2 Rebased Targets_Monetised'!V210</f>
        <v/>
      </c>
      <c r="W210" s="213" t="str">
        <f>'2.2 Rebased Targets_Monetised'!W210</f>
        <v/>
      </c>
      <c r="X210" s="205"/>
      <c r="Y210" s="214" t="str">
        <f t="shared" si="470"/>
        <v>-</v>
      </c>
      <c r="Z210" s="215" t="str">
        <f t="shared" si="470"/>
        <v>-</v>
      </c>
      <c r="AA210" s="215" t="str">
        <f t="shared" si="470"/>
        <v>-</v>
      </c>
      <c r="AB210" s="215" t="str">
        <f t="shared" si="470"/>
        <v>-</v>
      </c>
      <c r="AC210" s="216" t="str">
        <f t="shared" si="470"/>
        <v>-</v>
      </c>
      <c r="AD210" s="27"/>
      <c r="AE210" s="29"/>
      <c r="AF210" s="29"/>
      <c r="AG210" s="29"/>
      <c r="AH210" s="29"/>
      <c r="AI210" s="29"/>
      <c r="AJ210" s="27"/>
      <c r="AK210" s="209" t="str">
        <f t="shared" si="471"/>
        <v>-</v>
      </c>
      <c r="AL210" s="209" t="str">
        <f t="shared" si="471"/>
        <v>-</v>
      </c>
      <c r="AM210" s="209" t="str">
        <f t="shared" si="471"/>
        <v>-</v>
      </c>
      <c r="AN210" s="209" t="str">
        <f t="shared" si="471"/>
        <v>-</v>
      </c>
      <c r="AO210" s="209" t="str">
        <f t="shared" si="471"/>
        <v>-</v>
      </c>
      <c r="AP210" s="27"/>
      <c r="AQ210" s="217" t="s">
        <v>107</v>
      </c>
      <c r="AR210" s="217" t="s">
        <v>107</v>
      </c>
      <c r="AS210" s="217" t="s">
        <v>107</v>
      </c>
      <c r="AU210" s="218">
        <f t="shared" si="513"/>
        <v>0</v>
      </c>
      <c r="AV210" s="218">
        <f t="shared" si="513"/>
        <v>0</v>
      </c>
      <c r="AW210" s="218">
        <f t="shared" si="513"/>
        <v>0</v>
      </c>
      <c r="AX210" s="218">
        <f t="shared" si="513"/>
        <v>0</v>
      </c>
      <c r="AY210" s="218">
        <f t="shared" si="513"/>
        <v>0</v>
      </c>
      <c r="AZ210" s="27"/>
      <c r="BA210" s="218">
        <f t="shared" si="514"/>
        <v>0</v>
      </c>
      <c r="BB210" s="218">
        <f t="shared" si="514"/>
        <v>0</v>
      </c>
      <c r="BC210" s="218">
        <f t="shared" si="514"/>
        <v>0</v>
      </c>
      <c r="BD210" s="218">
        <f t="shared" si="514"/>
        <v>0</v>
      </c>
      <c r="BE210" s="218">
        <f t="shared" si="514"/>
        <v>0</v>
      </c>
      <c r="BG210" s="29"/>
      <c r="BH210" s="210">
        <f t="shared" si="491"/>
        <v>0</v>
      </c>
      <c r="BI210" s="210">
        <f t="shared" si="484"/>
        <v>0</v>
      </c>
      <c r="BJ210" s="210">
        <f t="shared" si="484"/>
        <v>0</v>
      </c>
      <c r="BK210" s="210">
        <f t="shared" si="484"/>
        <v>0</v>
      </c>
      <c r="BM210" s="29"/>
      <c r="BN210" s="210">
        <f t="shared" si="492"/>
        <v>0</v>
      </c>
      <c r="BO210" s="210">
        <f t="shared" si="492"/>
        <v>0</v>
      </c>
      <c r="BP210" s="210">
        <f t="shared" si="492"/>
        <v>0</v>
      </c>
      <c r="BQ210" s="210">
        <f t="shared" si="492"/>
        <v>0</v>
      </c>
      <c r="BR210" s="27"/>
      <c r="BS210" s="29"/>
      <c r="BT210" s="29"/>
      <c r="BU210" s="29"/>
      <c r="BV210" s="29"/>
      <c r="BW210" s="29"/>
      <c r="BX210" s="27"/>
      <c r="BY210" s="29"/>
      <c r="BZ210" s="29"/>
      <c r="CA210" s="29"/>
      <c r="CB210" s="29"/>
      <c r="CC210" s="29"/>
      <c r="CE210" s="218">
        <f t="shared" si="515"/>
        <v>0</v>
      </c>
      <c r="CF210" s="218">
        <f t="shared" si="515"/>
        <v>0</v>
      </c>
      <c r="CG210" s="218">
        <f t="shared" si="515"/>
        <v>0</v>
      </c>
      <c r="CH210" s="218">
        <f t="shared" si="515"/>
        <v>0</v>
      </c>
      <c r="CI210" s="218">
        <f t="shared" si="515"/>
        <v>0</v>
      </c>
      <c r="CK210" s="218">
        <f t="shared" si="516"/>
        <v>0</v>
      </c>
      <c r="CL210" s="218">
        <f t="shared" si="516"/>
        <v>0</v>
      </c>
      <c r="CM210" s="218">
        <f t="shared" si="516"/>
        <v>0</v>
      </c>
      <c r="CN210" s="218">
        <f t="shared" si="516"/>
        <v>0</v>
      </c>
      <c r="CO210" s="218">
        <f t="shared" si="516"/>
        <v>0</v>
      </c>
      <c r="CQ210" s="29"/>
      <c r="CR210" s="210">
        <f t="shared" si="495"/>
        <v>0</v>
      </c>
      <c r="CS210" s="210">
        <f t="shared" si="485"/>
        <v>0</v>
      </c>
      <c r="CT210" s="210">
        <f t="shared" si="485"/>
        <v>0</v>
      </c>
      <c r="CU210" s="210">
        <f t="shared" si="485"/>
        <v>0</v>
      </c>
      <c r="CW210" s="29"/>
      <c r="CX210" s="210">
        <f t="shared" si="496"/>
        <v>0</v>
      </c>
      <c r="CY210" s="210">
        <f t="shared" si="486"/>
        <v>0</v>
      </c>
      <c r="CZ210" s="210">
        <f t="shared" si="486"/>
        <v>0</v>
      </c>
      <c r="DA210" s="210">
        <f t="shared" si="486"/>
        <v>0</v>
      </c>
      <c r="DB210" s="27"/>
      <c r="DC210" s="29"/>
      <c r="DD210" s="29"/>
      <c r="DE210" s="29"/>
      <c r="DF210" s="29"/>
      <c r="DG210" s="29"/>
      <c r="DH210" s="27"/>
      <c r="DI210" s="29"/>
      <c r="DJ210" s="29"/>
      <c r="DK210" s="29"/>
      <c r="DL210" s="29"/>
      <c r="DM210" s="29"/>
      <c r="DO210" s="218">
        <f t="shared" si="517"/>
        <v>0</v>
      </c>
      <c r="DP210" s="218">
        <f t="shared" si="517"/>
        <v>0</v>
      </c>
      <c r="DQ210" s="218">
        <f t="shared" si="517"/>
        <v>0</v>
      </c>
      <c r="DR210" s="218">
        <f t="shared" si="517"/>
        <v>0</v>
      </c>
      <c r="DS210" s="218">
        <f t="shared" si="517"/>
        <v>0</v>
      </c>
      <c r="DU210" s="218">
        <f t="shared" si="518"/>
        <v>0</v>
      </c>
      <c r="DV210" s="218">
        <f t="shared" si="518"/>
        <v>0</v>
      </c>
      <c r="DW210" s="218">
        <f t="shared" si="518"/>
        <v>0</v>
      </c>
      <c r="DX210" s="218">
        <f t="shared" si="518"/>
        <v>0</v>
      </c>
      <c r="DY210" s="218">
        <f t="shared" si="518"/>
        <v>0</v>
      </c>
      <c r="EA210" s="29"/>
      <c r="EB210" s="210">
        <f t="shared" si="499"/>
        <v>0</v>
      </c>
      <c r="EC210" s="210">
        <f t="shared" si="487"/>
        <v>0</v>
      </c>
      <c r="ED210" s="210">
        <f t="shared" si="487"/>
        <v>0</v>
      </c>
      <c r="EE210" s="210">
        <f t="shared" si="487"/>
        <v>0</v>
      </c>
      <c r="EG210" s="29"/>
      <c r="EH210" s="210">
        <f t="shared" si="500"/>
        <v>0</v>
      </c>
      <c r="EI210" s="210">
        <f t="shared" si="488"/>
        <v>0</v>
      </c>
      <c r="EJ210" s="210">
        <f t="shared" si="488"/>
        <v>0</v>
      </c>
      <c r="EK210" s="210">
        <f t="shared" si="488"/>
        <v>0</v>
      </c>
      <c r="EL210" s="27"/>
      <c r="EM210" s="29"/>
      <c r="EN210" s="29"/>
      <c r="EO210" s="29"/>
      <c r="EP210" s="29"/>
      <c r="EQ210" s="29"/>
      <c r="ER210" s="27"/>
      <c r="ES210" s="29"/>
      <c r="ET210" s="29"/>
      <c r="EU210" s="29"/>
      <c r="EV210" s="29"/>
      <c r="EW210" s="29"/>
    </row>
    <row r="211" spans="2:153" ht="14.65" thickBot="1">
      <c r="B211" s="359"/>
      <c r="C211" s="362"/>
      <c r="D211" s="365"/>
      <c r="E211" s="368"/>
      <c r="F211" s="7" t="str">
        <f t="shared" si="457"/>
        <v>Very High - C1</v>
      </c>
      <c r="G211" s="219" t="str">
        <f>'2.2 Rebased Targets_Monetised'!G211</f>
        <v/>
      </c>
      <c r="H211" s="220" t="str">
        <f>'2.2 Rebased Targets_Monetised'!H211</f>
        <v/>
      </c>
      <c r="I211" s="220" t="str">
        <f>'2.2 Rebased Targets_Monetised'!I211</f>
        <v/>
      </c>
      <c r="J211" s="220" t="str">
        <f>'2.2 Rebased Targets_Monetised'!J211</f>
        <v/>
      </c>
      <c r="K211" s="221" t="str">
        <f>'2.2 Rebased Targets_Monetised'!K211</f>
        <v/>
      </c>
      <c r="L211" s="204"/>
      <c r="M211" s="219" t="str">
        <f>'2.2 Rebased Targets_Monetised'!M211</f>
        <v/>
      </c>
      <c r="N211" s="220" t="str">
        <f>'2.2 Rebased Targets_Monetised'!N211</f>
        <v/>
      </c>
      <c r="O211" s="220" t="str">
        <f>'2.2 Rebased Targets_Monetised'!O211</f>
        <v/>
      </c>
      <c r="P211" s="220" t="str">
        <f>'2.2 Rebased Targets_Monetised'!P211</f>
        <v/>
      </c>
      <c r="Q211" s="221" t="str">
        <f>'2.2 Rebased Targets_Monetised'!Q211</f>
        <v/>
      </c>
      <c r="R211" s="204"/>
      <c r="S211" s="219" t="str">
        <f>'2.2 Rebased Targets_Monetised'!S211</f>
        <v/>
      </c>
      <c r="T211" s="220" t="str">
        <f>'2.2 Rebased Targets_Monetised'!T211</f>
        <v/>
      </c>
      <c r="U211" s="220" t="str">
        <f>'2.2 Rebased Targets_Monetised'!U211</f>
        <v/>
      </c>
      <c r="V211" s="220" t="str">
        <f>'2.2 Rebased Targets_Monetised'!V211</f>
        <v/>
      </c>
      <c r="W211" s="221" t="str">
        <f>'2.2 Rebased Targets_Monetised'!W211</f>
        <v/>
      </c>
      <c r="X211" s="205"/>
      <c r="Y211" s="222" t="str">
        <f t="shared" si="470"/>
        <v>-</v>
      </c>
      <c r="Z211" s="223" t="str">
        <f t="shared" si="470"/>
        <v>-</v>
      </c>
      <c r="AA211" s="223" t="str">
        <f t="shared" si="470"/>
        <v>-</v>
      </c>
      <c r="AB211" s="223" t="str">
        <f t="shared" si="470"/>
        <v>-</v>
      </c>
      <c r="AC211" s="224" t="str">
        <f t="shared" si="470"/>
        <v>-</v>
      </c>
      <c r="AD211" s="27"/>
      <c r="AE211" s="29"/>
      <c r="AF211" s="29"/>
      <c r="AG211" s="29"/>
      <c r="AH211" s="29"/>
      <c r="AI211" s="29"/>
      <c r="AJ211" s="27"/>
      <c r="AK211" s="209" t="str">
        <f t="shared" si="471"/>
        <v>-</v>
      </c>
      <c r="AL211" s="209" t="str">
        <f t="shared" si="471"/>
        <v>-</v>
      </c>
      <c r="AM211" s="209" t="str">
        <f t="shared" si="471"/>
        <v>-</v>
      </c>
      <c r="AN211" s="209" t="str">
        <f t="shared" si="471"/>
        <v>-</v>
      </c>
      <c r="AO211" s="209" t="str">
        <f t="shared" si="471"/>
        <v>-</v>
      </c>
      <c r="AP211" s="27"/>
      <c r="AQ211" s="217" t="s">
        <v>107</v>
      </c>
      <c r="AR211" s="217" t="s">
        <v>107</v>
      </c>
      <c r="AS211" s="217" t="s">
        <v>107</v>
      </c>
      <c r="AU211" s="218">
        <f t="shared" si="513"/>
        <v>0</v>
      </c>
      <c r="AV211" s="218">
        <f t="shared" si="513"/>
        <v>0</v>
      </c>
      <c r="AW211" s="218">
        <f t="shared" si="513"/>
        <v>0</v>
      </c>
      <c r="AX211" s="218">
        <f t="shared" si="513"/>
        <v>0</v>
      </c>
      <c r="AY211" s="218">
        <f t="shared" si="513"/>
        <v>0</v>
      </c>
      <c r="AZ211" s="27"/>
      <c r="BA211" s="218">
        <f t="shared" si="514"/>
        <v>0</v>
      </c>
      <c r="BB211" s="218">
        <f t="shared" si="514"/>
        <v>0</v>
      </c>
      <c r="BC211" s="218">
        <f t="shared" si="514"/>
        <v>0</v>
      </c>
      <c r="BD211" s="218">
        <f t="shared" si="514"/>
        <v>0</v>
      </c>
      <c r="BE211" s="218">
        <f t="shared" si="514"/>
        <v>0</v>
      </c>
      <c r="BG211" s="29"/>
      <c r="BH211" s="210">
        <f t="shared" si="491"/>
        <v>0</v>
      </c>
      <c r="BI211" s="210">
        <f t="shared" si="484"/>
        <v>0</v>
      </c>
      <c r="BJ211" s="210">
        <f t="shared" si="484"/>
        <v>0</v>
      </c>
      <c r="BK211" s="210">
        <f t="shared" si="484"/>
        <v>0</v>
      </c>
      <c r="BM211" s="29"/>
      <c r="BN211" s="210">
        <f t="shared" si="492"/>
        <v>0</v>
      </c>
      <c r="BO211" s="210">
        <f t="shared" si="492"/>
        <v>0</v>
      </c>
      <c r="BP211" s="210">
        <f t="shared" si="492"/>
        <v>0</v>
      </c>
      <c r="BQ211" s="210">
        <f t="shared" si="492"/>
        <v>0</v>
      </c>
      <c r="BR211" s="27"/>
      <c r="BS211" s="29"/>
      <c r="BT211" s="29"/>
      <c r="BU211" s="29"/>
      <c r="BV211" s="29"/>
      <c r="BW211" s="29"/>
      <c r="BX211" s="27"/>
      <c r="BY211" s="29"/>
      <c r="BZ211" s="29"/>
      <c r="CA211" s="29"/>
      <c r="CB211" s="29"/>
      <c r="CC211" s="29"/>
      <c r="CE211" s="218">
        <f t="shared" si="515"/>
        <v>0</v>
      </c>
      <c r="CF211" s="218">
        <f t="shared" si="515"/>
        <v>0</v>
      </c>
      <c r="CG211" s="218">
        <f t="shared" si="515"/>
        <v>0</v>
      </c>
      <c r="CH211" s="218">
        <f t="shared" si="515"/>
        <v>0</v>
      </c>
      <c r="CI211" s="218">
        <f t="shared" si="515"/>
        <v>0</v>
      </c>
      <c r="CK211" s="218">
        <f t="shared" si="516"/>
        <v>0</v>
      </c>
      <c r="CL211" s="218">
        <f t="shared" si="516"/>
        <v>0</v>
      </c>
      <c r="CM211" s="218">
        <f t="shared" si="516"/>
        <v>0</v>
      </c>
      <c r="CN211" s="218">
        <f t="shared" si="516"/>
        <v>0</v>
      </c>
      <c r="CO211" s="218">
        <f t="shared" si="516"/>
        <v>0</v>
      </c>
      <c r="CQ211" s="29"/>
      <c r="CR211" s="210">
        <f t="shared" si="495"/>
        <v>0</v>
      </c>
      <c r="CS211" s="210">
        <f t="shared" si="485"/>
        <v>0</v>
      </c>
      <c r="CT211" s="210">
        <f t="shared" si="485"/>
        <v>0</v>
      </c>
      <c r="CU211" s="210">
        <f t="shared" si="485"/>
        <v>0</v>
      </c>
      <c r="CW211" s="29"/>
      <c r="CX211" s="210">
        <f t="shared" si="496"/>
        <v>0</v>
      </c>
      <c r="CY211" s="210">
        <f t="shared" si="486"/>
        <v>0</v>
      </c>
      <c r="CZ211" s="210">
        <f t="shared" si="486"/>
        <v>0</v>
      </c>
      <c r="DA211" s="210">
        <f t="shared" si="486"/>
        <v>0</v>
      </c>
      <c r="DB211" s="27"/>
      <c r="DC211" s="29"/>
      <c r="DD211" s="29"/>
      <c r="DE211" s="29"/>
      <c r="DF211" s="29"/>
      <c r="DG211" s="29"/>
      <c r="DH211" s="27"/>
      <c r="DI211" s="29"/>
      <c r="DJ211" s="29"/>
      <c r="DK211" s="29"/>
      <c r="DL211" s="29"/>
      <c r="DM211" s="29"/>
      <c r="DO211" s="218">
        <f t="shared" si="517"/>
        <v>0</v>
      </c>
      <c r="DP211" s="218">
        <f t="shared" si="517"/>
        <v>0</v>
      </c>
      <c r="DQ211" s="218">
        <f t="shared" si="517"/>
        <v>0</v>
      </c>
      <c r="DR211" s="218">
        <f t="shared" si="517"/>
        <v>0</v>
      </c>
      <c r="DS211" s="218">
        <f t="shared" si="517"/>
        <v>0</v>
      </c>
      <c r="DU211" s="218">
        <f t="shared" si="518"/>
        <v>0</v>
      </c>
      <c r="DV211" s="218">
        <f t="shared" si="518"/>
        <v>0</v>
      </c>
      <c r="DW211" s="218">
        <f t="shared" si="518"/>
        <v>0</v>
      </c>
      <c r="DX211" s="218">
        <f t="shared" si="518"/>
        <v>0</v>
      </c>
      <c r="DY211" s="218">
        <f t="shared" si="518"/>
        <v>0</v>
      </c>
      <c r="EA211" s="29"/>
      <c r="EB211" s="210">
        <f t="shared" si="499"/>
        <v>0</v>
      </c>
      <c r="EC211" s="210">
        <f t="shared" si="487"/>
        <v>0</v>
      </c>
      <c r="ED211" s="210">
        <f t="shared" si="487"/>
        <v>0</v>
      </c>
      <c r="EE211" s="210">
        <f t="shared" si="487"/>
        <v>0</v>
      </c>
      <c r="EG211" s="29"/>
      <c r="EH211" s="210">
        <f t="shared" si="500"/>
        <v>0</v>
      </c>
      <c r="EI211" s="210">
        <f t="shared" si="488"/>
        <v>0</v>
      </c>
      <c r="EJ211" s="210">
        <f t="shared" si="488"/>
        <v>0</v>
      </c>
      <c r="EK211" s="210">
        <f t="shared" si="488"/>
        <v>0</v>
      </c>
      <c r="EL211" s="27"/>
      <c r="EM211" s="29"/>
      <c r="EN211" s="29"/>
      <c r="EO211" s="29"/>
      <c r="EP211" s="29"/>
      <c r="EQ211" s="29"/>
      <c r="ER211" s="27"/>
      <c r="ES211" s="29"/>
      <c r="ET211" s="29"/>
      <c r="EU211" s="29"/>
      <c r="EV211" s="29"/>
      <c r="EW211" s="29"/>
    </row>
  </sheetData>
  <sheetProtection formatCells="0" formatColumns="0" formatRows="0" autoFilter="0"/>
  <mergeCells count="1363"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C174:AC175"/>
    <mergeCell ref="AE174:AE175"/>
    <mergeCell ref="AF174:AF175"/>
    <mergeCell ref="AG174:AG175"/>
    <mergeCell ref="AH174:AH175"/>
    <mergeCell ref="AI174:AI175"/>
    <mergeCell ref="V174:V175"/>
    <mergeCell ref="W174:W175"/>
    <mergeCell ref="Y174:Y175"/>
    <mergeCell ref="Z174:Z175"/>
    <mergeCell ref="AA174:AA175"/>
    <mergeCell ref="AB174:AB175"/>
    <mergeCell ref="O174:O175"/>
    <mergeCell ref="P174:P175"/>
    <mergeCell ref="Q174:Q175"/>
    <mergeCell ref="S174:S175"/>
    <mergeCell ref="T174:T175"/>
    <mergeCell ref="U174:U175"/>
    <mergeCell ref="EG173:EK173"/>
    <mergeCell ref="EM173:EQ173"/>
    <mergeCell ref="ES173:EW173"/>
    <mergeCell ref="G174:G175"/>
    <mergeCell ref="H174:H175"/>
    <mergeCell ref="I174:I175"/>
    <mergeCell ref="J174:J175"/>
    <mergeCell ref="K174:K175"/>
    <mergeCell ref="M174:M175"/>
    <mergeCell ref="N174:N175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CK173:CO173"/>
    <mergeCell ref="CQ173:CU173"/>
    <mergeCell ref="EW163:EW164"/>
    <mergeCell ref="G173:K173"/>
    <mergeCell ref="M173:Q173"/>
    <mergeCell ref="S173:W173"/>
    <mergeCell ref="Y173:AC173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R163:CR164"/>
    <mergeCell ref="CS163:CS164"/>
    <mergeCell ref="CT163:CT164"/>
    <mergeCell ref="CU163:CU164"/>
    <mergeCell ref="CW163:CW164"/>
    <mergeCell ref="CX163:CX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BV163:BV164"/>
    <mergeCell ref="BW163:BW164"/>
    <mergeCell ref="BY163:BY164"/>
    <mergeCell ref="BZ163:BZ164"/>
    <mergeCell ref="CA163:CA164"/>
    <mergeCell ref="CB163:CB164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Y163:Y164"/>
    <mergeCell ref="Z163:Z164"/>
    <mergeCell ref="M163:M164"/>
    <mergeCell ref="N163:N164"/>
    <mergeCell ref="O163:O164"/>
    <mergeCell ref="P163:P164"/>
    <mergeCell ref="Q163:Q164"/>
    <mergeCell ref="S163:S164"/>
    <mergeCell ref="BA163:BA164"/>
    <mergeCell ref="BB163:BB164"/>
    <mergeCell ref="BC163:BC164"/>
    <mergeCell ref="BD163:BD164"/>
    <mergeCell ref="BE163:BE164"/>
    <mergeCell ref="BG163:BG164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DU162:DY162"/>
    <mergeCell ref="EA162:EE162"/>
    <mergeCell ref="EG162:EK162"/>
    <mergeCell ref="EM162:EQ162"/>
    <mergeCell ref="ES162:EW162"/>
    <mergeCell ref="G163:G164"/>
    <mergeCell ref="H163:H164"/>
    <mergeCell ref="I163:I164"/>
    <mergeCell ref="J163:J164"/>
    <mergeCell ref="K163:K164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AA163:AA164"/>
    <mergeCell ref="AB163:AB164"/>
    <mergeCell ref="AC163:AC164"/>
    <mergeCell ref="AE163:AE164"/>
    <mergeCell ref="AF163:AF164"/>
    <mergeCell ref="AG163:AG164"/>
    <mergeCell ref="T163:T164"/>
    <mergeCell ref="U163:U164"/>
    <mergeCell ref="V163:V164"/>
    <mergeCell ref="W163:W164"/>
    <mergeCell ref="EU152:EU153"/>
    <mergeCell ref="EV152:EV153"/>
    <mergeCell ref="EW152:EW153"/>
    <mergeCell ref="G162:K162"/>
    <mergeCell ref="M162:Q162"/>
    <mergeCell ref="S162:W162"/>
    <mergeCell ref="Y162:AC162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W152:DW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Y152:Y153"/>
    <mergeCell ref="Z152:Z153"/>
    <mergeCell ref="AA152:AA153"/>
    <mergeCell ref="AB152:AB153"/>
    <mergeCell ref="AC152:AC153"/>
    <mergeCell ref="AE152:AE153"/>
    <mergeCell ref="Q152:Q153"/>
    <mergeCell ref="S152:S153"/>
    <mergeCell ref="T152:T153"/>
    <mergeCell ref="U152:U153"/>
    <mergeCell ref="V152:V153"/>
    <mergeCell ref="W152:W153"/>
    <mergeCell ref="ES151:EW151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ES141:ES142"/>
    <mergeCell ref="ET141:ET142"/>
    <mergeCell ref="EU141:EU142"/>
    <mergeCell ref="EV141:EV142"/>
    <mergeCell ref="EW141:EW142"/>
    <mergeCell ref="G151:K151"/>
    <mergeCell ref="M151:Q151"/>
    <mergeCell ref="S151:W151"/>
    <mergeCell ref="Y151:AC151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F141:CF142"/>
    <mergeCell ref="CG141:CG142"/>
    <mergeCell ref="CH141:CH142"/>
    <mergeCell ref="CI141:CI142"/>
    <mergeCell ref="CK141:CK142"/>
    <mergeCell ref="CL141:CL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CT141:CT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AH141:AH142"/>
    <mergeCell ref="AI141:AI142"/>
    <mergeCell ref="V141:V142"/>
    <mergeCell ref="W141:W142"/>
    <mergeCell ref="Y141:Y142"/>
    <mergeCell ref="Z141:Z142"/>
    <mergeCell ref="AA141:AA142"/>
    <mergeCell ref="AB141:AB142"/>
    <mergeCell ref="O141:O142"/>
    <mergeCell ref="P141:P142"/>
    <mergeCell ref="Q141:Q142"/>
    <mergeCell ref="S141:S142"/>
    <mergeCell ref="T141:T142"/>
    <mergeCell ref="U141:U142"/>
    <mergeCell ref="BC141:BC142"/>
    <mergeCell ref="BD141:BD142"/>
    <mergeCell ref="BE141:BE142"/>
    <mergeCell ref="EG140:EK140"/>
    <mergeCell ref="EM140:EQ140"/>
    <mergeCell ref="ES140:EW140"/>
    <mergeCell ref="G141:G142"/>
    <mergeCell ref="H141:H142"/>
    <mergeCell ref="I141:I142"/>
    <mergeCell ref="J141:J142"/>
    <mergeCell ref="K141:K142"/>
    <mergeCell ref="M141:M142"/>
    <mergeCell ref="N141:N142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Y140:AC140"/>
    <mergeCell ref="AE140:AI140"/>
    <mergeCell ref="AK140:AO140"/>
    <mergeCell ref="AU140:AY140"/>
    <mergeCell ref="BA140:BE140"/>
    <mergeCell ref="BG140:BK140"/>
    <mergeCell ref="AC141:AC142"/>
    <mergeCell ref="AE141:AE142"/>
    <mergeCell ref="AF141:AF142"/>
    <mergeCell ref="AG141:AG142"/>
    <mergeCell ref="ES130:ES131"/>
    <mergeCell ref="ET130:ET131"/>
    <mergeCell ref="EU130:EU131"/>
    <mergeCell ref="EV130:EV131"/>
    <mergeCell ref="EW130:EW131"/>
    <mergeCell ref="B140:B183"/>
    <mergeCell ref="C140:C183"/>
    <mergeCell ref="G140:K140"/>
    <mergeCell ref="M140:Q140"/>
    <mergeCell ref="S140:W140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DU130:DU131"/>
    <mergeCell ref="DV130:DV131"/>
    <mergeCell ref="DI130:DI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C130:AC131"/>
    <mergeCell ref="AE130:AE131"/>
    <mergeCell ref="AF130:AF131"/>
    <mergeCell ref="AG130:AG131"/>
    <mergeCell ref="AH130:AH131"/>
    <mergeCell ref="AI130:AI131"/>
    <mergeCell ref="V130:V131"/>
    <mergeCell ref="W130:W131"/>
    <mergeCell ref="Y130:Y131"/>
    <mergeCell ref="Z130:Z131"/>
    <mergeCell ref="AA130:AA131"/>
    <mergeCell ref="AB130:AB131"/>
    <mergeCell ref="O130:O131"/>
    <mergeCell ref="P130:P131"/>
    <mergeCell ref="Q130:Q131"/>
    <mergeCell ref="S130:S131"/>
    <mergeCell ref="T130:T131"/>
    <mergeCell ref="U130:U131"/>
    <mergeCell ref="EG129:EK129"/>
    <mergeCell ref="EM129:EQ129"/>
    <mergeCell ref="ES129:EW129"/>
    <mergeCell ref="G130:G131"/>
    <mergeCell ref="H130:H131"/>
    <mergeCell ref="I130:I131"/>
    <mergeCell ref="J130:J131"/>
    <mergeCell ref="K130:K131"/>
    <mergeCell ref="M130:M131"/>
    <mergeCell ref="N130:N131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CE129:CI129"/>
    <mergeCell ref="CK129:CO129"/>
    <mergeCell ref="G129:K129"/>
    <mergeCell ref="M129:Q129"/>
    <mergeCell ref="S129:W129"/>
    <mergeCell ref="Y129:AC129"/>
    <mergeCell ref="AE129:AI129"/>
    <mergeCell ref="AK129:AO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BI119:BI120"/>
    <mergeCell ref="BJ119:BJ120"/>
    <mergeCell ref="BK119:BK120"/>
    <mergeCell ref="BM119:BM120"/>
    <mergeCell ref="BN119:BN120"/>
    <mergeCell ref="BO119:BO120"/>
    <mergeCell ref="Z119:Z120"/>
    <mergeCell ref="AA119:AA120"/>
    <mergeCell ref="N119:N120"/>
    <mergeCell ref="O119:O120"/>
    <mergeCell ref="P119:P120"/>
    <mergeCell ref="Q119:Q120"/>
    <mergeCell ref="S119:S120"/>
    <mergeCell ref="T119:T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AI119:AI120"/>
    <mergeCell ref="AK119:AK120"/>
    <mergeCell ref="AL119:AL120"/>
    <mergeCell ref="AM119:AM120"/>
    <mergeCell ref="AN119:AN120"/>
    <mergeCell ref="AO119:AO120"/>
    <mergeCell ref="EA118:EE118"/>
    <mergeCell ref="EG118:EK118"/>
    <mergeCell ref="EM118:EQ118"/>
    <mergeCell ref="ES118:EW118"/>
    <mergeCell ref="G119:G120"/>
    <mergeCell ref="H119:H120"/>
    <mergeCell ref="I119:I120"/>
    <mergeCell ref="J119:J120"/>
    <mergeCell ref="K119:K120"/>
    <mergeCell ref="M119:M120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AB119:AB120"/>
    <mergeCell ref="AC119:AC120"/>
    <mergeCell ref="AE119:AE120"/>
    <mergeCell ref="AF119:AF120"/>
    <mergeCell ref="AG119:AG120"/>
    <mergeCell ref="AH119:AH120"/>
    <mergeCell ref="U119:U120"/>
    <mergeCell ref="V119:V120"/>
    <mergeCell ref="W119:W120"/>
    <mergeCell ref="Y119:Y120"/>
    <mergeCell ref="ES108:ES109"/>
    <mergeCell ref="ET108:ET109"/>
    <mergeCell ref="EU108:EU109"/>
    <mergeCell ref="EV108:EV109"/>
    <mergeCell ref="EW108:EW109"/>
    <mergeCell ref="G118:K118"/>
    <mergeCell ref="M118:Q118"/>
    <mergeCell ref="S118:W118"/>
    <mergeCell ref="Y118:AC118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C108:AC109"/>
    <mergeCell ref="AE108:AE109"/>
    <mergeCell ref="AF108:AF109"/>
    <mergeCell ref="AG108:AG109"/>
    <mergeCell ref="AH108:AH109"/>
    <mergeCell ref="AI108:AI109"/>
    <mergeCell ref="V108:V109"/>
    <mergeCell ref="W108:W109"/>
    <mergeCell ref="Y108:Y109"/>
    <mergeCell ref="Z108:Z109"/>
    <mergeCell ref="AA108:AA109"/>
    <mergeCell ref="AB108:AB109"/>
    <mergeCell ref="O108:O109"/>
    <mergeCell ref="P108:P109"/>
    <mergeCell ref="Q108:Q109"/>
    <mergeCell ref="S108:S109"/>
    <mergeCell ref="T108:T109"/>
    <mergeCell ref="U108:U109"/>
    <mergeCell ref="EG107:EK107"/>
    <mergeCell ref="EM107:EQ107"/>
    <mergeCell ref="ES107:EW107"/>
    <mergeCell ref="G108:G109"/>
    <mergeCell ref="H108:H109"/>
    <mergeCell ref="I108:I109"/>
    <mergeCell ref="J108:J109"/>
    <mergeCell ref="K108:K109"/>
    <mergeCell ref="M108:M109"/>
    <mergeCell ref="N108:N109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CE107:CI107"/>
    <mergeCell ref="CK107:CO107"/>
    <mergeCell ref="G107:K107"/>
    <mergeCell ref="M107:Q107"/>
    <mergeCell ref="S107:W107"/>
    <mergeCell ref="Y107:AC107"/>
    <mergeCell ref="AE107:AI107"/>
    <mergeCell ref="AK107:AO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CE97:CE98"/>
    <mergeCell ref="CF97:CF98"/>
    <mergeCell ref="CG97:CG98"/>
    <mergeCell ref="CH97:CH98"/>
    <mergeCell ref="CI97:CI98"/>
    <mergeCell ref="CK97:CK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EM96:EQ96"/>
    <mergeCell ref="ES96:EW96"/>
    <mergeCell ref="G97:G98"/>
    <mergeCell ref="H97:H98"/>
    <mergeCell ref="I97:I98"/>
    <mergeCell ref="J97:J98"/>
    <mergeCell ref="K97:K98"/>
    <mergeCell ref="M97:M98"/>
    <mergeCell ref="N97:N98"/>
    <mergeCell ref="O97:O98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AX97:AX98"/>
    <mergeCell ref="AY97:AY98"/>
    <mergeCell ref="BA97:BA98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P97:P98"/>
    <mergeCell ref="Q97:Q98"/>
    <mergeCell ref="S97:S98"/>
    <mergeCell ref="T97:T98"/>
    <mergeCell ref="AB97:AB98"/>
    <mergeCell ref="AC97:AC98"/>
    <mergeCell ref="AE97:AE98"/>
    <mergeCell ref="AF97:AF98"/>
    <mergeCell ref="AG97:AG98"/>
    <mergeCell ref="AH97:AH98"/>
    <mergeCell ref="U97:U98"/>
    <mergeCell ref="V97:V98"/>
    <mergeCell ref="W97:W98"/>
    <mergeCell ref="Y97:Y98"/>
    <mergeCell ref="Z97:Z98"/>
    <mergeCell ref="AA97:AA98"/>
    <mergeCell ref="AI97:AI98"/>
    <mergeCell ref="AK97:AK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N211"/>
  <sheetViews>
    <sheetView zoomScale="85" zoomScaleNormal="85" workbookViewId="0">
      <pane xSplit="6" ySplit="11" topLeftCell="AY12" activePane="bottomRight" state="frozenSplit"/>
      <selection sqref="A1:B4"/>
      <selection pane="topRight" sqref="A1:B4"/>
      <selection pane="bottomLeft" sqref="A1:B4"/>
      <selection pane="bottomRight" sqref="A1:B4"/>
    </sheetView>
  </sheetViews>
  <sheetFormatPr defaultColWidth="9" defaultRowHeight="15" customHeight="1"/>
  <cols>
    <col min="1" max="2" width="9" style="2"/>
    <col min="3" max="3" width="25.3984375" style="2" customWidth="1"/>
    <col min="4" max="4" width="23.265625" style="2" bestFit="1" customWidth="1"/>
    <col min="5" max="5" width="18.3984375" style="2" customWidth="1"/>
    <col min="6" max="6" width="15.1328125" style="2" customWidth="1"/>
    <col min="7" max="12" width="16" style="2" customWidth="1"/>
    <col min="13" max="13" width="2.86328125" style="2" customWidth="1"/>
    <col min="14" max="19" width="16" style="2" hidden="1" customWidth="1"/>
    <col min="20" max="20" width="2.86328125" style="2" hidden="1" customWidth="1"/>
    <col min="21" max="26" width="16" style="2" hidden="1" customWidth="1"/>
    <col min="27" max="27" width="2.86328125" style="2" hidden="1" customWidth="1"/>
    <col min="28" max="33" width="16" style="2" customWidth="1"/>
    <col min="34" max="34" width="2.86328125" style="2" customWidth="1"/>
    <col min="35" max="40" width="16" style="2" customWidth="1"/>
    <col min="41" max="41" width="2.86328125" style="2" customWidth="1"/>
    <col min="42" max="46" width="16" style="2" customWidth="1"/>
    <col min="47" max="47" width="2.86328125" style="2" customWidth="1"/>
    <col min="48" max="52" width="16" style="2" customWidth="1"/>
    <col min="53" max="53" width="2.86328125" style="2" customWidth="1"/>
    <col min="54" max="58" width="16" style="2" customWidth="1"/>
    <col min="59" max="59" width="2.86328125" style="2" customWidth="1"/>
    <col min="60" max="62" width="18.73046875" style="2" customWidth="1"/>
    <col min="66" max="66" width="9.1328125" customWidth="1"/>
    <col min="67" max="16384" width="9" style="2"/>
  </cols>
  <sheetData>
    <row r="2" spans="2:66" ht="14.25">
      <c r="B2" s="196" t="str">
        <f>'Content Sheet'!B2</f>
        <v>Gas Distribution NOMs Rebasing Data Template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N2" s="2"/>
    </row>
    <row r="3" spans="2:66" ht="14.25">
      <c r="B3" s="198" t="str">
        <f>'Content Sheet'!B3</f>
        <v>Cadent London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N3" s="2"/>
    </row>
    <row r="4" spans="2:66" ht="14.25">
      <c r="B4" s="199" t="str">
        <f>'Content Sheet'!B4</f>
        <v>Submitted on 25th February 2019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N4" s="2"/>
    </row>
    <row r="5" spans="2:66" ht="14.25">
      <c r="B5" s="19"/>
      <c r="C5" s="20"/>
      <c r="D5" s="20"/>
      <c r="F5" s="20"/>
      <c r="BN5" s="2"/>
    </row>
    <row r="6" spans="2:66" ht="14.65" thickBot="1">
      <c r="B6" s="23" t="s">
        <v>84</v>
      </c>
      <c r="C6" s="20"/>
      <c r="D6" s="20"/>
      <c r="F6" s="20"/>
      <c r="BN6" s="2"/>
    </row>
    <row r="7" spans="2:66" ht="14.25" customHeight="1" thickBot="1">
      <c r="G7" s="428" t="s">
        <v>98</v>
      </c>
      <c r="H7" s="429"/>
      <c r="I7" s="429"/>
      <c r="J7" s="429"/>
      <c r="K7" s="429"/>
      <c r="L7" s="430"/>
      <c r="AB7" s="428" t="s">
        <v>99</v>
      </c>
      <c r="AC7" s="429"/>
      <c r="AD7" s="429"/>
      <c r="AE7" s="429"/>
      <c r="AF7" s="429"/>
      <c r="AG7" s="430"/>
      <c r="AI7" s="428" t="s">
        <v>100</v>
      </c>
      <c r="AJ7" s="429"/>
      <c r="AK7" s="429"/>
      <c r="AL7" s="429"/>
      <c r="AM7" s="429"/>
      <c r="AN7" s="430"/>
      <c r="AP7" s="428" t="s">
        <v>101</v>
      </c>
      <c r="AQ7" s="429"/>
      <c r="AR7" s="429"/>
      <c r="AS7" s="429"/>
      <c r="AT7" s="430"/>
      <c r="AV7" s="428" t="s">
        <v>102</v>
      </c>
      <c r="AW7" s="429"/>
      <c r="AX7" s="429"/>
      <c r="AY7" s="429"/>
      <c r="AZ7" s="430"/>
      <c r="BB7" s="428" t="s">
        <v>103</v>
      </c>
      <c r="BC7" s="429"/>
      <c r="BD7" s="429"/>
      <c r="BE7" s="429"/>
      <c r="BF7" s="430"/>
      <c r="BH7" s="435" t="s">
        <v>105</v>
      </c>
      <c r="BI7" s="436"/>
      <c r="BJ7" s="437"/>
    </row>
    <row r="8" spans="2:66" ht="37.15" customHeight="1">
      <c r="B8" s="329" t="s">
        <v>0</v>
      </c>
      <c r="C8" s="330"/>
      <c r="D8" s="337" t="s">
        <v>1</v>
      </c>
      <c r="E8" s="337" t="s">
        <v>2</v>
      </c>
      <c r="F8" s="341" t="s">
        <v>3</v>
      </c>
      <c r="G8" s="345" t="s">
        <v>87</v>
      </c>
      <c r="H8" s="346"/>
      <c r="I8" s="346"/>
      <c r="J8" s="346"/>
      <c r="K8" s="434"/>
      <c r="L8" s="159" t="s">
        <v>80</v>
      </c>
      <c r="N8" s="345" t="s">
        <v>79</v>
      </c>
      <c r="O8" s="346"/>
      <c r="P8" s="346"/>
      <c r="Q8" s="346"/>
      <c r="R8" s="434"/>
      <c r="S8" s="159" t="s">
        <v>80</v>
      </c>
      <c r="U8" s="345" t="s">
        <v>79</v>
      </c>
      <c r="V8" s="346"/>
      <c r="W8" s="346"/>
      <c r="X8" s="346"/>
      <c r="Y8" s="434"/>
      <c r="Z8" s="159" t="s">
        <v>80</v>
      </c>
      <c r="AB8" s="345" t="s">
        <v>87</v>
      </c>
      <c r="AC8" s="346"/>
      <c r="AD8" s="346"/>
      <c r="AE8" s="346"/>
      <c r="AF8" s="434"/>
      <c r="AG8" s="159" t="s">
        <v>80</v>
      </c>
      <c r="AI8" s="345" t="s">
        <v>87</v>
      </c>
      <c r="AJ8" s="346"/>
      <c r="AK8" s="346"/>
      <c r="AL8" s="346"/>
      <c r="AM8" s="434"/>
      <c r="AN8" s="159" t="s">
        <v>80</v>
      </c>
      <c r="AP8" s="345" t="str">
        <f>AI8</f>
        <v>Original Asset Distribution_Volume</v>
      </c>
      <c r="AQ8" s="346"/>
      <c r="AR8" s="346"/>
      <c r="AS8" s="346"/>
      <c r="AT8" s="347"/>
      <c r="AV8" s="345" t="s">
        <v>87</v>
      </c>
      <c r="AW8" s="346"/>
      <c r="AX8" s="346"/>
      <c r="AY8" s="346"/>
      <c r="AZ8" s="347"/>
      <c r="BB8" s="345" t="str">
        <f>AV8</f>
        <v>Original Asset Distribution_Volume</v>
      </c>
      <c r="BC8" s="346"/>
      <c r="BD8" s="346"/>
      <c r="BE8" s="346"/>
      <c r="BF8" s="347"/>
      <c r="BH8" s="438" t="s">
        <v>97</v>
      </c>
      <c r="BI8" s="439"/>
      <c r="BJ8" s="440"/>
    </row>
    <row r="9" spans="2:66" ht="25.5" customHeight="1">
      <c r="B9" s="331"/>
      <c r="C9" s="332"/>
      <c r="D9" s="338"/>
      <c r="E9" s="338"/>
      <c r="F9" s="342"/>
      <c r="G9" s="348" t="s">
        <v>57</v>
      </c>
      <c r="H9" s="349"/>
      <c r="I9" s="349"/>
      <c r="J9" s="349"/>
      <c r="K9" s="349"/>
      <c r="L9" s="444"/>
      <c r="N9" s="348" t="s">
        <v>82</v>
      </c>
      <c r="O9" s="349"/>
      <c r="P9" s="349"/>
      <c r="Q9" s="349"/>
      <c r="R9" s="349"/>
      <c r="S9" s="444"/>
      <c r="U9" s="420" t="s">
        <v>83</v>
      </c>
      <c r="V9" s="354"/>
      <c r="W9" s="354"/>
      <c r="X9" s="354"/>
      <c r="Y9" s="354"/>
      <c r="Z9" s="445"/>
      <c r="AB9" s="348" t="s">
        <v>62</v>
      </c>
      <c r="AC9" s="349"/>
      <c r="AD9" s="349"/>
      <c r="AE9" s="349"/>
      <c r="AF9" s="349"/>
      <c r="AG9" s="444"/>
      <c r="AI9" s="348" t="s">
        <v>63</v>
      </c>
      <c r="AJ9" s="349"/>
      <c r="AK9" s="349"/>
      <c r="AL9" s="349"/>
      <c r="AM9" s="349"/>
      <c r="AN9" s="444"/>
      <c r="AP9" s="348" t="s">
        <v>65</v>
      </c>
      <c r="AQ9" s="349"/>
      <c r="AR9" s="349"/>
      <c r="AS9" s="349"/>
      <c r="AT9" s="350"/>
      <c r="AV9" s="420" t="s">
        <v>93</v>
      </c>
      <c r="AW9" s="354"/>
      <c r="AX9" s="354"/>
      <c r="AY9" s="354"/>
      <c r="AZ9" s="421"/>
      <c r="BB9" s="348" t="s">
        <v>94</v>
      </c>
      <c r="BC9" s="349"/>
      <c r="BD9" s="349"/>
      <c r="BE9" s="349"/>
      <c r="BF9" s="350"/>
      <c r="BH9" s="420" t="s">
        <v>106</v>
      </c>
      <c r="BI9" s="354" t="s">
        <v>95</v>
      </c>
      <c r="BJ9" s="421" t="s">
        <v>96</v>
      </c>
    </row>
    <row r="10" spans="2:66" ht="14.25" customHeight="1">
      <c r="B10" s="333"/>
      <c r="C10" s="334"/>
      <c r="D10" s="339"/>
      <c r="E10" s="339"/>
      <c r="F10" s="343"/>
      <c r="G10" s="355" t="s">
        <v>4</v>
      </c>
      <c r="H10" s="328"/>
      <c r="I10" s="328"/>
      <c r="J10" s="328"/>
      <c r="K10" s="328"/>
      <c r="L10" s="416">
        <v>41364</v>
      </c>
      <c r="N10" s="355" t="s">
        <v>4</v>
      </c>
      <c r="O10" s="328"/>
      <c r="P10" s="328"/>
      <c r="Q10" s="328"/>
      <c r="R10" s="328"/>
      <c r="S10" s="416">
        <v>42825</v>
      </c>
      <c r="U10" s="355" t="s">
        <v>4</v>
      </c>
      <c r="V10" s="328"/>
      <c r="W10" s="328"/>
      <c r="X10" s="328"/>
      <c r="Y10" s="328"/>
      <c r="Z10" s="416">
        <v>42825</v>
      </c>
      <c r="AB10" s="355" t="s">
        <v>4</v>
      </c>
      <c r="AC10" s="328"/>
      <c r="AD10" s="328"/>
      <c r="AE10" s="328"/>
      <c r="AF10" s="328"/>
      <c r="AG10" s="416">
        <v>44286</v>
      </c>
      <c r="AI10" s="355" t="s">
        <v>4</v>
      </c>
      <c r="AJ10" s="328"/>
      <c r="AK10" s="328"/>
      <c r="AL10" s="328"/>
      <c r="AM10" s="328"/>
      <c r="AN10" s="416">
        <v>44286</v>
      </c>
      <c r="AP10" s="355" t="s">
        <v>4</v>
      </c>
      <c r="AQ10" s="328"/>
      <c r="AR10" s="328"/>
      <c r="AS10" s="328"/>
      <c r="AT10" s="356"/>
      <c r="AV10" s="355" t="s">
        <v>4</v>
      </c>
      <c r="AW10" s="328"/>
      <c r="AX10" s="328"/>
      <c r="AY10" s="328"/>
      <c r="AZ10" s="356"/>
      <c r="BB10" s="355" t="s">
        <v>4</v>
      </c>
      <c r="BC10" s="328"/>
      <c r="BD10" s="328"/>
      <c r="BE10" s="328"/>
      <c r="BF10" s="356"/>
      <c r="BH10" s="420"/>
      <c r="BI10" s="354"/>
      <c r="BJ10" s="421"/>
    </row>
    <row r="11" spans="2:66" ht="14.65" thickBot="1">
      <c r="B11" s="333"/>
      <c r="C11" s="334"/>
      <c r="D11" s="339"/>
      <c r="E11" s="340"/>
      <c r="F11" s="344"/>
      <c r="G11" s="35" t="s">
        <v>5</v>
      </c>
      <c r="H11" s="36" t="s">
        <v>6</v>
      </c>
      <c r="I11" s="37" t="s">
        <v>7</v>
      </c>
      <c r="J11" s="38" t="s">
        <v>8</v>
      </c>
      <c r="K11" s="39" t="s">
        <v>9</v>
      </c>
      <c r="L11" s="416"/>
      <c r="N11" s="40" t="s">
        <v>5</v>
      </c>
      <c r="O11" s="3" t="s">
        <v>6</v>
      </c>
      <c r="P11" s="4" t="s">
        <v>7</v>
      </c>
      <c r="Q11" s="5" t="s">
        <v>8</v>
      </c>
      <c r="R11" s="6" t="s">
        <v>9</v>
      </c>
      <c r="S11" s="416"/>
      <c r="U11" s="40" t="s">
        <v>5</v>
      </c>
      <c r="V11" s="3" t="s">
        <v>6</v>
      </c>
      <c r="W11" s="4" t="s">
        <v>7</v>
      </c>
      <c r="X11" s="5" t="s">
        <v>8</v>
      </c>
      <c r="Y11" s="6" t="s">
        <v>9</v>
      </c>
      <c r="Z11" s="416"/>
      <c r="AB11" s="35" t="s">
        <v>5</v>
      </c>
      <c r="AC11" s="36" t="s">
        <v>6</v>
      </c>
      <c r="AD11" s="37" t="s">
        <v>7</v>
      </c>
      <c r="AE11" s="38" t="s">
        <v>8</v>
      </c>
      <c r="AF11" s="39" t="s">
        <v>9</v>
      </c>
      <c r="AG11" s="416"/>
      <c r="AI11" s="35" t="s">
        <v>5</v>
      </c>
      <c r="AJ11" s="36" t="s">
        <v>6</v>
      </c>
      <c r="AK11" s="37" t="s">
        <v>7</v>
      </c>
      <c r="AL11" s="38" t="s">
        <v>8</v>
      </c>
      <c r="AM11" s="39" t="s">
        <v>9</v>
      </c>
      <c r="AN11" s="416"/>
      <c r="AP11" s="35" t="s">
        <v>5</v>
      </c>
      <c r="AQ11" s="36" t="s">
        <v>6</v>
      </c>
      <c r="AR11" s="37" t="s">
        <v>7</v>
      </c>
      <c r="AS11" s="38" t="s">
        <v>8</v>
      </c>
      <c r="AT11" s="41" t="s">
        <v>9</v>
      </c>
      <c r="AV11" s="35" t="s">
        <v>5</v>
      </c>
      <c r="AW11" s="36" t="s">
        <v>6</v>
      </c>
      <c r="AX11" s="37" t="s">
        <v>7</v>
      </c>
      <c r="AY11" s="38" t="s">
        <v>8</v>
      </c>
      <c r="AZ11" s="41" t="s">
        <v>9</v>
      </c>
      <c r="BB11" s="35" t="s">
        <v>5</v>
      </c>
      <c r="BC11" s="36" t="s">
        <v>6</v>
      </c>
      <c r="BD11" s="37" t="s">
        <v>7</v>
      </c>
      <c r="BE11" s="38" t="s">
        <v>8</v>
      </c>
      <c r="BF11" s="41" t="s">
        <v>9</v>
      </c>
      <c r="BH11" s="441"/>
      <c r="BI11" s="442"/>
      <c r="BJ11" s="443"/>
    </row>
    <row r="12" spans="2:66" ht="15" customHeight="1">
      <c r="B12" s="357">
        <v>1</v>
      </c>
      <c r="C12" s="360" t="s">
        <v>10</v>
      </c>
      <c r="D12" s="363" t="s">
        <v>11</v>
      </c>
      <c r="E12" s="366" t="s">
        <v>12</v>
      </c>
      <c r="F12" s="9" t="s">
        <v>58</v>
      </c>
      <c r="G12" s="42">
        <f t="shared" ref="G12:K13" ca="1" si="0">INDIRECT("'"&amp;$B$3&amp;"'!"&amp;CELL("address",F5))</f>
        <v>0</v>
      </c>
      <c r="H12" s="31">
        <f t="shared" ca="1" si="0"/>
        <v>0</v>
      </c>
      <c r="I12" s="31">
        <f t="shared" ca="1" si="0"/>
        <v>0</v>
      </c>
      <c r="J12" s="31">
        <f t="shared" ca="1" si="0"/>
        <v>0</v>
      </c>
      <c r="K12" s="31">
        <f t="shared" ca="1" si="0"/>
        <v>0</v>
      </c>
      <c r="L12" s="30">
        <f ca="1">SUM(G12:K12)</f>
        <v>0</v>
      </c>
      <c r="M12" s="26"/>
      <c r="N12" s="45">
        <v>0</v>
      </c>
      <c r="O12" s="17">
        <v>0</v>
      </c>
      <c r="P12" s="17">
        <v>0</v>
      </c>
      <c r="Q12" s="17">
        <v>0</v>
      </c>
      <c r="R12" s="17">
        <v>0</v>
      </c>
      <c r="S12" s="30">
        <v>0</v>
      </c>
      <c r="T12" s="26"/>
      <c r="U12" s="45">
        <v>0</v>
      </c>
      <c r="V12" s="17">
        <v>0</v>
      </c>
      <c r="W12" s="17">
        <v>0</v>
      </c>
      <c r="X12" s="17">
        <v>0</v>
      </c>
      <c r="Y12" s="17">
        <v>0</v>
      </c>
      <c r="Z12" s="30">
        <v>0</v>
      </c>
      <c r="AA12" s="26"/>
      <c r="AB12" s="42">
        <f t="shared" ref="AB12:AF13" ca="1" si="1">INDIRECT("'"&amp;$B$3&amp;"'!"&amp;CELL("address",AA5))</f>
        <v>0</v>
      </c>
      <c r="AC12" s="31">
        <f t="shared" ca="1" si="1"/>
        <v>0</v>
      </c>
      <c r="AD12" s="31">
        <f t="shared" ca="1" si="1"/>
        <v>0</v>
      </c>
      <c r="AE12" s="31">
        <f t="shared" ca="1" si="1"/>
        <v>0</v>
      </c>
      <c r="AF12" s="31">
        <f t="shared" ca="1" si="1"/>
        <v>0</v>
      </c>
      <c r="AG12" s="30">
        <f ca="1">SUM(AB12:AF12)</f>
        <v>0</v>
      </c>
      <c r="AH12" s="26"/>
      <c r="AI12" s="42">
        <f t="shared" ref="AI12:AM13" ca="1" si="2">INDIRECT("'"&amp;$B$3&amp;"'!"&amp;CELL("address",AH5))</f>
        <v>0</v>
      </c>
      <c r="AJ12" s="31">
        <f t="shared" ca="1" si="2"/>
        <v>0</v>
      </c>
      <c r="AK12" s="31">
        <f t="shared" ca="1" si="2"/>
        <v>0</v>
      </c>
      <c r="AL12" s="31">
        <f t="shared" ca="1" si="2"/>
        <v>0</v>
      </c>
      <c r="AM12" s="31">
        <f t="shared" ca="1" si="2"/>
        <v>0</v>
      </c>
      <c r="AN12" s="30">
        <f ca="1">SUM(AI12:AM12)</f>
        <v>0</v>
      </c>
      <c r="AO12" s="26"/>
      <c r="AP12" s="43">
        <f t="shared" ref="AP12:AP43" ca="1" si="3">IFERROR(AB12-AI12, "-")</f>
        <v>0</v>
      </c>
      <c r="AQ12" s="24">
        <f t="shared" ref="AQ12:AQ43" ca="1" si="4">IFERROR(AC12-AJ12, "-")</f>
        <v>0</v>
      </c>
      <c r="AR12" s="24">
        <f t="shared" ref="AR12:AR43" ca="1" si="5">IFERROR(AD12-AK12, "-")</f>
        <v>0</v>
      </c>
      <c r="AS12" s="24">
        <f t="shared" ref="AS12:AS43" ca="1" si="6">IFERROR(AE12-AL12, "-")</f>
        <v>0</v>
      </c>
      <c r="AT12" s="44">
        <f t="shared" ref="AT12:AT43" ca="1" si="7">IFERROR(AF12-AM12, "-")</f>
        <v>0</v>
      </c>
      <c r="AU12" s="26"/>
      <c r="AV12" s="45">
        <v>0</v>
      </c>
      <c r="AW12" s="17">
        <v>0</v>
      </c>
      <c r="AX12" s="17">
        <v>0</v>
      </c>
      <c r="AY12" s="17">
        <v>0</v>
      </c>
      <c r="AZ12" s="46">
        <v>0</v>
      </c>
      <c r="BA12" s="129"/>
      <c r="BB12" s="43">
        <f t="shared" ref="BB12:BB43" ca="1" si="8">IFERROR(AP12-AV12, "-")</f>
        <v>0</v>
      </c>
      <c r="BC12" s="24">
        <f t="shared" ref="BC12:BC43" ca="1" si="9">IFERROR(AQ12-AW12, "-")</f>
        <v>0</v>
      </c>
      <c r="BD12" s="24">
        <f t="shared" ref="BD12:BD43" ca="1" si="10">IFERROR(AR12-AX12, "-")</f>
        <v>0</v>
      </c>
      <c r="BE12" s="24">
        <f t="shared" ref="BE12:BE43" ca="1" si="11">IFERROR(AS12-AY12, "-")</f>
        <v>0</v>
      </c>
      <c r="BF12" s="44">
        <f t="shared" ref="BF12:BF43" ca="1" si="12">IFERROR(AT12-AZ12, "-")</f>
        <v>0</v>
      </c>
      <c r="BG12" s="26"/>
      <c r="BH12" s="45">
        <v>0</v>
      </c>
      <c r="BI12" s="17">
        <v>0</v>
      </c>
      <c r="BJ12" s="44">
        <f>IFERROR(BH12-BI12, "-")</f>
        <v>0</v>
      </c>
    </row>
    <row r="13" spans="2:66" ht="15" customHeight="1">
      <c r="B13" s="358"/>
      <c r="C13" s="361"/>
      <c r="D13" s="364"/>
      <c r="E13" s="367"/>
      <c r="F13" s="8" t="s">
        <v>59</v>
      </c>
      <c r="G13" s="47">
        <f t="shared" ca="1" si="0"/>
        <v>0</v>
      </c>
      <c r="H13" s="48">
        <f t="shared" ca="1" si="0"/>
        <v>0</v>
      </c>
      <c r="I13" s="48">
        <f t="shared" ca="1" si="0"/>
        <v>0</v>
      </c>
      <c r="J13" s="48">
        <f t="shared" ca="1" si="0"/>
        <v>0</v>
      </c>
      <c r="K13" s="48">
        <f t="shared" ca="1" si="0"/>
        <v>0</v>
      </c>
      <c r="L13" s="32">
        <f t="shared" ref="L13:L76" ca="1" si="13">SUM(G13:K13)</f>
        <v>0</v>
      </c>
      <c r="M13" s="26"/>
      <c r="N13" s="52">
        <v>0</v>
      </c>
      <c r="O13" s="53">
        <v>0</v>
      </c>
      <c r="P13" s="53">
        <v>0</v>
      </c>
      <c r="Q13" s="53">
        <v>0</v>
      </c>
      <c r="R13" s="53">
        <v>0</v>
      </c>
      <c r="S13" s="32">
        <v>0</v>
      </c>
      <c r="T13" s="26"/>
      <c r="U13" s="52">
        <v>0</v>
      </c>
      <c r="V13" s="53">
        <v>0</v>
      </c>
      <c r="W13" s="53">
        <v>0</v>
      </c>
      <c r="X13" s="53">
        <v>0</v>
      </c>
      <c r="Y13" s="53">
        <v>0</v>
      </c>
      <c r="Z13" s="32">
        <v>0</v>
      </c>
      <c r="AA13" s="26"/>
      <c r="AB13" s="47">
        <f t="shared" ca="1" si="1"/>
        <v>0</v>
      </c>
      <c r="AC13" s="48">
        <f t="shared" ca="1" si="1"/>
        <v>0</v>
      </c>
      <c r="AD13" s="48">
        <f t="shared" ca="1" si="1"/>
        <v>0</v>
      </c>
      <c r="AE13" s="48">
        <f t="shared" ca="1" si="1"/>
        <v>0</v>
      </c>
      <c r="AF13" s="48">
        <f t="shared" ca="1" si="1"/>
        <v>0</v>
      </c>
      <c r="AG13" s="32">
        <f t="shared" ref="AG13:AG76" ca="1" si="14">SUM(AB13:AF13)</f>
        <v>0</v>
      </c>
      <c r="AH13" s="26"/>
      <c r="AI13" s="47">
        <f t="shared" ca="1" si="2"/>
        <v>0</v>
      </c>
      <c r="AJ13" s="48">
        <f t="shared" ca="1" si="2"/>
        <v>0</v>
      </c>
      <c r="AK13" s="48">
        <f t="shared" ca="1" si="2"/>
        <v>0</v>
      </c>
      <c r="AL13" s="48">
        <f t="shared" ca="1" si="2"/>
        <v>0</v>
      </c>
      <c r="AM13" s="48">
        <f t="shared" ca="1" si="2"/>
        <v>0</v>
      </c>
      <c r="AN13" s="32">
        <f t="shared" ref="AN13:AN76" ca="1" si="15">SUM(AI13:AM13)</f>
        <v>0</v>
      </c>
      <c r="AO13" s="26"/>
      <c r="AP13" s="49">
        <f t="shared" ca="1" si="3"/>
        <v>0</v>
      </c>
      <c r="AQ13" s="50">
        <f t="shared" ca="1" si="4"/>
        <v>0</v>
      </c>
      <c r="AR13" s="50">
        <f t="shared" ca="1" si="5"/>
        <v>0</v>
      </c>
      <c r="AS13" s="50">
        <f t="shared" ca="1" si="6"/>
        <v>0</v>
      </c>
      <c r="AT13" s="51">
        <f t="shared" ca="1" si="7"/>
        <v>0</v>
      </c>
      <c r="AU13" s="26"/>
      <c r="AV13" s="52">
        <v>0</v>
      </c>
      <c r="AW13" s="53">
        <v>0</v>
      </c>
      <c r="AX13" s="53">
        <v>0</v>
      </c>
      <c r="AY13" s="53">
        <v>0</v>
      </c>
      <c r="AZ13" s="54">
        <v>0</v>
      </c>
      <c r="BA13" s="129"/>
      <c r="BB13" s="49">
        <f t="shared" ca="1" si="8"/>
        <v>0</v>
      </c>
      <c r="BC13" s="50">
        <f t="shared" ca="1" si="9"/>
        <v>0</v>
      </c>
      <c r="BD13" s="50">
        <f t="shared" ca="1" si="10"/>
        <v>0</v>
      </c>
      <c r="BE13" s="50">
        <f t="shared" ca="1" si="11"/>
        <v>0</v>
      </c>
      <c r="BF13" s="51">
        <f t="shared" ca="1" si="12"/>
        <v>0</v>
      </c>
      <c r="BG13" s="26"/>
      <c r="BH13" s="55" t="s">
        <v>107</v>
      </c>
      <c r="BI13" s="56" t="s">
        <v>107</v>
      </c>
      <c r="BJ13" s="57" t="s">
        <v>107</v>
      </c>
    </row>
    <row r="14" spans="2:66" ht="15" customHeight="1">
      <c r="B14" s="358"/>
      <c r="C14" s="361"/>
      <c r="D14" s="364"/>
      <c r="E14" s="367"/>
      <c r="F14" s="8" t="s">
        <v>60</v>
      </c>
      <c r="G14" s="47">
        <f t="shared" ref="G14:K28" ca="1" si="16">INDIRECT("'"&amp;$B$3&amp;"'!"&amp;CELL("address",G7))</f>
        <v>0</v>
      </c>
      <c r="H14" s="48">
        <f t="shared" ca="1" si="16"/>
        <v>0</v>
      </c>
      <c r="I14" s="48">
        <f t="shared" ca="1" si="16"/>
        <v>0</v>
      </c>
      <c r="J14" s="48">
        <f t="shared" ca="1" si="16"/>
        <v>0</v>
      </c>
      <c r="K14" s="48">
        <f t="shared" ca="1" si="16"/>
        <v>0</v>
      </c>
      <c r="L14" s="32">
        <f t="shared" ca="1" si="13"/>
        <v>0</v>
      </c>
      <c r="M14" s="26"/>
      <c r="N14" s="52">
        <v>0</v>
      </c>
      <c r="O14" s="53">
        <v>0</v>
      </c>
      <c r="P14" s="53">
        <v>0</v>
      </c>
      <c r="Q14" s="53">
        <v>0</v>
      </c>
      <c r="R14" s="53">
        <v>0</v>
      </c>
      <c r="S14" s="32">
        <v>0</v>
      </c>
      <c r="T14" s="26"/>
      <c r="U14" s="52">
        <v>0</v>
      </c>
      <c r="V14" s="53">
        <v>0</v>
      </c>
      <c r="W14" s="53">
        <v>0</v>
      </c>
      <c r="X14" s="53">
        <v>0</v>
      </c>
      <c r="Y14" s="53">
        <v>0</v>
      </c>
      <c r="Z14" s="32">
        <v>0</v>
      </c>
      <c r="AA14" s="26"/>
      <c r="AB14" s="47">
        <f t="shared" ref="AB14:AF28" ca="1" si="17">INDIRECT("'"&amp;$B$3&amp;"'!"&amp;CELL("address",AB7))</f>
        <v>0</v>
      </c>
      <c r="AC14" s="48">
        <f t="shared" ca="1" si="17"/>
        <v>0</v>
      </c>
      <c r="AD14" s="48">
        <f t="shared" ca="1" si="17"/>
        <v>0</v>
      </c>
      <c r="AE14" s="48">
        <f t="shared" ca="1" si="17"/>
        <v>0</v>
      </c>
      <c r="AF14" s="48">
        <f t="shared" ca="1" si="17"/>
        <v>0</v>
      </c>
      <c r="AG14" s="32">
        <f t="shared" ca="1" si="14"/>
        <v>0</v>
      </c>
      <c r="AH14" s="26"/>
      <c r="AI14" s="47">
        <f t="shared" ref="AI14:AM28" ca="1" si="18">INDIRECT("'"&amp;$B$3&amp;"'!"&amp;CELL("address",AI7))</f>
        <v>0</v>
      </c>
      <c r="AJ14" s="48">
        <f t="shared" ca="1" si="18"/>
        <v>0</v>
      </c>
      <c r="AK14" s="48">
        <f t="shared" ca="1" si="18"/>
        <v>0</v>
      </c>
      <c r="AL14" s="48">
        <f t="shared" ca="1" si="18"/>
        <v>0</v>
      </c>
      <c r="AM14" s="48">
        <f t="shared" ca="1" si="18"/>
        <v>0</v>
      </c>
      <c r="AN14" s="32">
        <f t="shared" ca="1" si="15"/>
        <v>0</v>
      </c>
      <c r="AO14" s="26"/>
      <c r="AP14" s="49">
        <f t="shared" ca="1" si="3"/>
        <v>0</v>
      </c>
      <c r="AQ14" s="50">
        <f t="shared" ca="1" si="4"/>
        <v>0</v>
      </c>
      <c r="AR14" s="50">
        <f t="shared" ca="1" si="5"/>
        <v>0</v>
      </c>
      <c r="AS14" s="50">
        <f t="shared" ca="1" si="6"/>
        <v>0</v>
      </c>
      <c r="AT14" s="51">
        <f t="shared" ca="1" si="7"/>
        <v>0</v>
      </c>
      <c r="AU14" s="26"/>
      <c r="AV14" s="52">
        <v>0</v>
      </c>
      <c r="AW14" s="53">
        <v>0</v>
      </c>
      <c r="AX14" s="53">
        <v>0</v>
      </c>
      <c r="AY14" s="53">
        <v>0</v>
      </c>
      <c r="AZ14" s="54">
        <v>0</v>
      </c>
      <c r="BA14" s="129"/>
      <c r="BB14" s="49">
        <f t="shared" ca="1" si="8"/>
        <v>0</v>
      </c>
      <c r="BC14" s="50">
        <f t="shared" ca="1" si="9"/>
        <v>0</v>
      </c>
      <c r="BD14" s="50">
        <f t="shared" ca="1" si="10"/>
        <v>0</v>
      </c>
      <c r="BE14" s="50">
        <f t="shared" ca="1" si="11"/>
        <v>0</v>
      </c>
      <c r="BF14" s="51">
        <f t="shared" ca="1" si="12"/>
        <v>0</v>
      </c>
      <c r="BG14" s="26"/>
      <c r="BH14" s="55" t="s">
        <v>107</v>
      </c>
      <c r="BI14" s="56" t="s">
        <v>107</v>
      </c>
      <c r="BJ14" s="57" t="s">
        <v>107</v>
      </c>
    </row>
    <row r="15" spans="2:66" ht="15" customHeight="1" thickBot="1">
      <c r="B15" s="359"/>
      <c r="C15" s="362"/>
      <c r="D15" s="365"/>
      <c r="E15" s="368"/>
      <c r="F15" s="8" t="s">
        <v>61</v>
      </c>
      <c r="G15" s="58">
        <f t="shared" ca="1" si="16"/>
        <v>0</v>
      </c>
      <c r="H15" s="59">
        <f t="shared" ca="1" si="16"/>
        <v>0</v>
      </c>
      <c r="I15" s="59">
        <f t="shared" ca="1" si="16"/>
        <v>0</v>
      </c>
      <c r="J15" s="59">
        <f t="shared" ca="1" si="16"/>
        <v>0</v>
      </c>
      <c r="K15" s="59">
        <f t="shared" ca="1" si="16"/>
        <v>0</v>
      </c>
      <c r="L15" s="18">
        <f t="shared" ca="1" si="13"/>
        <v>0</v>
      </c>
      <c r="M15" s="26"/>
      <c r="N15" s="63">
        <v>0</v>
      </c>
      <c r="O15" s="64">
        <v>0</v>
      </c>
      <c r="P15" s="64">
        <v>0</v>
      </c>
      <c r="Q15" s="64">
        <v>0</v>
      </c>
      <c r="R15" s="64">
        <v>0</v>
      </c>
      <c r="S15" s="18">
        <v>0</v>
      </c>
      <c r="T15" s="26"/>
      <c r="U15" s="63">
        <v>0</v>
      </c>
      <c r="V15" s="64">
        <v>0</v>
      </c>
      <c r="W15" s="64">
        <v>0</v>
      </c>
      <c r="X15" s="64">
        <v>0</v>
      </c>
      <c r="Y15" s="64">
        <v>0</v>
      </c>
      <c r="Z15" s="18">
        <v>0</v>
      </c>
      <c r="AA15" s="26"/>
      <c r="AB15" s="58">
        <f t="shared" ca="1" si="17"/>
        <v>0</v>
      </c>
      <c r="AC15" s="59">
        <f t="shared" ca="1" si="17"/>
        <v>0</v>
      </c>
      <c r="AD15" s="59">
        <f t="shared" ca="1" si="17"/>
        <v>0</v>
      </c>
      <c r="AE15" s="59">
        <f t="shared" ca="1" si="17"/>
        <v>0</v>
      </c>
      <c r="AF15" s="59">
        <f t="shared" ca="1" si="17"/>
        <v>0</v>
      </c>
      <c r="AG15" s="18">
        <f t="shared" ca="1" si="14"/>
        <v>0</v>
      </c>
      <c r="AH15" s="26"/>
      <c r="AI15" s="58">
        <f t="shared" ca="1" si="18"/>
        <v>0</v>
      </c>
      <c r="AJ15" s="59">
        <f t="shared" ca="1" si="18"/>
        <v>0</v>
      </c>
      <c r="AK15" s="59">
        <f t="shared" ca="1" si="18"/>
        <v>0</v>
      </c>
      <c r="AL15" s="59">
        <f t="shared" ca="1" si="18"/>
        <v>0</v>
      </c>
      <c r="AM15" s="59">
        <f t="shared" ca="1" si="18"/>
        <v>0</v>
      </c>
      <c r="AN15" s="18">
        <f t="shared" ca="1" si="15"/>
        <v>0</v>
      </c>
      <c r="AO15" s="26"/>
      <c r="AP15" s="60">
        <f t="shared" ca="1" si="3"/>
        <v>0</v>
      </c>
      <c r="AQ15" s="61">
        <f t="shared" ca="1" si="4"/>
        <v>0</v>
      </c>
      <c r="AR15" s="61">
        <f t="shared" ca="1" si="5"/>
        <v>0</v>
      </c>
      <c r="AS15" s="61">
        <f t="shared" ca="1" si="6"/>
        <v>0</v>
      </c>
      <c r="AT15" s="62">
        <f t="shared" ca="1" si="7"/>
        <v>0</v>
      </c>
      <c r="AU15" s="26"/>
      <c r="AV15" s="63">
        <v>0</v>
      </c>
      <c r="AW15" s="64">
        <v>0</v>
      </c>
      <c r="AX15" s="64">
        <v>0</v>
      </c>
      <c r="AY15" s="64">
        <v>0</v>
      </c>
      <c r="AZ15" s="65">
        <v>0</v>
      </c>
      <c r="BA15" s="129"/>
      <c r="BB15" s="60">
        <f t="shared" ca="1" si="8"/>
        <v>0</v>
      </c>
      <c r="BC15" s="61">
        <f t="shared" ca="1" si="9"/>
        <v>0</v>
      </c>
      <c r="BD15" s="61">
        <f t="shared" ca="1" si="10"/>
        <v>0</v>
      </c>
      <c r="BE15" s="61">
        <f t="shared" ca="1" si="11"/>
        <v>0</v>
      </c>
      <c r="BF15" s="62">
        <f t="shared" ca="1" si="12"/>
        <v>0</v>
      </c>
      <c r="BG15" s="26"/>
      <c r="BH15" s="66" t="s">
        <v>107</v>
      </c>
      <c r="BI15" s="67" t="s">
        <v>107</v>
      </c>
      <c r="BJ15" s="68" t="s">
        <v>107</v>
      </c>
    </row>
    <row r="16" spans="2:66" ht="15" customHeight="1">
      <c r="B16" s="357">
        <v>2</v>
      </c>
      <c r="C16" s="360" t="s">
        <v>13</v>
      </c>
      <c r="D16" s="363" t="s">
        <v>11</v>
      </c>
      <c r="E16" s="366" t="s">
        <v>12</v>
      </c>
      <c r="F16" s="9" t="str">
        <f t="shared" ref="F16:F79" si="19">F12</f>
        <v>Low - C4</v>
      </c>
      <c r="G16" s="42">
        <f t="shared" ca="1" si="16"/>
        <v>0</v>
      </c>
      <c r="H16" s="31">
        <f t="shared" ca="1" si="16"/>
        <v>0</v>
      </c>
      <c r="I16" s="31">
        <f t="shared" ca="1" si="16"/>
        <v>0</v>
      </c>
      <c r="J16" s="31">
        <f t="shared" ca="1" si="16"/>
        <v>0</v>
      </c>
      <c r="K16" s="31">
        <f t="shared" ca="1" si="16"/>
        <v>0</v>
      </c>
      <c r="L16" s="30">
        <f ca="1">SUM(G16:K16)</f>
        <v>0</v>
      </c>
      <c r="M16" s="26"/>
      <c r="N16" s="45">
        <v>0</v>
      </c>
      <c r="O16" s="17">
        <v>0</v>
      </c>
      <c r="P16" s="17">
        <v>0</v>
      </c>
      <c r="Q16" s="17">
        <v>0</v>
      </c>
      <c r="R16" s="17">
        <v>0</v>
      </c>
      <c r="S16" s="30">
        <v>0</v>
      </c>
      <c r="T16" s="26"/>
      <c r="U16" s="45">
        <v>0</v>
      </c>
      <c r="V16" s="17">
        <v>0</v>
      </c>
      <c r="W16" s="17">
        <v>0</v>
      </c>
      <c r="X16" s="17">
        <v>0</v>
      </c>
      <c r="Y16" s="17">
        <v>0</v>
      </c>
      <c r="Z16" s="30">
        <v>0</v>
      </c>
      <c r="AA16" s="26"/>
      <c r="AB16" s="42">
        <f t="shared" ca="1" si="17"/>
        <v>0</v>
      </c>
      <c r="AC16" s="31">
        <f t="shared" ca="1" si="17"/>
        <v>0</v>
      </c>
      <c r="AD16" s="31">
        <f t="shared" ca="1" si="17"/>
        <v>0</v>
      </c>
      <c r="AE16" s="31">
        <f t="shared" ca="1" si="17"/>
        <v>0</v>
      </c>
      <c r="AF16" s="31">
        <f t="shared" ca="1" si="17"/>
        <v>0</v>
      </c>
      <c r="AG16" s="30">
        <f ca="1">SUM(AB16:AF16)</f>
        <v>0</v>
      </c>
      <c r="AH16" s="26"/>
      <c r="AI16" s="42">
        <f t="shared" ca="1" si="18"/>
        <v>0</v>
      </c>
      <c r="AJ16" s="31">
        <f t="shared" ca="1" si="18"/>
        <v>0</v>
      </c>
      <c r="AK16" s="31">
        <f t="shared" ca="1" si="18"/>
        <v>0</v>
      </c>
      <c r="AL16" s="31">
        <f t="shared" ca="1" si="18"/>
        <v>0</v>
      </c>
      <c r="AM16" s="31">
        <f t="shared" ca="1" si="18"/>
        <v>0</v>
      </c>
      <c r="AN16" s="30">
        <f ca="1">SUM(AI16:AM16)</f>
        <v>0</v>
      </c>
      <c r="AO16" s="26"/>
      <c r="AP16" s="43">
        <f t="shared" ca="1" si="3"/>
        <v>0</v>
      </c>
      <c r="AQ16" s="24">
        <f t="shared" ca="1" si="4"/>
        <v>0</v>
      </c>
      <c r="AR16" s="24">
        <f t="shared" ca="1" si="5"/>
        <v>0</v>
      </c>
      <c r="AS16" s="24">
        <f t="shared" ca="1" si="6"/>
        <v>0</v>
      </c>
      <c r="AT16" s="44">
        <f t="shared" ca="1" si="7"/>
        <v>0</v>
      </c>
      <c r="AU16" s="26"/>
      <c r="AV16" s="45">
        <v>0</v>
      </c>
      <c r="AW16" s="17">
        <v>0</v>
      </c>
      <c r="AX16" s="17">
        <v>0</v>
      </c>
      <c r="AY16" s="17">
        <v>0</v>
      </c>
      <c r="AZ16" s="46">
        <v>0</v>
      </c>
      <c r="BA16" s="129"/>
      <c r="BB16" s="43">
        <f t="shared" ca="1" si="8"/>
        <v>0</v>
      </c>
      <c r="BC16" s="24">
        <f t="shared" ca="1" si="9"/>
        <v>0</v>
      </c>
      <c r="BD16" s="24">
        <f t="shared" ca="1" si="10"/>
        <v>0</v>
      </c>
      <c r="BE16" s="24">
        <f t="shared" ca="1" si="11"/>
        <v>0</v>
      </c>
      <c r="BF16" s="44">
        <f t="shared" ca="1" si="12"/>
        <v>0</v>
      </c>
      <c r="BG16" s="26"/>
      <c r="BH16" s="45">
        <v>0</v>
      </c>
      <c r="BI16" s="17">
        <v>0</v>
      </c>
      <c r="BJ16" s="44">
        <f>IFERROR(BH16-BI16, "-")</f>
        <v>0</v>
      </c>
    </row>
    <row r="17" spans="2:62" ht="15" customHeight="1">
      <c r="B17" s="358"/>
      <c r="C17" s="361"/>
      <c r="D17" s="364"/>
      <c r="E17" s="367"/>
      <c r="F17" s="8" t="str">
        <f t="shared" si="19"/>
        <v>Medium - C3</v>
      </c>
      <c r="G17" s="47">
        <f t="shared" ca="1" si="16"/>
        <v>0</v>
      </c>
      <c r="H17" s="48">
        <f t="shared" ca="1" si="16"/>
        <v>0</v>
      </c>
      <c r="I17" s="48">
        <f t="shared" ca="1" si="16"/>
        <v>0</v>
      </c>
      <c r="J17" s="48">
        <f t="shared" ca="1" si="16"/>
        <v>0</v>
      </c>
      <c r="K17" s="48">
        <f t="shared" ca="1" si="16"/>
        <v>0</v>
      </c>
      <c r="L17" s="32">
        <f t="shared" ca="1" si="13"/>
        <v>0</v>
      </c>
      <c r="M17" s="26"/>
      <c r="N17" s="52">
        <v>0</v>
      </c>
      <c r="O17" s="53">
        <v>0</v>
      </c>
      <c r="P17" s="53">
        <v>0</v>
      </c>
      <c r="Q17" s="53">
        <v>0</v>
      </c>
      <c r="R17" s="53">
        <v>0</v>
      </c>
      <c r="S17" s="32">
        <v>0</v>
      </c>
      <c r="T17" s="26"/>
      <c r="U17" s="52">
        <v>0</v>
      </c>
      <c r="V17" s="53">
        <v>0</v>
      </c>
      <c r="W17" s="53">
        <v>0</v>
      </c>
      <c r="X17" s="53">
        <v>0</v>
      </c>
      <c r="Y17" s="53">
        <v>0</v>
      </c>
      <c r="Z17" s="32">
        <v>0</v>
      </c>
      <c r="AA17" s="26"/>
      <c r="AB17" s="47">
        <f t="shared" ca="1" si="17"/>
        <v>0</v>
      </c>
      <c r="AC17" s="48">
        <f t="shared" ca="1" si="17"/>
        <v>0</v>
      </c>
      <c r="AD17" s="48">
        <f t="shared" ca="1" si="17"/>
        <v>0</v>
      </c>
      <c r="AE17" s="48">
        <f t="shared" ca="1" si="17"/>
        <v>0</v>
      </c>
      <c r="AF17" s="48">
        <f t="shared" ca="1" si="17"/>
        <v>0</v>
      </c>
      <c r="AG17" s="32">
        <f t="shared" ca="1" si="14"/>
        <v>0</v>
      </c>
      <c r="AH17" s="26"/>
      <c r="AI17" s="47">
        <f t="shared" ca="1" si="18"/>
        <v>0</v>
      </c>
      <c r="AJ17" s="48">
        <f t="shared" ca="1" si="18"/>
        <v>0</v>
      </c>
      <c r="AK17" s="48">
        <f t="shared" ca="1" si="18"/>
        <v>0</v>
      </c>
      <c r="AL17" s="48">
        <f t="shared" ca="1" si="18"/>
        <v>0</v>
      </c>
      <c r="AM17" s="48">
        <f t="shared" ca="1" si="18"/>
        <v>0</v>
      </c>
      <c r="AN17" s="32">
        <f t="shared" ca="1" si="15"/>
        <v>0</v>
      </c>
      <c r="AO17" s="26"/>
      <c r="AP17" s="49">
        <f t="shared" ca="1" si="3"/>
        <v>0</v>
      </c>
      <c r="AQ17" s="50">
        <f t="shared" ca="1" si="4"/>
        <v>0</v>
      </c>
      <c r="AR17" s="50">
        <f t="shared" ca="1" si="5"/>
        <v>0</v>
      </c>
      <c r="AS17" s="50">
        <f t="shared" ca="1" si="6"/>
        <v>0</v>
      </c>
      <c r="AT17" s="51">
        <f t="shared" ca="1" si="7"/>
        <v>0</v>
      </c>
      <c r="AU17" s="26"/>
      <c r="AV17" s="52">
        <v>0</v>
      </c>
      <c r="AW17" s="53">
        <v>0</v>
      </c>
      <c r="AX17" s="53">
        <v>0</v>
      </c>
      <c r="AY17" s="53">
        <v>0</v>
      </c>
      <c r="AZ17" s="54">
        <v>0</v>
      </c>
      <c r="BA17" s="129"/>
      <c r="BB17" s="49">
        <f t="shared" ca="1" si="8"/>
        <v>0</v>
      </c>
      <c r="BC17" s="50">
        <f t="shared" ca="1" si="9"/>
        <v>0</v>
      </c>
      <c r="BD17" s="50">
        <f t="shared" ca="1" si="10"/>
        <v>0</v>
      </c>
      <c r="BE17" s="50">
        <f t="shared" ca="1" si="11"/>
        <v>0</v>
      </c>
      <c r="BF17" s="51">
        <f t="shared" ca="1" si="12"/>
        <v>0</v>
      </c>
      <c r="BG17" s="26"/>
      <c r="BH17" s="55" t="s">
        <v>107</v>
      </c>
      <c r="BI17" s="56" t="s">
        <v>107</v>
      </c>
      <c r="BJ17" s="57" t="s">
        <v>107</v>
      </c>
    </row>
    <row r="18" spans="2:62" ht="15" customHeight="1">
      <c r="B18" s="358"/>
      <c r="C18" s="361"/>
      <c r="D18" s="364"/>
      <c r="E18" s="367"/>
      <c r="F18" s="8" t="str">
        <f t="shared" si="19"/>
        <v>High - C2</v>
      </c>
      <c r="G18" s="47">
        <f t="shared" ca="1" si="16"/>
        <v>0</v>
      </c>
      <c r="H18" s="48">
        <f t="shared" ca="1" si="16"/>
        <v>0</v>
      </c>
      <c r="I18" s="48">
        <f t="shared" ca="1" si="16"/>
        <v>0</v>
      </c>
      <c r="J18" s="48">
        <f t="shared" ca="1" si="16"/>
        <v>0</v>
      </c>
      <c r="K18" s="48">
        <f t="shared" ca="1" si="16"/>
        <v>0</v>
      </c>
      <c r="L18" s="32">
        <f t="shared" ca="1" si="13"/>
        <v>0</v>
      </c>
      <c r="M18" s="26"/>
      <c r="N18" s="52">
        <v>0</v>
      </c>
      <c r="O18" s="53">
        <v>0</v>
      </c>
      <c r="P18" s="53">
        <v>0</v>
      </c>
      <c r="Q18" s="53">
        <v>0</v>
      </c>
      <c r="R18" s="53">
        <v>0</v>
      </c>
      <c r="S18" s="32">
        <v>0</v>
      </c>
      <c r="T18" s="26"/>
      <c r="U18" s="52">
        <v>0</v>
      </c>
      <c r="V18" s="53">
        <v>0</v>
      </c>
      <c r="W18" s="53">
        <v>0</v>
      </c>
      <c r="X18" s="53">
        <v>0</v>
      </c>
      <c r="Y18" s="53">
        <v>0</v>
      </c>
      <c r="Z18" s="32">
        <v>0</v>
      </c>
      <c r="AA18" s="26"/>
      <c r="AB18" s="47">
        <f t="shared" ca="1" si="17"/>
        <v>0</v>
      </c>
      <c r="AC18" s="48">
        <f t="shared" ca="1" si="17"/>
        <v>0</v>
      </c>
      <c r="AD18" s="48">
        <f t="shared" ca="1" si="17"/>
        <v>0</v>
      </c>
      <c r="AE18" s="48">
        <f t="shared" ca="1" si="17"/>
        <v>0</v>
      </c>
      <c r="AF18" s="48">
        <f t="shared" ca="1" si="17"/>
        <v>0</v>
      </c>
      <c r="AG18" s="32">
        <f t="shared" ca="1" si="14"/>
        <v>0</v>
      </c>
      <c r="AH18" s="26"/>
      <c r="AI18" s="47">
        <f t="shared" ca="1" si="18"/>
        <v>0</v>
      </c>
      <c r="AJ18" s="48">
        <f t="shared" ca="1" si="18"/>
        <v>0</v>
      </c>
      <c r="AK18" s="48">
        <f t="shared" ca="1" si="18"/>
        <v>0</v>
      </c>
      <c r="AL18" s="48">
        <f t="shared" ca="1" si="18"/>
        <v>0</v>
      </c>
      <c r="AM18" s="48">
        <f t="shared" ca="1" si="18"/>
        <v>0</v>
      </c>
      <c r="AN18" s="32">
        <f t="shared" ca="1" si="15"/>
        <v>0</v>
      </c>
      <c r="AO18" s="26"/>
      <c r="AP18" s="49">
        <f t="shared" ca="1" si="3"/>
        <v>0</v>
      </c>
      <c r="AQ18" s="50">
        <f t="shared" ca="1" si="4"/>
        <v>0</v>
      </c>
      <c r="AR18" s="50">
        <f t="shared" ca="1" si="5"/>
        <v>0</v>
      </c>
      <c r="AS18" s="50">
        <f t="shared" ca="1" si="6"/>
        <v>0</v>
      </c>
      <c r="AT18" s="51">
        <f t="shared" ca="1" si="7"/>
        <v>0</v>
      </c>
      <c r="AU18" s="26"/>
      <c r="AV18" s="52">
        <v>0</v>
      </c>
      <c r="AW18" s="53">
        <v>0</v>
      </c>
      <c r="AX18" s="53">
        <v>0</v>
      </c>
      <c r="AY18" s="53">
        <v>0</v>
      </c>
      <c r="AZ18" s="54">
        <v>0</v>
      </c>
      <c r="BA18" s="129"/>
      <c r="BB18" s="49">
        <f t="shared" ca="1" si="8"/>
        <v>0</v>
      </c>
      <c r="BC18" s="50">
        <f t="shared" ca="1" si="9"/>
        <v>0</v>
      </c>
      <c r="BD18" s="50">
        <f t="shared" ca="1" si="10"/>
        <v>0</v>
      </c>
      <c r="BE18" s="50">
        <f t="shared" ca="1" si="11"/>
        <v>0</v>
      </c>
      <c r="BF18" s="51">
        <f t="shared" ca="1" si="12"/>
        <v>0</v>
      </c>
      <c r="BG18" s="26"/>
      <c r="BH18" s="55" t="s">
        <v>107</v>
      </c>
      <c r="BI18" s="56" t="s">
        <v>107</v>
      </c>
      <c r="BJ18" s="57" t="s">
        <v>107</v>
      </c>
    </row>
    <row r="19" spans="2:62" ht="15" customHeight="1" thickBot="1">
      <c r="B19" s="359"/>
      <c r="C19" s="362"/>
      <c r="D19" s="365"/>
      <c r="E19" s="368"/>
      <c r="F19" s="7" t="str">
        <f t="shared" si="19"/>
        <v>Very High - C1</v>
      </c>
      <c r="G19" s="58">
        <f t="shared" ca="1" si="16"/>
        <v>0</v>
      </c>
      <c r="H19" s="59">
        <f t="shared" ca="1" si="16"/>
        <v>0</v>
      </c>
      <c r="I19" s="59">
        <f t="shared" ca="1" si="16"/>
        <v>0</v>
      </c>
      <c r="J19" s="59">
        <f t="shared" ca="1" si="16"/>
        <v>0</v>
      </c>
      <c r="K19" s="59">
        <f t="shared" ca="1" si="16"/>
        <v>0</v>
      </c>
      <c r="L19" s="18">
        <f t="shared" ca="1" si="13"/>
        <v>0</v>
      </c>
      <c r="M19" s="26"/>
      <c r="N19" s="63">
        <v>0</v>
      </c>
      <c r="O19" s="64">
        <v>0</v>
      </c>
      <c r="P19" s="64">
        <v>0</v>
      </c>
      <c r="Q19" s="64">
        <v>0</v>
      </c>
      <c r="R19" s="64">
        <v>0</v>
      </c>
      <c r="S19" s="18">
        <v>0</v>
      </c>
      <c r="T19" s="26"/>
      <c r="U19" s="63">
        <v>0</v>
      </c>
      <c r="V19" s="64">
        <v>0</v>
      </c>
      <c r="W19" s="64">
        <v>0</v>
      </c>
      <c r="X19" s="64">
        <v>0</v>
      </c>
      <c r="Y19" s="64">
        <v>0</v>
      </c>
      <c r="Z19" s="18">
        <v>0</v>
      </c>
      <c r="AA19" s="26"/>
      <c r="AB19" s="58">
        <f t="shared" ca="1" si="17"/>
        <v>0</v>
      </c>
      <c r="AC19" s="59">
        <f t="shared" ca="1" si="17"/>
        <v>0</v>
      </c>
      <c r="AD19" s="59">
        <f t="shared" ca="1" si="17"/>
        <v>0</v>
      </c>
      <c r="AE19" s="59">
        <f t="shared" ca="1" si="17"/>
        <v>0</v>
      </c>
      <c r="AF19" s="59">
        <f t="shared" ca="1" si="17"/>
        <v>0</v>
      </c>
      <c r="AG19" s="18">
        <f t="shared" ca="1" si="14"/>
        <v>0</v>
      </c>
      <c r="AH19" s="26"/>
      <c r="AI19" s="58">
        <f t="shared" ca="1" si="18"/>
        <v>0</v>
      </c>
      <c r="AJ19" s="59">
        <f t="shared" ca="1" si="18"/>
        <v>0</v>
      </c>
      <c r="AK19" s="59">
        <f t="shared" ca="1" si="18"/>
        <v>0</v>
      </c>
      <c r="AL19" s="59">
        <f t="shared" ca="1" si="18"/>
        <v>0</v>
      </c>
      <c r="AM19" s="59">
        <f t="shared" ca="1" si="18"/>
        <v>0</v>
      </c>
      <c r="AN19" s="18">
        <f t="shared" ca="1" si="15"/>
        <v>0</v>
      </c>
      <c r="AO19" s="26"/>
      <c r="AP19" s="60">
        <f t="shared" ca="1" si="3"/>
        <v>0</v>
      </c>
      <c r="AQ19" s="61">
        <f t="shared" ca="1" si="4"/>
        <v>0</v>
      </c>
      <c r="AR19" s="61">
        <f t="shared" ca="1" si="5"/>
        <v>0</v>
      </c>
      <c r="AS19" s="61">
        <f t="shared" ca="1" si="6"/>
        <v>0</v>
      </c>
      <c r="AT19" s="62">
        <f t="shared" ca="1" si="7"/>
        <v>0</v>
      </c>
      <c r="AU19" s="26"/>
      <c r="AV19" s="63">
        <v>0</v>
      </c>
      <c r="AW19" s="64">
        <v>0</v>
      </c>
      <c r="AX19" s="64">
        <v>0</v>
      </c>
      <c r="AY19" s="64">
        <v>0</v>
      </c>
      <c r="AZ19" s="65">
        <v>0</v>
      </c>
      <c r="BA19" s="129"/>
      <c r="BB19" s="60">
        <f t="shared" ca="1" si="8"/>
        <v>0</v>
      </c>
      <c r="BC19" s="61">
        <f t="shared" ca="1" si="9"/>
        <v>0</v>
      </c>
      <c r="BD19" s="61">
        <f t="shared" ca="1" si="10"/>
        <v>0</v>
      </c>
      <c r="BE19" s="61">
        <f t="shared" ca="1" si="11"/>
        <v>0</v>
      </c>
      <c r="BF19" s="62">
        <f t="shared" ca="1" si="12"/>
        <v>0</v>
      </c>
      <c r="BG19" s="26"/>
      <c r="BH19" s="66" t="s">
        <v>107</v>
      </c>
      <c r="BI19" s="67" t="s">
        <v>107</v>
      </c>
      <c r="BJ19" s="68" t="s">
        <v>107</v>
      </c>
    </row>
    <row r="20" spans="2:62" ht="15" customHeight="1">
      <c r="B20" s="357">
        <v>3</v>
      </c>
      <c r="C20" s="360" t="s">
        <v>14</v>
      </c>
      <c r="D20" s="363" t="s">
        <v>11</v>
      </c>
      <c r="E20" s="366" t="s">
        <v>12</v>
      </c>
      <c r="F20" s="9" t="str">
        <f t="shared" si="19"/>
        <v>Low - C4</v>
      </c>
      <c r="G20" s="42">
        <f t="shared" ca="1" si="16"/>
        <v>0</v>
      </c>
      <c r="H20" s="31">
        <f t="shared" ca="1" si="16"/>
        <v>0</v>
      </c>
      <c r="I20" s="31">
        <f t="shared" ca="1" si="16"/>
        <v>0</v>
      </c>
      <c r="J20" s="31">
        <f t="shared" ca="1" si="16"/>
        <v>0</v>
      </c>
      <c r="K20" s="31">
        <f t="shared" ca="1" si="16"/>
        <v>0</v>
      </c>
      <c r="L20" s="30">
        <f ca="1">SUM(G20:K20)</f>
        <v>0</v>
      </c>
      <c r="M20" s="26"/>
      <c r="N20" s="45">
        <v>0</v>
      </c>
      <c r="O20" s="17">
        <v>0</v>
      </c>
      <c r="P20" s="17">
        <v>0</v>
      </c>
      <c r="Q20" s="17">
        <v>0</v>
      </c>
      <c r="R20" s="17">
        <v>0</v>
      </c>
      <c r="S20" s="30">
        <v>0</v>
      </c>
      <c r="T20" s="26"/>
      <c r="U20" s="45">
        <v>0</v>
      </c>
      <c r="V20" s="17">
        <v>0</v>
      </c>
      <c r="W20" s="17">
        <v>0</v>
      </c>
      <c r="X20" s="17">
        <v>0</v>
      </c>
      <c r="Y20" s="17">
        <v>0</v>
      </c>
      <c r="Z20" s="30">
        <v>0</v>
      </c>
      <c r="AA20" s="26"/>
      <c r="AB20" s="42">
        <f t="shared" ca="1" si="17"/>
        <v>0</v>
      </c>
      <c r="AC20" s="31">
        <f t="shared" ca="1" si="17"/>
        <v>0</v>
      </c>
      <c r="AD20" s="31">
        <f t="shared" ca="1" si="17"/>
        <v>0</v>
      </c>
      <c r="AE20" s="31">
        <f t="shared" ca="1" si="17"/>
        <v>0</v>
      </c>
      <c r="AF20" s="31">
        <f t="shared" ca="1" si="17"/>
        <v>0</v>
      </c>
      <c r="AG20" s="30">
        <f ca="1">SUM(AB20:AF20)</f>
        <v>0</v>
      </c>
      <c r="AH20" s="26"/>
      <c r="AI20" s="42">
        <f t="shared" ca="1" si="18"/>
        <v>0</v>
      </c>
      <c r="AJ20" s="31">
        <f t="shared" ca="1" si="18"/>
        <v>0</v>
      </c>
      <c r="AK20" s="31">
        <f t="shared" ca="1" si="18"/>
        <v>0</v>
      </c>
      <c r="AL20" s="31">
        <f t="shared" ca="1" si="18"/>
        <v>0</v>
      </c>
      <c r="AM20" s="31">
        <f t="shared" ca="1" si="18"/>
        <v>0</v>
      </c>
      <c r="AN20" s="30">
        <f ca="1">SUM(AI20:AM20)</f>
        <v>0</v>
      </c>
      <c r="AO20" s="26"/>
      <c r="AP20" s="43">
        <f t="shared" ca="1" si="3"/>
        <v>0</v>
      </c>
      <c r="AQ20" s="24">
        <f t="shared" ca="1" si="4"/>
        <v>0</v>
      </c>
      <c r="AR20" s="24">
        <f t="shared" ca="1" si="5"/>
        <v>0</v>
      </c>
      <c r="AS20" s="24">
        <f t="shared" ca="1" si="6"/>
        <v>0</v>
      </c>
      <c r="AT20" s="44">
        <f t="shared" ca="1" si="7"/>
        <v>0</v>
      </c>
      <c r="AU20" s="26"/>
      <c r="AV20" s="45">
        <v>0</v>
      </c>
      <c r="AW20" s="17">
        <v>0</v>
      </c>
      <c r="AX20" s="17">
        <v>0</v>
      </c>
      <c r="AY20" s="17">
        <v>0</v>
      </c>
      <c r="AZ20" s="46">
        <v>0</v>
      </c>
      <c r="BA20" s="129"/>
      <c r="BB20" s="43">
        <f t="shared" ca="1" si="8"/>
        <v>0</v>
      </c>
      <c r="BC20" s="24">
        <f t="shared" ca="1" si="9"/>
        <v>0</v>
      </c>
      <c r="BD20" s="24">
        <f t="shared" ca="1" si="10"/>
        <v>0</v>
      </c>
      <c r="BE20" s="24">
        <f t="shared" ca="1" si="11"/>
        <v>0</v>
      </c>
      <c r="BF20" s="44">
        <f t="shared" ca="1" si="12"/>
        <v>0</v>
      </c>
      <c r="BG20" s="26"/>
      <c r="BH20" s="45">
        <v>1060</v>
      </c>
      <c r="BI20" s="17">
        <v>1060</v>
      </c>
      <c r="BJ20" s="44">
        <f>IFERROR(BH20-BI20, "-")</f>
        <v>0</v>
      </c>
    </row>
    <row r="21" spans="2:62" ht="15" customHeight="1">
      <c r="B21" s="358"/>
      <c r="C21" s="361"/>
      <c r="D21" s="364"/>
      <c r="E21" s="367"/>
      <c r="F21" s="8" t="str">
        <f t="shared" si="19"/>
        <v>Medium - C3</v>
      </c>
      <c r="G21" s="47">
        <f t="shared" ca="1" si="16"/>
        <v>0</v>
      </c>
      <c r="H21" s="48">
        <f t="shared" ca="1" si="16"/>
        <v>257</v>
      </c>
      <c r="I21" s="48">
        <f t="shared" ca="1" si="16"/>
        <v>239</v>
      </c>
      <c r="J21" s="48">
        <f t="shared" ca="1" si="16"/>
        <v>232</v>
      </c>
      <c r="K21" s="48">
        <f t="shared" ca="1" si="16"/>
        <v>728</v>
      </c>
      <c r="L21" s="32">
        <f t="shared" ca="1" si="13"/>
        <v>1456</v>
      </c>
      <c r="M21" s="26"/>
      <c r="N21" s="52">
        <v>153</v>
      </c>
      <c r="O21" s="53">
        <v>0</v>
      </c>
      <c r="P21" s="53">
        <v>0</v>
      </c>
      <c r="Q21" s="53">
        <v>257</v>
      </c>
      <c r="R21" s="53">
        <v>318</v>
      </c>
      <c r="S21" s="32">
        <v>728</v>
      </c>
      <c r="T21" s="26"/>
      <c r="U21" s="52">
        <v>0</v>
      </c>
      <c r="V21" s="53">
        <v>0</v>
      </c>
      <c r="W21" s="53">
        <v>0</v>
      </c>
      <c r="X21" s="53">
        <v>257</v>
      </c>
      <c r="Y21" s="53">
        <v>471</v>
      </c>
      <c r="Z21" s="32">
        <v>728</v>
      </c>
      <c r="AA21" s="26"/>
      <c r="AB21" s="47">
        <f t="shared" ca="1" si="17"/>
        <v>153</v>
      </c>
      <c r="AC21" s="48">
        <f t="shared" ca="1" si="17"/>
        <v>0</v>
      </c>
      <c r="AD21" s="48">
        <f t="shared" ca="1" si="17"/>
        <v>0</v>
      </c>
      <c r="AE21" s="48">
        <f t="shared" ca="1" si="17"/>
        <v>41</v>
      </c>
      <c r="AF21" s="48">
        <f t="shared" ca="1" si="17"/>
        <v>728</v>
      </c>
      <c r="AG21" s="32">
        <f t="shared" ca="1" si="14"/>
        <v>922</v>
      </c>
      <c r="AH21" s="26"/>
      <c r="AI21" s="47">
        <f t="shared" ca="1" si="18"/>
        <v>0</v>
      </c>
      <c r="AJ21" s="48">
        <f t="shared" ca="1" si="18"/>
        <v>0</v>
      </c>
      <c r="AK21" s="48">
        <f t="shared" ca="1" si="18"/>
        <v>0</v>
      </c>
      <c r="AL21" s="48">
        <f t="shared" ca="1" si="18"/>
        <v>728</v>
      </c>
      <c r="AM21" s="48">
        <f t="shared" ca="1" si="18"/>
        <v>728</v>
      </c>
      <c r="AN21" s="32">
        <f t="shared" ca="1" si="15"/>
        <v>1456</v>
      </c>
      <c r="AO21" s="26"/>
      <c r="AP21" s="49">
        <f t="shared" ca="1" si="3"/>
        <v>153</v>
      </c>
      <c r="AQ21" s="50">
        <f t="shared" ca="1" si="4"/>
        <v>0</v>
      </c>
      <c r="AR21" s="50">
        <f t="shared" ca="1" si="5"/>
        <v>0</v>
      </c>
      <c r="AS21" s="50">
        <f t="shared" ca="1" si="6"/>
        <v>-687</v>
      </c>
      <c r="AT21" s="51">
        <f t="shared" ca="1" si="7"/>
        <v>0</v>
      </c>
      <c r="AU21" s="26"/>
      <c r="AV21" s="52">
        <v>534</v>
      </c>
      <c r="AW21" s="53">
        <v>0</v>
      </c>
      <c r="AX21" s="53">
        <v>0</v>
      </c>
      <c r="AY21" s="53">
        <v>0</v>
      </c>
      <c r="AZ21" s="54">
        <v>-534</v>
      </c>
      <c r="BA21" s="129"/>
      <c r="BB21" s="49">
        <f t="shared" ca="1" si="8"/>
        <v>-381</v>
      </c>
      <c r="BC21" s="50">
        <f t="shared" ca="1" si="9"/>
        <v>0</v>
      </c>
      <c r="BD21" s="50">
        <f t="shared" ca="1" si="10"/>
        <v>0</v>
      </c>
      <c r="BE21" s="50">
        <f t="shared" ca="1" si="11"/>
        <v>-687</v>
      </c>
      <c r="BF21" s="51">
        <f t="shared" ca="1" si="12"/>
        <v>534</v>
      </c>
      <c r="BG21" s="26"/>
      <c r="BH21" s="55" t="s">
        <v>107</v>
      </c>
      <c r="BI21" s="56" t="s">
        <v>107</v>
      </c>
      <c r="BJ21" s="57" t="s">
        <v>107</v>
      </c>
    </row>
    <row r="22" spans="2:62" ht="15" customHeight="1">
      <c r="B22" s="358"/>
      <c r="C22" s="361"/>
      <c r="D22" s="364"/>
      <c r="E22" s="367"/>
      <c r="F22" s="8" t="str">
        <f t="shared" si="19"/>
        <v>High - C2</v>
      </c>
      <c r="G22" s="47">
        <f t="shared" ca="1" si="16"/>
        <v>0</v>
      </c>
      <c r="H22" s="48">
        <f t="shared" ca="1" si="16"/>
        <v>0</v>
      </c>
      <c r="I22" s="48">
        <f t="shared" ca="1" si="16"/>
        <v>0</v>
      </c>
      <c r="J22" s="48">
        <f t="shared" ca="1" si="16"/>
        <v>0</v>
      </c>
      <c r="K22" s="48">
        <f t="shared" ca="1" si="16"/>
        <v>0</v>
      </c>
      <c r="L22" s="32">
        <f t="shared" ca="1" si="13"/>
        <v>0</v>
      </c>
      <c r="M22" s="26"/>
      <c r="N22" s="52">
        <v>0</v>
      </c>
      <c r="O22" s="53">
        <v>0</v>
      </c>
      <c r="P22" s="53">
        <v>0</v>
      </c>
      <c r="Q22" s="53">
        <v>0</v>
      </c>
      <c r="R22" s="53">
        <v>0</v>
      </c>
      <c r="S22" s="32">
        <v>0</v>
      </c>
      <c r="T22" s="26"/>
      <c r="U22" s="52">
        <v>0</v>
      </c>
      <c r="V22" s="53">
        <v>0</v>
      </c>
      <c r="W22" s="53">
        <v>0</v>
      </c>
      <c r="X22" s="53">
        <v>0</v>
      </c>
      <c r="Y22" s="53">
        <v>0</v>
      </c>
      <c r="Z22" s="32">
        <v>0</v>
      </c>
      <c r="AA22" s="26"/>
      <c r="AB22" s="47">
        <f t="shared" ca="1" si="17"/>
        <v>0</v>
      </c>
      <c r="AC22" s="48">
        <f t="shared" ca="1" si="17"/>
        <v>0</v>
      </c>
      <c r="AD22" s="48">
        <f t="shared" ca="1" si="17"/>
        <v>0</v>
      </c>
      <c r="AE22" s="48">
        <f t="shared" ca="1" si="17"/>
        <v>0</v>
      </c>
      <c r="AF22" s="48">
        <f t="shared" ca="1" si="17"/>
        <v>0</v>
      </c>
      <c r="AG22" s="32">
        <f t="shared" ca="1" si="14"/>
        <v>0</v>
      </c>
      <c r="AH22" s="26"/>
      <c r="AI22" s="47">
        <f t="shared" ca="1" si="18"/>
        <v>0</v>
      </c>
      <c r="AJ22" s="48">
        <f t="shared" ca="1" si="18"/>
        <v>0</v>
      </c>
      <c r="AK22" s="48">
        <f t="shared" ca="1" si="18"/>
        <v>0</v>
      </c>
      <c r="AL22" s="48">
        <f t="shared" ca="1" si="18"/>
        <v>0</v>
      </c>
      <c r="AM22" s="48">
        <f t="shared" ca="1" si="18"/>
        <v>0</v>
      </c>
      <c r="AN22" s="32">
        <f t="shared" ca="1" si="15"/>
        <v>0</v>
      </c>
      <c r="AO22" s="26"/>
      <c r="AP22" s="49">
        <f t="shared" ca="1" si="3"/>
        <v>0</v>
      </c>
      <c r="AQ22" s="50">
        <f t="shared" ca="1" si="4"/>
        <v>0</v>
      </c>
      <c r="AR22" s="50">
        <f t="shared" ca="1" si="5"/>
        <v>0</v>
      </c>
      <c r="AS22" s="50">
        <f t="shared" ca="1" si="6"/>
        <v>0</v>
      </c>
      <c r="AT22" s="51">
        <f t="shared" ca="1" si="7"/>
        <v>0</v>
      </c>
      <c r="AU22" s="26"/>
      <c r="AV22" s="52">
        <v>0</v>
      </c>
      <c r="AW22" s="53">
        <v>0</v>
      </c>
      <c r="AX22" s="53">
        <v>0</v>
      </c>
      <c r="AY22" s="53">
        <v>0</v>
      </c>
      <c r="AZ22" s="54">
        <v>0</v>
      </c>
      <c r="BA22" s="129"/>
      <c r="BB22" s="49">
        <f t="shared" ca="1" si="8"/>
        <v>0</v>
      </c>
      <c r="BC22" s="50">
        <f t="shared" ca="1" si="9"/>
        <v>0</v>
      </c>
      <c r="BD22" s="50">
        <f t="shared" ca="1" si="10"/>
        <v>0</v>
      </c>
      <c r="BE22" s="50">
        <f t="shared" ca="1" si="11"/>
        <v>0</v>
      </c>
      <c r="BF22" s="51">
        <f t="shared" ca="1" si="12"/>
        <v>0</v>
      </c>
      <c r="BG22" s="26"/>
      <c r="BH22" s="55" t="s">
        <v>107</v>
      </c>
      <c r="BI22" s="56" t="s">
        <v>107</v>
      </c>
      <c r="BJ22" s="57" t="s">
        <v>107</v>
      </c>
    </row>
    <row r="23" spans="2:62" ht="15" customHeight="1" thickBot="1">
      <c r="B23" s="359"/>
      <c r="C23" s="362"/>
      <c r="D23" s="365"/>
      <c r="E23" s="368"/>
      <c r="F23" s="7" t="str">
        <f t="shared" si="19"/>
        <v>Very High - C1</v>
      </c>
      <c r="G23" s="58">
        <f t="shared" ca="1" si="16"/>
        <v>0</v>
      </c>
      <c r="H23" s="59">
        <f t="shared" ca="1" si="16"/>
        <v>0</v>
      </c>
      <c r="I23" s="59">
        <f t="shared" ca="1" si="16"/>
        <v>0</v>
      </c>
      <c r="J23" s="59">
        <f t="shared" ca="1" si="16"/>
        <v>0</v>
      </c>
      <c r="K23" s="59">
        <f t="shared" ca="1" si="16"/>
        <v>0</v>
      </c>
      <c r="L23" s="18">
        <f t="shared" ca="1" si="13"/>
        <v>0</v>
      </c>
      <c r="M23" s="26"/>
      <c r="N23" s="63">
        <v>0</v>
      </c>
      <c r="O23" s="64">
        <v>0</v>
      </c>
      <c r="P23" s="64">
        <v>0</v>
      </c>
      <c r="Q23" s="64">
        <v>0</v>
      </c>
      <c r="R23" s="64">
        <v>0</v>
      </c>
      <c r="S23" s="18">
        <v>0</v>
      </c>
      <c r="T23" s="26"/>
      <c r="U23" s="63">
        <v>0</v>
      </c>
      <c r="V23" s="64">
        <v>0</v>
      </c>
      <c r="W23" s="64">
        <v>0</v>
      </c>
      <c r="X23" s="64">
        <v>0</v>
      </c>
      <c r="Y23" s="64">
        <v>0</v>
      </c>
      <c r="Z23" s="18">
        <v>0</v>
      </c>
      <c r="AA23" s="26"/>
      <c r="AB23" s="58">
        <f t="shared" ca="1" si="17"/>
        <v>0</v>
      </c>
      <c r="AC23" s="59">
        <f t="shared" ca="1" si="17"/>
        <v>0</v>
      </c>
      <c r="AD23" s="59">
        <f t="shared" ca="1" si="17"/>
        <v>0</v>
      </c>
      <c r="AE23" s="59">
        <f t="shared" ca="1" si="17"/>
        <v>0</v>
      </c>
      <c r="AF23" s="59">
        <f t="shared" ca="1" si="17"/>
        <v>0</v>
      </c>
      <c r="AG23" s="18">
        <f t="shared" ca="1" si="14"/>
        <v>0</v>
      </c>
      <c r="AH23" s="26"/>
      <c r="AI23" s="58">
        <f t="shared" ca="1" si="18"/>
        <v>0</v>
      </c>
      <c r="AJ23" s="59">
        <f t="shared" ca="1" si="18"/>
        <v>0</v>
      </c>
      <c r="AK23" s="59">
        <f t="shared" ca="1" si="18"/>
        <v>0</v>
      </c>
      <c r="AL23" s="59">
        <f t="shared" ca="1" si="18"/>
        <v>0</v>
      </c>
      <c r="AM23" s="59">
        <f t="shared" ca="1" si="18"/>
        <v>0</v>
      </c>
      <c r="AN23" s="18">
        <f t="shared" ca="1" si="15"/>
        <v>0</v>
      </c>
      <c r="AO23" s="26"/>
      <c r="AP23" s="60">
        <f t="shared" ca="1" si="3"/>
        <v>0</v>
      </c>
      <c r="AQ23" s="61">
        <f t="shared" ca="1" si="4"/>
        <v>0</v>
      </c>
      <c r="AR23" s="61">
        <f t="shared" ca="1" si="5"/>
        <v>0</v>
      </c>
      <c r="AS23" s="61">
        <f t="shared" ca="1" si="6"/>
        <v>0</v>
      </c>
      <c r="AT23" s="62">
        <f t="shared" ca="1" si="7"/>
        <v>0</v>
      </c>
      <c r="AU23" s="26"/>
      <c r="AV23" s="63">
        <v>0</v>
      </c>
      <c r="AW23" s="64">
        <v>0</v>
      </c>
      <c r="AX23" s="64">
        <v>0</v>
      </c>
      <c r="AY23" s="64">
        <v>0</v>
      </c>
      <c r="AZ23" s="65">
        <v>0</v>
      </c>
      <c r="BA23" s="129"/>
      <c r="BB23" s="60">
        <f t="shared" ca="1" si="8"/>
        <v>0</v>
      </c>
      <c r="BC23" s="61">
        <f t="shared" ca="1" si="9"/>
        <v>0</v>
      </c>
      <c r="BD23" s="61">
        <f t="shared" ca="1" si="10"/>
        <v>0</v>
      </c>
      <c r="BE23" s="61">
        <f t="shared" ca="1" si="11"/>
        <v>0</v>
      </c>
      <c r="BF23" s="62">
        <f t="shared" ca="1" si="12"/>
        <v>0</v>
      </c>
      <c r="BG23" s="26"/>
      <c r="BH23" s="66" t="s">
        <v>107</v>
      </c>
      <c r="BI23" s="67" t="s">
        <v>107</v>
      </c>
      <c r="BJ23" s="68" t="s">
        <v>107</v>
      </c>
    </row>
    <row r="24" spans="2:62" ht="15" customHeight="1">
      <c r="B24" s="357">
        <v>4</v>
      </c>
      <c r="C24" s="360" t="s">
        <v>15</v>
      </c>
      <c r="D24" s="363" t="s">
        <v>11</v>
      </c>
      <c r="E24" s="366" t="s">
        <v>16</v>
      </c>
      <c r="F24" s="9" t="str">
        <f t="shared" si="19"/>
        <v>Low - C4</v>
      </c>
      <c r="G24" s="42">
        <f t="shared" ca="1" si="16"/>
        <v>0</v>
      </c>
      <c r="H24" s="31">
        <f t="shared" ca="1" si="16"/>
        <v>0</v>
      </c>
      <c r="I24" s="31">
        <f t="shared" ca="1" si="16"/>
        <v>0</v>
      </c>
      <c r="J24" s="31">
        <f t="shared" ca="1" si="16"/>
        <v>0</v>
      </c>
      <c r="K24" s="31">
        <f t="shared" ca="1" si="16"/>
        <v>0</v>
      </c>
      <c r="L24" s="30">
        <f ca="1">SUM(G24:K24)</f>
        <v>0</v>
      </c>
      <c r="M24" s="26"/>
      <c r="N24" s="45">
        <v>0</v>
      </c>
      <c r="O24" s="17">
        <v>0</v>
      </c>
      <c r="P24" s="17">
        <v>0</v>
      </c>
      <c r="Q24" s="17">
        <v>0</v>
      </c>
      <c r="R24" s="17">
        <v>0</v>
      </c>
      <c r="S24" s="30">
        <v>0</v>
      </c>
      <c r="T24" s="26"/>
      <c r="U24" s="45">
        <v>0</v>
      </c>
      <c r="V24" s="17">
        <v>0</v>
      </c>
      <c r="W24" s="17">
        <v>0</v>
      </c>
      <c r="X24" s="17">
        <v>0</v>
      </c>
      <c r="Y24" s="17">
        <v>0</v>
      </c>
      <c r="Z24" s="30">
        <v>0</v>
      </c>
      <c r="AA24" s="26"/>
      <c r="AB24" s="42">
        <f t="shared" ca="1" si="17"/>
        <v>0</v>
      </c>
      <c r="AC24" s="31">
        <f t="shared" ca="1" si="17"/>
        <v>0</v>
      </c>
      <c r="AD24" s="31">
        <f t="shared" ca="1" si="17"/>
        <v>0</v>
      </c>
      <c r="AE24" s="31">
        <f t="shared" ca="1" si="17"/>
        <v>0</v>
      </c>
      <c r="AF24" s="31">
        <f t="shared" ca="1" si="17"/>
        <v>0</v>
      </c>
      <c r="AG24" s="30">
        <f ca="1">SUM(AB24:AF24)</f>
        <v>0</v>
      </c>
      <c r="AH24" s="26"/>
      <c r="AI24" s="42">
        <f t="shared" ca="1" si="18"/>
        <v>0</v>
      </c>
      <c r="AJ24" s="31">
        <f t="shared" ca="1" si="18"/>
        <v>0</v>
      </c>
      <c r="AK24" s="31">
        <f t="shared" ca="1" si="18"/>
        <v>0</v>
      </c>
      <c r="AL24" s="31">
        <f t="shared" ca="1" si="18"/>
        <v>0</v>
      </c>
      <c r="AM24" s="31">
        <f t="shared" ca="1" si="18"/>
        <v>0</v>
      </c>
      <c r="AN24" s="30">
        <f ca="1">SUM(AI24:AM24)</f>
        <v>0</v>
      </c>
      <c r="AO24" s="26"/>
      <c r="AP24" s="43">
        <f t="shared" ca="1" si="3"/>
        <v>0</v>
      </c>
      <c r="AQ24" s="24">
        <f t="shared" ca="1" si="4"/>
        <v>0</v>
      </c>
      <c r="AR24" s="24">
        <f t="shared" ca="1" si="5"/>
        <v>0</v>
      </c>
      <c r="AS24" s="24">
        <f t="shared" ca="1" si="6"/>
        <v>0</v>
      </c>
      <c r="AT24" s="44">
        <f t="shared" ca="1" si="7"/>
        <v>0</v>
      </c>
      <c r="AU24" s="26"/>
      <c r="AV24" s="45">
        <v>0</v>
      </c>
      <c r="AW24" s="17">
        <v>0</v>
      </c>
      <c r="AX24" s="17">
        <v>0</v>
      </c>
      <c r="AY24" s="17">
        <v>0</v>
      </c>
      <c r="AZ24" s="46">
        <v>0</v>
      </c>
      <c r="BA24" s="129"/>
      <c r="BB24" s="43">
        <f t="shared" ca="1" si="8"/>
        <v>0</v>
      </c>
      <c r="BC24" s="24">
        <f t="shared" ca="1" si="9"/>
        <v>0</v>
      </c>
      <c r="BD24" s="24">
        <f t="shared" ca="1" si="10"/>
        <v>0</v>
      </c>
      <c r="BE24" s="24">
        <f t="shared" ca="1" si="11"/>
        <v>0</v>
      </c>
      <c r="BF24" s="44">
        <f t="shared" ca="1" si="12"/>
        <v>0</v>
      </c>
      <c r="BG24" s="26"/>
      <c r="BH24" s="45">
        <v>53</v>
      </c>
      <c r="BI24" s="17">
        <v>0</v>
      </c>
      <c r="BJ24" s="44">
        <f>IFERROR(BH24-BI24, "-")</f>
        <v>53</v>
      </c>
    </row>
    <row r="25" spans="2:62" ht="15" customHeight="1">
      <c r="B25" s="358"/>
      <c r="C25" s="361"/>
      <c r="D25" s="364"/>
      <c r="E25" s="369"/>
      <c r="F25" s="8" t="str">
        <f t="shared" si="19"/>
        <v>Medium - C3</v>
      </c>
      <c r="G25" s="47">
        <f t="shared" ca="1" si="16"/>
        <v>0</v>
      </c>
      <c r="H25" s="48">
        <f t="shared" ca="1" si="16"/>
        <v>0</v>
      </c>
      <c r="I25" s="48">
        <f t="shared" ca="1" si="16"/>
        <v>0</v>
      </c>
      <c r="J25" s="48">
        <f t="shared" ca="1" si="16"/>
        <v>0</v>
      </c>
      <c r="K25" s="48">
        <f t="shared" ca="1" si="16"/>
        <v>0</v>
      </c>
      <c r="L25" s="32">
        <f t="shared" ca="1" si="13"/>
        <v>0</v>
      </c>
      <c r="M25" s="26"/>
      <c r="N25" s="52">
        <v>0</v>
      </c>
      <c r="O25" s="53">
        <v>0</v>
      </c>
      <c r="P25" s="53">
        <v>0</v>
      </c>
      <c r="Q25" s="53">
        <v>0</v>
      </c>
      <c r="R25" s="53">
        <v>0</v>
      </c>
      <c r="S25" s="32">
        <v>0</v>
      </c>
      <c r="T25" s="26"/>
      <c r="U25" s="52">
        <v>0</v>
      </c>
      <c r="V25" s="53">
        <v>0</v>
      </c>
      <c r="W25" s="53">
        <v>0</v>
      </c>
      <c r="X25" s="53">
        <v>0</v>
      </c>
      <c r="Y25" s="53">
        <v>0</v>
      </c>
      <c r="Z25" s="32">
        <v>0</v>
      </c>
      <c r="AA25" s="26"/>
      <c r="AB25" s="47">
        <f t="shared" ca="1" si="17"/>
        <v>0</v>
      </c>
      <c r="AC25" s="48">
        <f t="shared" ca="1" si="17"/>
        <v>0</v>
      </c>
      <c r="AD25" s="48">
        <f t="shared" ca="1" si="17"/>
        <v>0</v>
      </c>
      <c r="AE25" s="48">
        <f t="shared" ca="1" si="17"/>
        <v>0</v>
      </c>
      <c r="AF25" s="48">
        <f t="shared" ca="1" si="17"/>
        <v>0</v>
      </c>
      <c r="AG25" s="32">
        <f t="shared" ca="1" si="14"/>
        <v>0</v>
      </c>
      <c r="AH25" s="26"/>
      <c r="AI25" s="47">
        <f t="shared" ca="1" si="18"/>
        <v>0</v>
      </c>
      <c r="AJ25" s="48">
        <f t="shared" ca="1" si="18"/>
        <v>0</v>
      </c>
      <c r="AK25" s="48">
        <f t="shared" ca="1" si="18"/>
        <v>0</v>
      </c>
      <c r="AL25" s="48">
        <f t="shared" ca="1" si="18"/>
        <v>0</v>
      </c>
      <c r="AM25" s="48">
        <f t="shared" ca="1" si="18"/>
        <v>0</v>
      </c>
      <c r="AN25" s="32">
        <f t="shared" ca="1" si="15"/>
        <v>0</v>
      </c>
      <c r="AO25" s="26"/>
      <c r="AP25" s="49">
        <f t="shared" ca="1" si="3"/>
        <v>0</v>
      </c>
      <c r="AQ25" s="50">
        <f t="shared" ca="1" si="4"/>
        <v>0</v>
      </c>
      <c r="AR25" s="50">
        <f t="shared" ca="1" si="5"/>
        <v>0</v>
      </c>
      <c r="AS25" s="50">
        <f t="shared" ca="1" si="6"/>
        <v>0</v>
      </c>
      <c r="AT25" s="51">
        <f t="shared" ca="1" si="7"/>
        <v>0</v>
      </c>
      <c r="AU25" s="26"/>
      <c r="AV25" s="52">
        <v>0</v>
      </c>
      <c r="AW25" s="53">
        <v>0</v>
      </c>
      <c r="AX25" s="53">
        <v>0</v>
      </c>
      <c r="AY25" s="53">
        <v>0</v>
      </c>
      <c r="AZ25" s="54">
        <v>0</v>
      </c>
      <c r="BA25" s="129"/>
      <c r="BB25" s="49">
        <f t="shared" ca="1" si="8"/>
        <v>0</v>
      </c>
      <c r="BC25" s="50">
        <f t="shared" ca="1" si="9"/>
        <v>0</v>
      </c>
      <c r="BD25" s="50">
        <f t="shared" ca="1" si="10"/>
        <v>0</v>
      </c>
      <c r="BE25" s="50">
        <f t="shared" ca="1" si="11"/>
        <v>0</v>
      </c>
      <c r="BF25" s="51">
        <f t="shared" ca="1" si="12"/>
        <v>0</v>
      </c>
      <c r="BG25" s="26"/>
      <c r="BH25" s="55" t="s">
        <v>107</v>
      </c>
      <c r="BI25" s="56" t="s">
        <v>107</v>
      </c>
      <c r="BJ25" s="57" t="s">
        <v>107</v>
      </c>
    </row>
    <row r="26" spans="2:62" ht="15" customHeight="1">
      <c r="B26" s="358"/>
      <c r="C26" s="361"/>
      <c r="D26" s="364"/>
      <c r="E26" s="369"/>
      <c r="F26" s="8" t="str">
        <f t="shared" si="19"/>
        <v>High - C2</v>
      </c>
      <c r="G26" s="47">
        <f t="shared" ca="1" si="16"/>
        <v>0</v>
      </c>
      <c r="H26" s="48">
        <f t="shared" ca="1" si="16"/>
        <v>352</v>
      </c>
      <c r="I26" s="48">
        <f t="shared" ca="1" si="16"/>
        <v>6</v>
      </c>
      <c r="J26" s="48">
        <f t="shared" ca="1" si="16"/>
        <v>0</v>
      </c>
      <c r="K26" s="48">
        <f t="shared" ca="1" si="16"/>
        <v>358</v>
      </c>
      <c r="L26" s="32">
        <f t="shared" ca="1" si="13"/>
        <v>716</v>
      </c>
      <c r="M26" s="26"/>
      <c r="N26" s="52">
        <v>0</v>
      </c>
      <c r="O26" s="53">
        <v>0</v>
      </c>
      <c r="P26" s="53">
        <v>358</v>
      </c>
      <c r="Q26" s="53">
        <v>0</v>
      </c>
      <c r="R26" s="53">
        <v>0</v>
      </c>
      <c r="S26" s="32">
        <v>358</v>
      </c>
      <c r="T26" s="26"/>
      <c r="U26" s="52">
        <v>0</v>
      </c>
      <c r="V26" s="53">
        <v>0</v>
      </c>
      <c r="W26" s="53">
        <v>326</v>
      </c>
      <c r="X26" s="53">
        <v>32</v>
      </c>
      <c r="Y26" s="53">
        <v>0</v>
      </c>
      <c r="Z26" s="32">
        <v>358</v>
      </c>
      <c r="AA26" s="26"/>
      <c r="AB26" s="47">
        <f t="shared" ca="1" si="17"/>
        <v>0</v>
      </c>
      <c r="AC26" s="48">
        <f t="shared" ca="1" si="17"/>
        <v>358</v>
      </c>
      <c r="AD26" s="48">
        <f t="shared" ca="1" si="17"/>
        <v>0</v>
      </c>
      <c r="AE26" s="48">
        <f t="shared" ca="1" si="17"/>
        <v>0</v>
      </c>
      <c r="AF26" s="48">
        <f t="shared" ca="1" si="17"/>
        <v>358</v>
      </c>
      <c r="AG26" s="32">
        <f t="shared" ca="1" si="14"/>
        <v>716</v>
      </c>
      <c r="AH26" s="26"/>
      <c r="AI26" s="47">
        <f t="shared" ca="1" si="18"/>
        <v>0</v>
      </c>
      <c r="AJ26" s="48">
        <f t="shared" ca="1" si="18"/>
        <v>304</v>
      </c>
      <c r="AK26" s="48">
        <f t="shared" ca="1" si="18"/>
        <v>54</v>
      </c>
      <c r="AL26" s="48">
        <f t="shared" ca="1" si="18"/>
        <v>0</v>
      </c>
      <c r="AM26" s="48">
        <f t="shared" ca="1" si="18"/>
        <v>358</v>
      </c>
      <c r="AN26" s="32">
        <f t="shared" ca="1" si="15"/>
        <v>716</v>
      </c>
      <c r="AO26" s="26"/>
      <c r="AP26" s="49">
        <f t="shared" ca="1" si="3"/>
        <v>0</v>
      </c>
      <c r="AQ26" s="50">
        <f t="shared" ca="1" si="4"/>
        <v>54</v>
      </c>
      <c r="AR26" s="50">
        <f t="shared" ca="1" si="5"/>
        <v>-54</v>
      </c>
      <c r="AS26" s="50">
        <f t="shared" ca="1" si="6"/>
        <v>0</v>
      </c>
      <c r="AT26" s="51">
        <f t="shared" ca="1" si="7"/>
        <v>0</v>
      </c>
      <c r="AU26" s="26"/>
      <c r="AV26" s="52">
        <v>0</v>
      </c>
      <c r="AW26" s="53">
        <v>0</v>
      </c>
      <c r="AX26" s="53">
        <v>0</v>
      </c>
      <c r="AY26" s="53">
        <v>0</v>
      </c>
      <c r="AZ26" s="54">
        <v>0</v>
      </c>
      <c r="BA26" s="129"/>
      <c r="BB26" s="49">
        <f t="shared" ca="1" si="8"/>
        <v>0</v>
      </c>
      <c r="BC26" s="50">
        <f t="shared" ca="1" si="9"/>
        <v>54</v>
      </c>
      <c r="BD26" s="50">
        <f t="shared" ca="1" si="10"/>
        <v>-54</v>
      </c>
      <c r="BE26" s="50">
        <f t="shared" ca="1" si="11"/>
        <v>0</v>
      </c>
      <c r="BF26" s="51">
        <f t="shared" ca="1" si="12"/>
        <v>0</v>
      </c>
      <c r="BG26" s="26"/>
      <c r="BH26" s="55" t="s">
        <v>107</v>
      </c>
      <c r="BI26" s="56" t="s">
        <v>107</v>
      </c>
      <c r="BJ26" s="57" t="s">
        <v>107</v>
      </c>
    </row>
    <row r="27" spans="2:62" ht="15" customHeight="1" thickBot="1">
      <c r="B27" s="359"/>
      <c r="C27" s="362"/>
      <c r="D27" s="365"/>
      <c r="E27" s="370"/>
      <c r="F27" s="7" t="str">
        <f t="shared" si="19"/>
        <v>Very High - C1</v>
      </c>
      <c r="G27" s="58">
        <f t="shared" ca="1" si="16"/>
        <v>0</v>
      </c>
      <c r="H27" s="59">
        <f t="shared" ca="1" si="16"/>
        <v>0</v>
      </c>
      <c r="I27" s="59">
        <f t="shared" ca="1" si="16"/>
        <v>0</v>
      </c>
      <c r="J27" s="59">
        <f t="shared" ca="1" si="16"/>
        <v>0</v>
      </c>
      <c r="K27" s="59">
        <f t="shared" ca="1" si="16"/>
        <v>0</v>
      </c>
      <c r="L27" s="18">
        <f t="shared" ca="1" si="13"/>
        <v>0</v>
      </c>
      <c r="M27" s="26"/>
      <c r="N27" s="63">
        <v>0</v>
      </c>
      <c r="O27" s="64">
        <v>0</v>
      </c>
      <c r="P27" s="64">
        <v>0</v>
      </c>
      <c r="Q27" s="64">
        <v>0</v>
      </c>
      <c r="R27" s="64">
        <v>0</v>
      </c>
      <c r="S27" s="18">
        <v>0</v>
      </c>
      <c r="T27" s="26"/>
      <c r="U27" s="63">
        <v>0</v>
      </c>
      <c r="V27" s="64">
        <v>0</v>
      </c>
      <c r="W27" s="64">
        <v>0</v>
      </c>
      <c r="X27" s="64">
        <v>0</v>
      </c>
      <c r="Y27" s="64">
        <v>0</v>
      </c>
      <c r="Z27" s="18">
        <v>0</v>
      </c>
      <c r="AA27" s="26"/>
      <c r="AB27" s="58">
        <f t="shared" ca="1" si="17"/>
        <v>0</v>
      </c>
      <c r="AC27" s="59">
        <f t="shared" ca="1" si="17"/>
        <v>0</v>
      </c>
      <c r="AD27" s="59">
        <f t="shared" ca="1" si="17"/>
        <v>0</v>
      </c>
      <c r="AE27" s="59">
        <f t="shared" ca="1" si="17"/>
        <v>0</v>
      </c>
      <c r="AF27" s="59">
        <f t="shared" ca="1" si="17"/>
        <v>0</v>
      </c>
      <c r="AG27" s="18">
        <f t="shared" ca="1" si="14"/>
        <v>0</v>
      </c>
      <c r="AH27" s="26"/>
      <c r="AI27" s="58">
        <f t="shared" ca="1" si="18"/>
        <v>0</v>
      </c>
      <c r="AJ27" s="59">
        <f t="shared" ca="1" si="18"/>
        <v>0</v>
      </c>
      <c r="AK27" s="59">
        <f t="shared" ca="1" si="18"/>
        <v>0</v>
      </c>
      <c r="AL27" s="59">
        <f t="shared" ca="1" si="18"/>
        <v>0</v>
      </c>
      <c r="AM27" s="59">
        <f t="shared" ca="1" si="18"/>
        <v>0</v>
      </c>
      <c r="AN27" s="18">
        <f t="shared" ca="1" si="15"/>
        <v>0</v>
      </c>
      <c r="AO27" s="26"/>
      <c r="AP27" s="60">
        <f t="shared" ca="1" si="3"/>
        <v>0</v>
      </c>
      <c r="AQ27" s="61">
        <f t="shared" ca="1" si="4"/>
        <v>0</v>
      </c>
      <c r="AR27" s="61">
        <f t="shared" ca="1" si="5"/>
        <v>0</v>
      </c>
      <c r="AS27" s="61">
        <f t="shared" ca="1" si="6"/>
        <v>0</v>
      </c>
      <c r="AT27" s="62">
        <f t="shared" ca="1" si="7"/>
        <v>0</v>
      </c>
      <c r="AU27" s="26"/>
      <c r="AV27" s="63">
        <v>0</v>
      </c>
      <c r="AW27" s="64">
        <v>0</v>
      </c>
      <c r="AX27" s="64">
        <v>0</v>
      </c>
      <c r="AY27" s="64">
        <v>0</v>
      </c>
      <c r="AZ27" s="65">
        <v>0</v>
      </c>
      <c r="BA27" s="129"/>
      <c r="BB27" s="60">
        <f t="shared" ca="1" si="8"/>
        <v>0</v>
      </c>
      <c r="BC27" s="61">
        <f t="shared" ca="1" si="9"/>
        <v>0</v>
      </c>
      <c r="BD27" s="61">
        <f t="shared" ca="1" si="10"/>
        <v>0</v>
      </c>
      <c r="BE27" s="61">
        <f t="shared" ca="1" si="11"/>
        <v>0</v>
      </c>
      <c r="BF27" s="62">
        <f t="shared" ca="1" si="12"/>
        <v>0</v>
      </c>
      <c r="BG27" s="26"/>
      <c r="BH27" s="66" t="s">
        <v>107</v>
      </c>
      <c r="BI27" s="67" t="s">
        <v>107</v>
      </c>
      <c r="BJ27" s="68" t="s">
        <v>107</v>
      </c>
    </row>
    <row r="28" spans="2:62" ht="15" customHeight="1">
      <c r="B28" s="357">
        <v>5</v>
      </c>
      <c r="C28" s="360" t="s">
        <v>17</v>
      </c>
      <c r="D28" s="363" t="s">
        <v>11</v>
      </c>
      <c r="E28" s="366" t="s">
        <v>16</v>
      </c>
      <c r="F28" s="9" t="str">
        <f t="shared" si="19"/>
        <v>Low - C4</v>
      </c>
      <c r="G28" s="42">
        <f t="shared" ca="1" si="16"/>
        <v>0</v>
      </c>
      <c r="H28" s="31">
        <f t="shared" ca="1" si="16"/>
        <v>0</v>
      </c>
      <c r="I28" s="31">
        <f t="shared" ca="1" si="16"/>
        <v>0</v>
      </c>
      <c r="J28" s="31">
        <f t="shared" ca="1" si="16"/>
        <v>0</v>
      </c>
      <c r="K28" s="31">
        <f t="shared" ca="1" si="16"/>
        <v>0</v>
      </c>
      <c r="L28" s="30">
        <f ca="1">SUM(G28:K28)</f>
        <v>0</v>
      </c>
      <c r="M28" s="26"/>
      <c r="N28" s="45">
        <v>0</v>
      </c>
      <c r="O28" s="17">
        <v>0</v>
      </c>
      <c r="P28" s="17">
        <v>0</v>
      </c>
      <c r="Q28" s="17">
        <v>0</v>
      </c>
      <c r="R28" s="17">
        <v>0</v>
      </c>
      <c r="S28" s="30">
        <v>0</v>
      </c>
      <c r="T28" s="26"/>
      <c r="U28" s="45">
        <v>0</v>
      </c>
      <c r="V28" s="17">
        <v>0</v>
      </c>
      <c r="W28" s="17">
        <v>0</v>
      </c>
      <c r="X28" s="17">
        <v>0</v>
      </c>
      <c r="Y28" s="17">
        <v>0</v>
      </c>
      <c r="Z28" s="30">
        <v>0</v>
      </c>
      <c r="AA28" s="26"/>
      <c r="AB28" s="42">
        <f t="shared" ca="1" si="17"/>
        <v>0</v>
      </c>
      <c r="AC28" s="31">
        <f t="shared" ca="1" si="17"/>
        <v>0</v>
      </c>
      <c r="AD28" s="31">
        <f t="shared" ca="1" si="17"/>
        <v>0</v>
      </c>
      <c r="AE28" s="31">
        <f t="shared" ca="1" si="17"/>
        <v>0</v>
      </c>
      <c r="AF28" s="31">
        <f t="shared" ca="1" si="17"/>
        <v>0</v>
      </c>
      <c r="AG28" s="30">
        <f ca="1">SUM(AB28:AF28)</f>
        <v>0</v>
      </c>
      <c r="AH28" s="26"/>
      <c r="AI28" s="42">
        <f t="shared" ca="1" si="18"/>
        <v>0</v>
      </c>
      <c r="AJ28" s="31">
        <f t="shared" ca="1" si="18"/>
        <v>0</v>
      </c>
      <c r="AK28" s="31">
        <f t="shared" ca="1" si="18"/>
        <v>0</v>
      </c>
      <c r="AL28" s="31">
        <f t="shared" ca="1" si="18"/>
        <v>0</v>
      </c>
      <c r="AM28" s="31">
        <f t="shared" ca="1" si="18"/>
        <v>0</v>
      </c>
      <c r="AN28" s="30">
        <f ca="1">SUM(AI28:AM28)</f>
        <v>0</v>
      </c>
      <c r="AO28" s="26"/>
      <c r="AP28" s="43">
        <f t="shared" ca="1" si="3"/>
        <v>0</v>
      </c>
      <c r="AQ28" s="24">
        <f t="shared" ca="1" si="4"/>
        <v>0</v>
      </c>
      <c r="AR28" s="24">
        <f t="shared" ca="1" si="5"/>
        <v>0</v>
      </c>
      <c r="AS28" s="24">
        <f t="shared" ca="1" si="6"/>
        <v>0</v>
      </c>
      <c r="AT28" s="44">
        <f t="shared" ca="1" si="7"/>
        <v>0</v>
      </c>
      <c r="AU28" s="26"/>
      <c r="AV28" s="45">
        <v>0</v>
      </c>
      <c r="AW28" s="17">
        <v>0</v>
      </c>
      <c r="AX28" s="17">
        <v>0</v>
      </c>
      <c r="AY28" s="17">
        <v>0</v>
      </c>
      <c r="AZ28" s="46">
        <v>0</v>
      </c>
      <c r="BA28" s="129"/>
      <c r="BB28" s="43">
        <f t="shared" ca="1" si="8"/>
        <v>0</v>
      </c>
      <c r="BC28" s="24">
        <f t="shared" ca="1" si="9"/>
        <v>0</v>
      </c>
      <c r="BD28" s="24">
        <f t="shared" ca="1" si="10"/>
        <v>0</v>
      </c>
      <c r="BE28" s="24">
        <f t="shared" ca="1" si="11"/>
        <v>0</v>
      </c>
      <c r="BF28" s="44">
        <f t="shared" ca="1" si="12"/>
        <v>0</v>
      </c>
      <c r="BG28" s="26"/>
      <c r="BH28" s="45">
        <v>255</v>
      </c>
      <c r="BI28" s="17">
        <v>0</v>
      </c>
      <c r="BJ28" s="44">
        <f>IFERROR(BH28-BI28, "-")</f>
        <v>255</v>
      </c>
    </row>
    <row r="29" spans="2:62" ht="15" customHeight="1">
      <c r="B29" s="358"/>
      <c r="C29" s="361"/>
      <c r="D29" s="364"/>
      <c r="E29" s="367"/>
      <c r="F29" s="8" t="str">
        <f t="shared" si="19"/>
        <v>Medium - C3</v>
      </c>
      <c r="G29" s="47">
        <f t="shared" ref="G29:K44" ca="1" si="20">INDIRECT("'"&amp;$B$3&amp;"'!"&amp;CELL("address",G22))</f>
        <v>0</v>
      </c>
      <c r="H29" s="48">
        <f t="shared" ca="1" si="20"/>
        <v>286</v>
      </c>
      <c r="I29" s="48">
        <f t="shared" ca="1" si="20"/>
        <v>447</v>
      </c>
      <c r="J29" s="48">
        <f t="shared" ca="1" si="20"/>
        <v>0</v>
      </c>
      <c r="K29" s="48">
        <f t="shared" ca="1" si="20"/>
        <v>733</v>
      </c>
      <c r="L29" s="32">
        <f t="shared" ca="1" si="13"/>
        <v>1466</v>
      </c>
      <c r="M29" s="26"/>
      <c r="N29" s="52">
        <v>0</v>
      </c>
      <c r="O29" s="53">
        <v>0</v>
      </c>
      <c r="P29" s="53">
        <v>360</v>
      </c>
      <c r="Q29" s="53">
        <v>373</v>
      </c>
      <c r="R29" s="53">
        <v>0</v>
      </c>
      <c r="S29" s="32">
        <v>733</v>
      </c>
      <c r="T29" s="26"/>
      <c r="U29" s="52">
        <v>0</v>
      </c>
      <c r="V29" s="53">
        <v>0</v>
      </c>
      <c r="W29" s="53">
        <v>268</v>
      </c>
      <c r="X29" s="53">
        <v>465</v>
      </c>
      <c r="Y29" s="53">
        <v>0</v>
      </c>
      <c r="Z29" s="32">
        <v>733</v>
      </c>
      <c r="AA29" s="26"/>
      <c r="AB29" s="47">
        <f t="shared" ref="AB29:AF44" ca="1" si="21">INDIRECT("'"&amp;$B$3&amp;"'!"&amp;CELL("address",AB22))</f>
        <v>0</v>
      </c>
      <c r="AC29" s="48">
        <f t="shared" ca="1" si="21"/>
        <v>434</v>
      </c>
      <c r="AD29" s="48">
        <f t="shared" ca="1" si="21"/>
        <v>299</v>
      </c>
      <c r="AE29" s="48">
        <f t="shared" ca="1" si="21"/>
        <v>0</v>
      </c>
      <c r="AF29" s="48">
        <f t="shared" ca="1" si="21"/>
        <v>733</v>
      </c>
      <c r="AG29" s="32">
        <f t="shared" ca="1" si="14"/>
        <v>1466</v>
      </c>
      <c r="AH29" s="26"/>
      <c r="AI29" s="47">
        <f t="shared" ref="AI29:AM44" ca="1" si="22">INDIRECT("'"&amp;$B$3&amp;"'!"&amp;CELL("address",AI22))</f>
        <v>0</v>
      </c>
      <c r="AJ29" s="48">
        <f t="shared" ca="1" si="22"/>
        <v>250</v>
      </c>
      <c r="AK29" s="48">
        <f t="shared" ca="1" si="22"/>
        <v>483</v>
      </c>
      <c r="AL29" s="48">
        <f t="shared" ca="1" si="22"/>
        <v>0</v>
      </c>
      <c r="AM29" s="48">
        <f t="shared" ca="1" si="22"/>
        <v>733</v>
      </c>
      <c r="AN29" s="32">
        <f t="shared" ca="1" si="15"/>
        <v>1466</v>
      </c>
      <c r="AO29" s="26"/>
      <c r="AP29" s="49">
        <f t="shared" ca="1" si="3"/>
        <v>0</v>
      </c>
      <c r="AQ29" s="50">
        <f t="shared" ca="1" si="4"/>
        <v>184</v>
      </c>
      <c r="AR29" s="50">
        <f t="shared" ca="1" si="5"/>
        <v>-184</v>
      </c>
      <c r="AS29" s="50">
        <f t="shared" ca="1" si="6"/>
        <v>0</v>
      </c>
      <c r="AT29" s="51">
        <f t="shared" ca="1" si="7"/>
        <v>0</v>
      </c>
      <c r="AU29" s="26"/>
      <c r="AV29" s="52">
        <v>0</v>
      </c>
      <c r="AW29" s="53">
        <v>0</v>
      </c>
      <c r="AX29" s="53">
        <v>0</v>
      </c>
      <c r="AY29" s="53">
        <v>0</v>
      </c>
      <c r="AZ29" s="54">
        <v>0</v>
      </c>
      <c r="BA29" s="129"/>
      <c r="BB29" s="49">
        <f t="shared" ca="1" si="8"/>
        <v>0</v>
      </c>
      <c r="BC29" s="50">
        <f t="shared" ca="1" si="9"/>
        <v>184</v>
      </c>
      <c r="BD29" s="50">
        <f t="shared" ca="1" si="10"/>
        <v>-184</v>
      </c>
      <c r="BE29" s="50">
        <f t="shared" ca="1" si="11"/>
        <v>0</v>
      </c>
      <c r="BF29" s="51">
        <f t="shared" ca="1" si="12"/>
        <v>0</v>
      </c>
      <c r="BG29" s="26"/>
      <c r="BH29" s="55" t="s">
        <v>107</v>
      </c>
      <c r="BI29" s="56" t="s">
        <v>107</v>
      </c>
      <c r="BJ29" s="57" t="s">
        <v>107</v>
      </c>
    </row>
    <row r="30" spans="2:62" ht="15" customHeight="1">
      <c r="B30" s="358"/>
      <c r="C30" s="361"/>
      <c r="D30" s="364"/>
      <c r="E30" s="367"/>
      <c r="F30" s="8" t="str">
        <f t="shared" si="19"/>
        <v>High - C2</v>
      </c>
      <c r="G30" s="47">
        <f t="shared" ca="1" si="20"/>
        <v>0</v>
      </c>
      <c r="H30" s="48">
        <f t="shared" ca="1" si="20"/>
        <v>0</v>
      </c>
      <c r="I30" s="48">
        <f t="shared" ca="1" si="20"/>
        <v>0</v>
      </c>
      <c r="J30" s="48">
        <f t="shared" ca="1" si="20"/>
        <v>0</v>
      </c>
      <c r="K30" s="48">
        <f t="shared" ca="1" si="20"/>
        <v>0</v>
      </c>
      <c r="L30" s="32">
        <f t="shared" ca="1" si="13"/>
        <v>0</v>
      </c>
      <c r="M30" s="26"/>
      <c r="N30" s="52">
        <v>0</v>
      </c>
      <c r="O30" s="53">
        <v>0</v>
      </c>
      <c r="P30" s="53">
        <v>0</v>
      </c>
      <c r="Q30" s="53">
        <v>0</v>
      </c>
      <c r="R30" s="53">
        <v>0</v>
      </c>
      <c r="S30" s="32">
        <v>0</v>
      </c>
      <c r="T30" s="26"/>
      <c r="U30" s="52">
        <v>0</v>
      </c>
      <c r="V30" s="53">
        <v>0</v>
      </c>
      <c r="W30" s="53">
        <v>0</v>
      </c>
      <c r="X30" s="53">
        <v>0</v>
      </c>
      <c r="Y30" s="53">
        <v>0</v>
      </c>
      <c r="Z30" s="32">
        <v>0</v>
      </c>
      <c r="AA30" s="26"/>
      <c r="AB30" s="47">
        <f t="shared" ca="1" si="21"/>
        <v>0</v>
      </c>
      <c r="AC30" s="48">
        <f t="shared" ca="1" si="21"/>
        <v>0</v>
      </c>
      <c r="AD30" s="48">
        <f t="shared" ca="1" si="21"/>
        <v>0</v>
      </c>
      <c r="AE30" s="48">
        <f t="shared" ca="1" si="21"/>
        <v>0</v>
      </c>
      <c r="AF30" s="48">
        <f t="shared" ca="1" si="21"/>
        <v>0</v>
      </c>
      <c r="AG30" s="32">
        <f t="shared" ca="1" si="14"/>
        <v>0</v>
      </c>
      <c r="AH30" s="26"/>
      <c r="AI30" s="47">
        <f t="shared" ca="1" si="22"/>
        <v>0</v>
      </c>
      <c r="AJ30" s="48">
        <f t="shared" ca="1" si="22"/>
        <v>0</v>
      </c>
      <c r="AK30" s="48">
        <f t="shared" ca="1" si="22"/>
        <v>0</v>
      </c>
      <c r="AL30" s="48">
        <f t="shared" ca="1" si="22"/>
        <v>0</v>
      </c>
      <c r="AM30" s="48">
        <f t="shared" ca="1" si="22"/>
        <v>0</v>
      </c>
      <c r="AN30" s="32">
        <f t="shared" ca="1" si="15"/>
        <v>0</v>
      </c>
      <c r="AO30" s="26"/>
      <c r="AP30" s="49">
        <f t="shared" ca="1" si="3"/>
        <v>0</v>
      </c>
      <c r="AQ30" s="50">
        <f t="shared" ca="1" si="4"/>
        <v>0</v>
      </c>
      <c r="AR30" s="50">
        <f t="shared" ca="1" si="5"/>
        <v>0</v>
      </c>
      <c r="AS30" s="50">
        <f t="shared" ca="1" si="6"/>
        <v>0</v>
      </c>
      <c r="AT30" s="51">
        <f t="shared" ca="1" si="7"/>
        <v>0</v>
      </c>
      <c r="AU30" s="26"/>
      <c r="AV30" s="52">
        <v>0</v>
      </c>
      <c r="AW30" s="53">
        <v>0</v>
      </c>
      <c r="AX30" s="53">
        <v>0</v>
      </c>
      <c r="AY30" s="53">
        <v>0</v>
      </c>
      <c r="AZ30" s="54">
        <v>0</v>
      </c>
      <c r="BA30" s="129"/>
      <c r="BB30" s="49">
        <f t="shared" ca="1" si="8"/>
        <v>0</v>
      </c>
      <c r="BC30" s="50">
        <f t="shared" ca="1" si="9"/>
        <v>0</v>
      </c>
      <c r="BD30" s="50">
        <f t="shared" ca="1" si="10"/>
        <v>0</v>
      </c>
      <c r="BE30" s="50">
        <f t="shared" ca="1" si="11"/>
        <v>0</v>
      </c>
      <c r="BF30" s="51">
        <f t="shared" ca="1" si="12"/>
        <v>0</v>
      </c>
      <c r="BG30" s="26"/>
      <c r="BH30" s="55" t="s">
        <v>107</v>
      </c>
      <c r="BI30" s="56" t="s">
        <v>107</v>
      </c>
      <c r="BJ30" s="57" t="s">
        <v>107</v>
      </c>
    </row>
    <row r="31" spans="2:62" ht="15" customHeight="1" thickBot="1">
      <c r="B31" s="359"/>
      <c r="C31" s="362"/>
      <c r="D31" s="365"/>
      <c r="E31" s="368"/>
      <c r="F31" s="7" t="str">
        <f t="shared" si="19"/>
        <v>Very High - C1</v>
      </c>
      <c r="G31" s="58">
        <f t="shared" ca="1" si="20"/>
        <v>0</v>
      </c>
      <c r="H31" s="59">
        <f t="shared" ca="1" si="20"/>
        <v>0</v>
      </c>
      <c r="I31" s="59">
        <f t="shared" ca="1" si="20"/>
        <v>0</v>
      </c>
      <c r="J31" s="59">
        <f t="shared" ca="1" si="20"/>
        <v>0</v>
      </c>
      <c r="K31" s="59">
        <f t="shared" ca="1" si="20"/>
        <v>0</v>
      </c>
      <c r="L31" s="18">
        <f t="shared" ca="1" si="13"/>
        <v>0</v>
      </c>
      <c r="M31" s="26"/>
      <c r="N31" s="63">
        <v>0</v>
      </c>
      <c r="O31" s="64">
        <v>0</v>
      </c>
      <c r="P31" s="64">
        <v>0</v>
      </c>
      <c r="Q31" s="64">
        <v>0</v>
      </c>
      <c r="R31" s="64">
        <v>0</v>
      </c>
      <c r="S31" s="18">
        <v>0</v>
      </c>
      <c r="T31" s="26"/>
      <c r="U31" s="63">
        <v>0</v>
      </c>
      <c r="V31" s="64">
        <v>0</v>
      </c>
      <c r="W31" s="64">
        <v>0</v>
      </c>
      <c r="X31" s="64">
        <v>0</v>
      </c>
      <c r="Y31" s="64">
        <v>0</v>
      </c>
      <c r="Z31" s="18">
        <v>0</v>
      </c>
      <c r="AA31" s="26"/>
      <c r="AB31" s="58">
        <f t="shared" ca="1" si="21"/>
        <v>0</v>
      </c>
      <c r="AC31" s="59">
        <f t="shared" ca="1" si="21"/>
        <v>0</v>
      </c>
      <c r="AD31" s="59">
        <f t="shared" ca="1" si="21"/>
        <v>0</v>
      </c>
      <c r="AE31" s="59">
        <f t="shared" ca="1" si="21"/>
        <v>0</v>
      </c>
      <c r="AF31" s="59">
        <f t="shared" ca="1" si="21"/>
        <v>0</v>
      </c>
      <c r="AG31" s="18">
        <f t="shared" ca="1" si="14"/>
        <v>0</v>
      </c>
      <c r="AH31" s="26"/>
      <c r="AI31" s="58">
        <f t="shared" ca="1" si="22"/>
        <v>0</v>
      </c>
      <c r="AJ31" s="59">
        <f t="shared" ca="1" si="22"/>
        <v>0</v>
      </c>
      <c r="AK31" s="59">
        <f t="shared" ca="1" si="22"/>
        <v>0</v>
      </c>
      <c r="AL31" s="59">
        <f t="shared" ca="1" si="22"/>
        <v>0</v>
      </c>
      <c r="AM31" s="59">
        <f t="shared" ca="1" si="22"/>
        <v>0</v>
      </c>
      <c r="AN31" s="18">
        <f t="shared" ca="1" si="15"/>
        <v>0</v>
      </c>
      <c r="AO31" s="26"/>
      <c r="AP31" s="60">
        <f t="shared" ca="1" si="3"/>
        <v>0</v>
      </c>
      <c r="AQ31" s="61">
        <f t="shared" ca="1" si="4"/>
        <v>0</v>
      </c>
      <c r="AR31" s="61">
        <f t="shared" ca="1" si="5"/>
        <v>0</v>
      </c>
      <c r="AS31" s="61">
        <f t="shared" ca="1" si="6"/>
        <v>0</v>
      </c>
      <c r="AT31" s="62">
        <f t="shared" ca="1" si="7"/>
        <v>0</v>
      </c>
      <c r="AU31" s="26"/>
      <c r="AV31" s="63">
        <v>0</v>
      </c>
      <c r="AW31" s="64">
        <v>0</v>
      </c>
      <c r="AX31" s="64">
        <v>0</v>
      </c>
      <c r="AY31" s="64">
        <v>0</v>
      </c>
      <c r="AZ31" s="65">
        <v>0</v>
      </c>
      <c r="BA31" s="129"/>
      <c r="BB31" s="60">
        <f t="shared" ca="1" si="8"/>
        <v>0</v>
      </c>
      <c r="BC31" s="61">
        <f t="shared" ca="1" si="9"/>
        <v>0</v>
      </c>
      <c r="BD31" s="61">
        <f t="shared" ca="1" si="10"/>
        <v>0</v>
      </c>
      <c r="BE31" s="61">
        <f t="shared" ca="1" si="11"/>
        <v>0</v>
      </c>
      <c r="BF31" s="62">
        <f t="shared" ca="1" si="12"/>
        <v>0</v>
      </c>
      <c r="BG31" s="26"/>
      <c r="BH31" s="66" t="s">
        <v>107</v>
      </c>
      <c r="BI31" s="67" t="s">
        <v>107</v>
      </c>
      <c r="BJ31" s="68" t="s">
        <v>107</v>
      </c>
    </row>
    <row r="32" spans="2:62" ht="15" customHeight="1">
      <c r="B32" s="357">
        <v>6</v>
      </c>
      <c r="C32" s="360" t="s">
        <v>18</v>
      </c>
      <c r="D32" s="363" t="s">
        <v>11</v>
      </c>
      <c r="E32" s="366" t="s">
        <v>16</v>
      </c>
      <c r="F32" s="9" t="str">
        <f t="shared" si="19"/>
        <v>Low - C4</v>
      </c>
      <c r="G32" s="42">
        <f t="shared" ca="1" si="20"/>
        <v>0</v>
      </c>
      <c r="H32" s="31">
        <f t="shared" ca="1" si="20"/>
        <v>0</v>
      </c>
      <c r="I32" s="31">
        <f t="shared" ca="1" si="20"/>
        <v>0</v>
      </c>
      <c r="J32" s="31">
        <f t="shared" ca="1" si="20"/>
        <v>0</v>
      </c>
      <c r="K32" s="31">
        <f t="shared" ca="1" si="20"/>
        <v>0</v>
      </c>
      <c r="L32" s="30">
        <f ca="1">SUM(G32:K32)</f>
        <v>0</v>
      </c>
      <c r="M32" s="26"/>
      <c r="N32" s="45">
        <v>0</v>
      </c>
      <c r="O32" s="17">
        <v>0</v>
      </c>
      <c r="P32" s="17">
        <v>0</v>
      </c>
      <c r="Q32" s="17">
        <v>0</v>
      </c>
      <c r="R32" s="17">
        <v>0</v>
      </c>
      <c r="S32" s="30">
        <v>0</v>
      </c>
      <c r="T32" s="26"/>
      <c r="U32" s="45">
        <v>0</v>
      </c>
      <c r="V32" s="17">
        <v>0</v>
      </c>
      <c r="W32" s="17">
        <v>0</v>
      </c>
      <c r="X32" s="17">
        <v>0</v>
      </c>
      <c r="Y32" s="17">
        <v>0</v>
      </c>
      <c r="Z32" s="30">
        <v>0</v>
      </c>
      <c r="AA32" s="26"/>
      <c r="AB32" s="42">
        <f t="shared" ca="1" si="21"/>
        <v>0</v>
      </c>
      <c r="AC32" s="31">
        <f t="shared" ca="1" si="21"/>
        <v>0</v>
      </c>
      <c r="AD32" s="31">
        <f t="shared" ca="1" si="21"/>
        <v>0</v>
      </c>
      <c r="AE32" s="31">
        <f t="shared" ca="1" si="21"/>
        <v>0</v>
      </c>
      <c r="AF32" s="31">
        <f t="shared" ca="1" si="21"/>
        <v>0</v>
      </c>
      <c r="AG32" s="30">
        <f ca="1">SUM(AB32:AF32)</f>
        <v>0</v>
      </c>
      <c r="AH32" s="26"/>
      <c r="AI32" s="42">
        <f t="shared" ca="1" si="22"/>
        <v>0</v>
      </c>
      <c r="AJ32" s="31">
        <f t="shared" ca="1" si="22"/>
        <v>0</v>
      </c>
      <c r="AK32" s="31">
        <f t="shared" ca="1" si="22"/>
        <v>0</v>
      </c>
      <c r="AL32" s="31">
        <f t="shared" ca="1" si="22"/>
        <v>0</v>
      </c>
      <c r="AM32" s="31">
        <f t="shared" ca="1" si="22"/>
        <v>0</v>
      </c>
      <c r="AN32" s="30">
        <f ca="1">SUM(AI32:AM32)</f>
        <v>0</v>
      </c>
      <c r="AO32" s="26"/>
      <c r="AP32" s="43">
        <f t="shared" ca="1" si="3"/>
        <v>0</v>
      </c>
      <c r="AQ32" s="24">
        <f t="shared" ca="1" si="4"/>
        <v>0</v>
      </c>
      <c r="AR32" s="24">
        <f t="shared" ca="1" si="5"/>
        <v>0</v>
      </c>
      <c r="AS32" s="24">
        <f t="shared" ca="1" si="6"/>
        <v>0</v>
      </c>
      <c r="AT32" s="44">
        <f t="shared" ca="1" si="7"/>
        <v>0</v>
      </c>
      <c r="AU32" s="26"/>
      <c r="AV32" s="45">
        <v>0</v>
      </c>
      <c r="AW32" s="17">
        <v>0</v>
      </c>
      <c r="AX32" s="17">
        <v>0</v>
      </c>
      <c r="AY32" s="17">
        <v>0</v>
      </c>
      <c r="AZ32" s="46">
        <v>0</v>
      </c>
      <c r="BA32" s="129"/>
      <c r="BB32" s="43">
        <f t="shared" ca="1" si="8"/>
        <v>0</v>
      </c>
      <c r="BC32" s="24">
        <f t="shared" ca="1" si="9"/>
        <v>0</v>
      </c>
      <c r="BD32" s="24">
        <f t="shared" ca="1" si="10"/>
        <v>0</v>
      </c>
      <c r="BE32" s="24">
        <f t="shared" ca="1" si="11"/>
        <v>0</v>
      </c>
      <c r="BF32" s="44">
        <f t="shared" ca="1" si="12"/>
        <v>0</v>
      </c>
      <c r="BG32" s="26"/>
      <c r="BH32" s="45">
        <v>0</v>
      </c>
      <c r="BI32" s="17">
        <v>0</v>
      </c>
      <c r="BJ32" s="44">
        <f>IFERROR(BH32-BI32, "-")</f>
        <v>0</v>
      </c>
    </row>
    <row r="33" spans="2:66" ht="15" customHeight="1">
      <c r="B33" s="358"/>
      <c r="C33" s="361"/>
      <c r="D33" s="364"/>
      <c r="E33" s="367"/>
      <c r="F33" s="8" t="str">
        <f t="shared" si="19"/>
        <v>Medium - C3</v>
      </c>
      <c r="G33" s="47">
        <f t="shared" ca="1" si="20"/>
        <v>0</v>
      </c>
      <c r="H33" s="48">
        <f t="shared" ca="1" si="20"/>
        <v>0</v>
      </c>
      <c r="I33" s="48">
        <f t="shared" ca="1" si="20"/>
        <v>0</v>
      </c>
      <c r="J33" s="48">
        <f t="shared" ca="1" si="20"/>
        <v>0</v>
      </c>
      <c r="K33" s="48">
        <f t="shared" ca="1" si="20"/>
        <v>0</v>
      </c>
      <c r="L33" s="32">
        <f t="shared" ca="1" si="13"/>
        <v>0</v>
      </c>
      <c r="M33" s="26"/>
      <c r="N33" s="52">
        <v>0</v>
      </c>
      <c r="O33" s="53">
        <v>0</v>
      </c>
      <c r="P33" s="53">
        <v>0</v>
      </c>
      <c r="Q33" s="53">
        <v>0</v>
      </c>
      <c r="R33" s="53">
        <v>0</v>
      </c>
      <c r="S33" s="32">
        <v>0</v>
      </c>
      <c r="T33" s="26"/>
      <c r="U33" s="52">
        <v>0</v>
      </c>
      <c r="V33" s="53">
        <v>0</v>
      </c>
      <c r="W33" s="53">
        <v>0</v>
      </c>
      <c r="X33" s="53">
        <v>0</v>
      </c>
      <c r="Y33" s="53">
        <v>0</v>
      </c>
      <c r="Z33" s="32">
        <v>0</v>
      </c>
      <c r="AA33" s="26"/>
      <c r="AB33" s="47">
        <f t="shared" ca="1" si="21"/>
        <v>0</v>
      </c>
      <c r="AC33" s="48">
        <f t="shared" ca="1" si="21"/>
        <v>0</v>
      </c>
      <c r="AD33" s="48">
        <f t="shared" ca="1" si="21"/>
        <v>0</v>
      </c>
      <c r="AE33" s="48">
        <f t="shared" ca="1" si="21"/>
        <v>0</v>
      </c>
      <c r="AF33" s="48">
        <f t="shared" ca="1" si="21"/>
        <v>0</v>
      </c>
      <c r="AG33" s="32">
        <f t="shared" ca="1" si="14"/>
        <v>0</v>
      </c>
      <c r="AH33" s="26"/>
      <c r="AI33" s="47">
        <f t="shared" ca="1" si="22"/>
        <v>0</v>
      </c>
      <c r="AJ33" s="48">
        <f t="shared" ca="1" si="22"/>
        <v>0</v>
      </c>
      <c r="AK33" s="48">
        <f t="shared" ca="1" si="22"/>
        <v>0</v>
      </c>
      <c r="AL33" s="48">
        <f t="shared" ca="1" si="22"/>
        <v>0</v>
      </c>
      <c r="AM33" s="48">
        <f t="shared" ca="1" si="22"/>
        <v>0</v>
      </c>
      <c r="AN33" s="32">
        <f t="shared" ca="1" si="15"/>
        <v>0</v>
      </c>
      <c r="AO33" s="26"/>
      <c r="AP33" s="49">
        <f t="shared" ca="1" si="3"/>
        <v>0</v>
      </c>
      <c r="AQ33" s="50">
        <f t="shared" ca="1" si="4"/>
        <v>0</v>
      </c>
      <c r="AR33" s="50">
        <f t="shared" ca="1" si="5"/>
        <v>0</v>
      </c>
      <c r="AS33" s="50">
        <f t="shared" ca="1" si="6"/>
        <v>0</v>
      </c>
      <c r="AT33" s="51">
        <f t="shared" ca="1" si="7"/>
        <v>0</v>
      </c>
      <c r="AU33" s="26"/>
      <c r="AV33" s="52">
        <v>0</v>
      </c>
      <c r="AW33" s="53">
        <v>0</v>
      </c>
      <c r="AX33" s="53">
        <v>0</v>
      </c>
      <c r="AY33" s="53">
        <v>0</v>
      </c>
      <c r="AZ33" s="54">
        <v>0</v>
      </c>
      <c r="BA33" s="129"/>
      <c r="BB33" s="49">
        <f t="shared" ca="1" si="8"/>
        <v>0</v>
      </c>
      <c r="BC33" s="50">
        <f t="shared" ca="1" si="9"/>
        <v>0</v>
      </c>
      <c r="BD33" s="50">
        <f t="shared" ca="1" si="10"/>
        <v>0</v>
      </c>
      <c r="BE33" s="50">
        <f t="shared" ca="1" si="11"/>
        <v>0</v>
      </c>
      <c r="BF33" s="51">
        <f t="shared" ca="1" si="12"/>
        <v>0</v>
      </c>
      <c r="BG33" s="26"/>
      <c r="BH33" s="55" t="s">
        <v>107</v>
      </c>
      <c r="BI33" s="56" t="s">
        <v>107</v>
      </c>
      <c r="BJ33" s="57" t="s">
        <v>107</v>
      </c>
    </row>
    <row r="34" spans="2:66" ht="15" customHeight="1">
      <c r="B34" s="358"/>
      <c r="C34" s="361"/>
      <c r="D34" s="364"/>
      <c r="E34" s="367"/>
      <c r="F34" s="8" t="str">
        <f t="shared" si="19"/>
        <v>High - C2</v>
      </c>
      <c r="G34" s="47">
        <f t="shared" ca="1" si="20"/>
        <v>22</v>
      </c>
      <c r="H34" s="48">
        <f t="shared" ca="1" si="20"/>
        <v>0</v>
      </c>
      <c r="I34" s="48">
        <f t="shared" ca="1" si="20"/>
        <v>0</v>
      </c>
      <c r="J34" s="48">
        <f t="shared" ca="1" si="20"/>
        <v>0</v>
      </c>
      <c r="K34" s="48">
        <f t="shared" ca="1" si="20"/>
        <v>22</v>
      </c>
      <c r="L34" s="32">
        <f t="shared" ca="1" si="13"/>
        <v>44</v>
      </c>
      <c r="M34" s="26"/>
      <c r="N34" s="52">
        <v>0</v>
      </c>
      <c r="O34" s="53">
        <v>22</v>
      </c>
      <c r="P34" s="53">
        <v>0</v>
      </c>
      <c r="Q34" s="53">
        <v>0</v>
      </c>
      <c r="R34" s="53">
        <v>0</v>
      </c>
      <c r="S34" s="32">
        <v>22</v>
      </c>
      <c r="T34" s="26"/>
      <c r="U34" s="52">
        <v>0</v>
      </c>
      <c r="V34" s="53">
        <v>22</v>
      </c>
      <c r="W34" s="53">
        <v>0</v>
      </c>
      <c r="X34" s="53">
        <v>0</v>
      </c>
      <c r="Y34" s="53">
        <v>0</v>
      </c>
      <c r="Z34" s="32">
        <v>22</v>
      </c>
      <c r="AA34" s="26"/>
      <c r="AB34" s="47">
        <f t="shared" ca="1" si="21"/>
        <v>22</v>
      </c>
      <c r="AC34" s="48">
        <f t="shared" ca="1" si="21"/>
        <v>0</v>
      </c>
      <c r="AD34" s="48">
        <f t="shared" ca="1" si="21"/>
        <v>0</v>
      </c>
      <c r="AE34" s="48">
        <f t="shared" ca="1" si="21"/>
        <v>0</v>
      </c>
      <c r="AF34" s="48">
        <f t="shared" ca="1" si="21"/>
        <v>22</v>
      </c>
      <c r="AG34" s="32">
        <f t="shared" ca="1" si="14"/>
        <v>44</v>
      </c>
      <c r="AH34" s="26"/>
      <c r="AI34" s="47">
        <f t="shared" ca="1" si="22"/>
        <v>22</v>
      </c>
      <c r="AJ34" s="48">
        <f t="shared" ca="1" si="22"/>
        <v>0</v>
      </c>
      <c r="AK34" s="48">
        <f t="shared" ca="1" si="22"/>
        <v>0</v>
      </c>
      <c r="AL34" s="48">
        <f t="shared" ca="1" si="22"/>
        <v>0</v>
      </c>
      <c r="AM34" s="48">
        <f t="shared" ca="1" si="22"/>
        <v>22</v>
      </c>
      <c r="AN34" s="32">
        <f t="shared" ca="1" si="15"/>
        <v>44</v>
      </c>
      <c r="AO34" s="26"/>
      <c r="AP34" s="49">
        <f t="shared" ca="1" si="3"/>
        <v>0</v>
      </c>
      <c r="AQ34" s="50">
        <f t="shared" ca="1" si="4"/>
        <v>0</v>
      </c>
      <c r="AR34" s="50">
        <f t="shared" ca="1" si="5"/>
        <v>0</v>
      </c>
      <c r="AS34" s="50">
        <f t="shared" ca="1" si="6"/>
        <v>0</v>
      </c>
      <c r="AT34" s="51">
        <f t="shared" ca="1" si="7"/>
        <v>0</v>
      </c>
      <c r="AU34" s="26"/>
      <c r="AV34" s="52">
        <v>0</v>
      </c>
      <c r="AW34" s="53">
        <v>0</v>
      </c>
      <c r="AX34" s="53">
        <v>0</v>
      </c>
      <c r="AY34" s="53">
        <v>0</v>
      </c>
      <c r="AZ34" s="54">
        <v>0</v>
      </c>
      <c r="BA34" s="129"/>
      <c r="BB34" s="49">
        <f t="shared" ca="1" si="8"/>
        <v>0</v>
      </c>
      <c r="BC34" s="50">
        <f t="shared" ca="1" si="9"/>
        <v>0</v>
      </c>
      <c r="BD34" s="50">
        <f t="shared" ca="1" si="10"/>
        <v>0</v>
      </c>
      <c r="BE34" s="50">
        <f t="shared" ca="1" si="11"/>
        <v>0</v>
      </c>
      <c r="BF34" s="51">
        <f t="shared" ca="1" si="12"/>
        <v>0</v>
      </c>
      <c r="BG34" s="26"/>
      <c r="BH34" s="55" t="s">
        <v>107</v>
      </c>
      <c r="BI34" s="56" t="s">
        <v>107</v>
      </c>
      <c r="BJ34" s="57" t="s">
        <v>107</v>
      </c>
    </row>
    <row r="35" spans="2:66" ht="15" customHeight="1" thickBot="1">
      <c r="B35" s="359"/>
      <c r="C35" s="362"/>
      <c r="D35" s="365"/>
      <c r="E35" s="368"/>
      <c r="F35" s="7" t="str">
        <f t="shared" si="19"/>
        <v>Very High - C1</v>
      </c>
      <c r="G35" s="58">
        <f t="shared" ca="1" si="20"/>
        <v>0</v>
      </c>
      <c r="H35" s="59">
        <f t="shared" ca="1" si="20"/>
        <v>0</v>
      </c>
      <c r="I35" s="59">
        <f t="shared" ca="1" si="20"/>
        <v>0</v>
      </c>
      <c r="J35" s="59">
        <f t="shared" ca="1" si="20"/>
        <v>0</v>
      </c>
      <c r="K35" s="59">
        <f t="shared" ca="1" si="20"/>
        <v>0</v>
      </c>
      <c r="L35" s="18">
        <f t="shared" ca="1" si="13"/>
        <v>0</v>
      </c>
      <c r="M35" s="26"/>
      <c r="N35" s="63">
        <v>0</v>
      </c>
      <c r="O35" s="64">
        <v>0</v>
      </c>
      <c r="P35" s="64">
        <v>0</v>
      </c>
      <c r="Q35" s="64">
        <v>0</v>
      </c>
      <c r="R35" s="64">
        <v>0</v>
      </c>
      <c r="S35" s="18">
        <v>0</v>
      </c>
      <c r="T35" s="26"/>
      <c r="U35" s="63">
        <v>0</v>
      </c>
      <c r="V35" s="64">
        <v>0</v>
      </c>
      <c r="W35" s="64">
        <v>0</v>
      </c>
      <c r="X35" s="64">
        <v>0</v>
      </c>
      <c r="Y35" s="64">
        <v>0</v>
      </c>
      <c r="Z35" s="18">
        <v>0</v>
      </c>
      <c r="AA35" s="26"/>
      <c r="AB35" s="58">
        <f t="shared" ca="1" si="21"/>
        <v>0</v>
      </c>
      <c r="AC35" s="59">
        <f t="shared" ca="1" si="21"/>
        <v>0</v>
      </c>
      <c r="AD35" s="59">
        <f t="shared" ca="1" si="21"/>
        <v>0</v>
      </c>
      <c r="AE35" s="59">
        <f t="shared" ca="1" si="21"/>
        <v>0</v>
      </c>
      <c r="AF35" s="59">
        <f t="shared" ca="1" si="21"/>
        <v>0</v>
      </c>
      <c r="AG35" s="18">
        <f t="shared" ca="1" si="14"/>
        <v>0</v>
      </c>
      <c r="AH35" s="26"/>
      <c r="AI35" s="58">
        <f t="shared" ca="1" si="22"/>
        <v>0</v>
      </c>
      <c r="AJ35" s="59">
        <f t="shared" ca="1" si="22"/>
        <v>0</v>
      </c>
      <c r="AK35" s="59">
        <f t="shared" ca="1" si="22"/>
        <v>0</v>
      </c>
      <c r="AL35" s="59">
        <f t="shared" ca="1" si="22"/>
        <v>0</v>
      </c>
      <c r="AM35" s="59">
        <f t="shared" ca="1" si="22"/>
        <v>0</v>
      </c>
      <c r="AN35" s="18">
        <f t="shared" ca="1" si="15"/>
        <v>0</v>
      </c>
      <c r="AO35" s="26"/>
      <c r="AP35" s="60">
        <f t="shared" ca="1" si="3"/>
        <v>0</v>
      </c>
      <c r="AQ35" s="61">
        <f t="shared" ca="1" si="4"/>
        <v>0</v>
      </c>
      <c r="AR35" s="61">
        <f t="shared" ca="1" si="5"/>
        <v>0</v>
      </c>
      <c r="AS35" s="61">
        <f t="shared" ca="1" si="6"/>
        <v>0</v>
      </c>
      <c r="AT35" s="62">
        <f t="shared" ca="1" si="7"/>
        <v>0</v>
      </c>
      <c r="AU35" s="26"/>
      <c r="AV35" s="63">
        <v>0</v>
      </c>
      <c r="AW35" s="64">
        <v>0</v>
      </c>
      <c r="AX35" s="64">
        <v>0</v>
      </c>
      <c r="AY35" s="64">
        <v>0</v>
      </c>
      <c r="AZ35" s="65">
        <v>0</v>
      </c>
      <c r="BA35" s="129"/>
      <c r="BB35" s="60">
        <f t="shared" ca="1" si="8"/>
        <v>0</v>
      </c>
      <c r="BC35" s="61">
        <f t="shared" ca="1" si="9"/>
        <v>0</v>
      </c>
      <c r="BD35" s="61">
        <f t="shared" ca="1" si="10"/>
        <v>0</v>
      </c>
      <c r="BE35" s="61">
        <f t="shared" ca="1" si="11"/>
        <v>0</v>
      </c>
      <c r="BF35" s="62">
        <f t="shared" ca="1" si="12"/>
        <v>0</v>
      </c>
      <c r="BG35" s="26"/>
      <c r="BH35" s="66" t="s">
        <v>107</v>
      </c>
      <c r="BI35" s="67" t="s">
        <v>107</v>
      </c>
      <c r="BJ35" s="68" t="s">
        <v>107</v>
      </c>
    </row>
    <row r="36" spans="2:66" ht="15" customHeight="1">
      <c r="B36" s="357">
        <v>7</v>
      </c>
      <c r="C36" s="360" t="s">
        <v>19</v>
      </c>
      <c r="D36" s="363" t="s">
        <v>11</v>
      </c>
      <c r="E36" s="366" t="s">
        <v>16</v>
      </c>
      <c r="F36" s="9" t="str">
        <f t="shared" si="19"/>
        <v>Low - C4</v>
      </c>
      <c r="G36" s="42">
        <f t="shared" ca="1" si="20"/>
        <v>0</v>
      </c>
      <c r="H36" s="31">
        <f t="shared" ca="1" si="20"/>
        <v>0</v>
      </c>
      <c r="I36" s="31">
        <f t="shared" ca="1" si="20"/>
        <v>0</v>
      </c>
      <c r="J36" s="31">
        <f t="shared" ca="1" si="20"/>
        <v>0</v>
      </c>
      <c r="K36" s="31">
        <f t="shared" ca="1" si="20"/>
        <v>0</v>
      </c>
      <c r="L36" s="30">
        <f ca="1">SUM(G36:K36)</f>
        <v>0</v>
      </c>
      <c r="M36" s="26"/>
      <c r="N36" s="45">
        <v>0</v>
      </c>
      <c r="O36" s="17">
        <v>0</v>
      </c>
      <c r="P36" s="17">
        <v>0</v>
      </c>
      <c r="Q36" s="17">
        <v>0</v>
      </c>
      <c r="R36" s="17">
        <v>0</v>
      </c>
      <c r="S36" s="30">
        <v>0</v>
      </c>
      <c r="T36" s="26"/>
      <c r="U36" s="45">
        <v>0</v>
      </c>
      <c r="V36" s="17">
        <v>0</v>
      </c>
      <c r="W36" s="17">
        <v>0</v>
      </c>
      <c r="X36" s="17">
        <v>0</v>
      </c>
      <c r="Y36" s="17">
        <v>0</v>
      </c>
      <c r="Z36" s="30">
        <v>0</v>
      </c>
      <c r="AA36" s="26"/>
      <c r="AB36" s="42">
        <f t="shared" ca="1" si="21"/>
        <v>0</v>
      </c>
      <c r="AC36" s="31">
        <f t="shared" ca="1" si="21"/>
        <v>0</v>
      </c>
      <c r="AD36" s="31">
        <f t="shared" ca="1" si="21"/>
        <v>0</v>
      </c>
      <c r="AE36" s="31">
        <f t="shared" ca="1" si="21"/>
        <v>0</v>
      </c>
      <c r="AF36" s="31">
        <f t="shared" ca="1" si="21"/>
        <v>0</v>
      </c>
      <c r="AG36" s="30">
        <f ca="1">SUM(AB36:AF36)</f>
        <v>0</v>
      </c>
      <c r="AH36" s="26"/>
      <c r="AI36" s="42">
        <f t="shared" ca="1" si="22"/>
        <v>0</v>
      </c>
      <c r="AJ36" s="31">
        <f t="shared" ca="1" si="22"/>
        <v>0</v>
      </c>
      <c r="AK36" s="31">
        <f t="shared" ca="1" si="22"/>
        <v>0</v>
      </c>
      <c r="AL36" s="31">
        <f t="shared" ca="1" si="22"/>
        <v>0</v>
      </c>
      <c r="AM36" s="31">
        <f t="shared" ca="1" si="22"/>
        <v>0</v>
      </c>
      <c r="AN36" s="30">
        <f ca="1">SUM(AI36:AM36)</f>
        <v>0</v>
      </c>
      <c r="AO36" s="26"/>
      <c r="AP36" s="43">
        <f t="shared" ca="1" si="3"/>
        <v>0</v>
      </c>
      <c r="AQ36" s="24">
        <f t="shared" ca="1" si="4"/>
        <v>0</v>
      </c>
      <c r="AR36" s="24">
        <f t="shared" ca="1" si="5"/>
        <v>0</v>
      </c>
      <c r="AS36" s="24">
        <f t="shared" ca="1" si="6"/>
        <v>0</v>
      </c>
      <c r="AT36" s="44">
        <f t="shared" ca="1" si="7"/>
        <v>0</v>
      </c>
      <c r="AU36" s="26"/>
      <c r="AV36" s="45">
        <v>0</v>
      </c>
      <c r="AW36" s="17">
        <v>0</v>
      </c>
      <c r="AX36" s="17">
        <v>0</v>
      </c>
      <c r="AY36" s="17">
        <v>0</v>
      </c>
      <c r="AZ36" s="46">
        <v>0</v>
      </c>
      <c r="BA36" s="129"/>
      <c r="BB36" s="43">
        <f t="shared" ca="1" si="8"/>
        <v>0</v>
      </c>
      <c r="BC36" s="24">
        <f t="shared" ca="1" si="9"/>
        <v>0</v>
      </c>
      <c r="BD36" s="24">
        <f t="shared" ca="1" si="10"/>
        <v>0</v>
      </c>
      <c r="BE36" s="24">
        <f t="shared" ca="1" si="11"/>
        <v>0</v>
      </c>
      <c r="BF36" s="44">
        <f t="shared" ca="1" si="12"/>
        <v>0</v>
      </c>
      <c r="BG36" s="26"/>
      <c r="BH36" s="45">
        <v>204</v>
      </c>
      <c r="BI36" s="17">
        <v>0</v>
      </c>
      <c r="BJ36" s="44">
        <f>IFERROR(BH36-BI36, "-")</f>
        <v>204</v>
      </c>
    </row>
    <row r="37" spans="2:66" ht="15" customHeight="1">
      <c r="B37" s="358"/>
      <c r="C37" s="361"/>
      <c r="D37" s="364"/>
      <c r="E37" s="369"/>
      <c r="F37" s="8" t="str">
        <f t="shared" si="19"/>
        <v>Medium - C3</v>
      </c>
      <c r="G37" s="47">
        <f t="shared" ca="1" si="20"/>
        <v>0</v>
      </c>
      <c r="H37" s="48">
        <f t="shared" ca="1" si="20"/>
        <v>0</v>
      </c>
      <c r="I37" s="48">
        <f t="shared" ca="1" si="20"/>
        <v>0</v>
      </c>
      <c r="J37" s="48">
        <f t="shared" ca="1" si="20"/>
        <v>0</v>
      </c>
      <c r="K37" s="48">
        <f t="shared" ca="1" si="20"/>
        <v>0</v>
      </c>
      <c r="L37" s="32">
        <f t="shared" ca="1" si="13"/>
        <v>0</v>
      </c>
      <c r="M37" s="26"/>
      <c r="N37" s="52">
        <v>0</v>
      </c>
      <c r="O37" s="53">
        <v>0</v>
      </c>
      <c r="P37" s="53">
        <v>0</v>
      </c>
      <c r="Q37" s="53">
        <v>0</v>
      </c>
      <c r="R37" s="53">
        <v>0</v>
      </c>
      <c r="S37" s="32">
        <v>0</v>
      </c>
      <c r="T37" s="26"/>
      <c r="U37" s="52">
        <v>0</v>
      </c>
      <c r="V37" s="53">
        <v>0</v>
      </c>
      <c r="W37" s="53">
        <v>0</v>
      </c>
      <c r="X37" s="53">
        <v>0</v>
      </c>
      <c r="Y37" s="53">
        <v>0</v>
      </c>
      <c r="Z37" s="32">
        <v>0</v>
      </c>
      <c r="AA37" s="26"/>
      <c r="AB37" s="47">
        <f t="shared" ca="1" si="21"/>
        <v>0</v>
      </c>
      <c r="AC37" s="48">
        <f t="shared" ca="1" si="21"/>
        <v>0</v>
      </c>
      <c r="AD37" s="48">
        <f t="shared" ca="1" si="21"/>
        <v>0</v>
      </c>
      <c r="AE37" s="48">
        <f t="shared" ca="1" si="21"/>
        <v>0</v>
      </c>
      <c r="AF37" s="48">
        <f t="shared" ca="1" si="21"/>
        <v>0</v>
      </c>
      <c r="AG37" s="32">
        <f t="shared" ca="1" si="14"/>
        <v>0</v>
      </c>
      <c r="AH37" s="26"/>
      <c r="AI37" s="47">
        <f t="shared" ca="1" si="22"/>
        <v>0</v>
      </c>
      <c r="AJ37" s="48">
        <f t="shared" ca="1" si="22"/>
        <v>0</v>
      </c>
      <c r="AK37" s="48">
        <f t="shared" ca="1" si="22"/>
        <v>0</v>
      </c>
      <c r="AL37" s="48">
        <f t="shared" ca="1" si="22"/>
        <v>0</v>
      </c>
      <c r="AM37" s="48">
        <f t="shared" ca="1" si="22"/>
        <v>0</v>
      </c>
      <c r="AN37" s="32">
        <f t="shared" ca="1" si="15"/>
        <v>0</v>
      </c>
      <c r="AO37" s="26"/>
      <c r="AP37" s="49">
        <f t="shared" ca="1" si="3"/>
        <v>0</v>
      </c>
      <c r="AQ37" s="50">
        <f t="shared" ca="1" si="4"/>
        <v>0</v>
      </c>
      <c r="AR37" s="50">
        <f t="shared" ca="1" si="5"/>
        <v>0</v>
      </c>
      <c r="AS37" s="50">
        <f t="shared" ca="1" si="6"/>
        <v>0</v>
      </c>
      <c r="AT37" s="51">
        <f t="shared" ca="1" si="7"/>
        <v>0</v>
      </c>
      <c r="AU37" s="26"/>
      <c r="AV37" s="52">
        <v>0</v>
      </c>
      <c r="AW37" s="53">
        <v>0</v>
      </c>
      <c r="AX37" s="53">
        <v>0</v>
      </c>
      <c r="AY37" s="53">
        <v>0</v>
      </c>
      <c r="AZ37" s="54">
        <v>0</v>
      </c>
      <c r="BA37" s="129"/>
      <c r="BB37" s="49">
        <f t="shared" ca="1" si="8"/>
        <v>0</v>
      </c>
      <c r="BC37" s="50">
        <f t="shared" ca="1" si="9"/>
        <v>0</v>
      </c>
      <c r="BD37" s="50">
        <f t="shared" ca="1" si="10"/>
        <v>0</v>
      </c>
      <c r="BE37" s="50">
        <f t="shared" ca="1" si="11"/>
        <v>0</v>
      </c>
      <c r="BF37" s="51">
        <f t="shared" ca="1" si="12"/>
        <v>0</v>
      </c>
      <c r="BG37" s="26"/>
      <c r="BH37" s="55" t="s">
        <v>107</v>
      </c>
      <c r="BI37" s="56" t="s">
        <v>107</v>
      </c>
      <c r="BJ37" s="57" t="s">
        <v>107</v>
      </c>
    </row>
    <row r="38" spans="2:66" ht="15" customHeight="1">
      <c r="B38" s="358"/>
      <c r="C38" s="361"/>
      <c r="D38" s="364"/>
      <c r="E38" s="369"/>
      <c r="F38" s="8" t="str">
        <f t="shared" si="19"/>
        <v>High - C2</v>
      </c>
      <c r="G38" s="47">
        <f t="shared" ca="1" si="20"/>
        <v>10</v>
      </c>
      <c r="H38" s="48">
        <f t="shared" ca="1" si="20"/>
        <v>245</v>
      </c>
      <c r="I38" s="48">
        <f t="shared" ca="1" si="20"/>
        <v>146</v>
      </c>
      <c r="J38" s="48">
        <f t="shared" ca="1" si="20"/>
        <v>0</v>
      </c>
      <c r="K38" s="48">
        <f t="shared" ca="1" si="20"/>
        <v>401</v>
      </c>
      <c r="L38" s="32">
        <f t="shared" ca="1" si="13"/>
        <v>802</v>
      </c>
      <c r="M38" s="26"/>
      <c r="N38" s="52">
        <v>0</v>
      </c>
      <c r="O38" s="53">
        <v>89</v>
      </c>
      <c r="P38" s="53">
        <v>197</v>
      </c>
      <c r="Q38" s="53">
        <v>115</v>
      </c>
      <c r="R38" s="53">
        <v>0</v>
      </c>
      <c r="S38" s="32">
        <v>401</v>
      </c>
      <c r="T38" s="26"/>
      <c r="U38" s="52">
        <v>0</v>
      </c>
      <c r="V38" s="53">
        <v>8</v>
      </c>
      <c r="W38" s="53">
        <v>197</v>
      </c>
      <c r="X38" s="53">
        <v>129</v>
      </c>
      <c r="Y38" s="53">
        <v>67</v>
      </c>
      <c r="Z38" s="32">
        <v>401</v>
      </c>
      <c r="AA38" s="26"/>
      <c r="AB38" s="47">
        <f t="shared" ca="1" si="21"/>
        <v>206</v>
      </c>
      <c r="AC38" s="48">
        <f t="shared" ca="1" si="21"/>
        <v>149</v>
      </c>
      <c r="AD38" s="48">
        <f t="shared" ca="1" si="21"/>
        <v>46</v>
      </c>
      <c r="AE38" s="48">
        <f t="shared" ca="1" si="21"/>
        <v>0</v>
      </c>
      <c r="AF38" s="48">
        <f t="shared" ca="1" si="21"/>
        <v>401</v>
      </c>
      <c r="AG38" s="32">
        <f t="shared" ca="1" si="14"/>
        <v>802</v>
      </c>
      <c r="AH38" s="26"/>
      <c r="AI38" s="47">
        <f t="shared" ca="1" si="22"/>
        <v>6</v>
      </c>
      <c r="AJ38" s="48">
        <f t="shared" ca="1" si="22"/>
        <v>149</v>
      </c>
      <c r="AK38" s="48">
        <f t="shared" ca="1" si="22"/>
        <v>112</v>
      </c>
      <c r="AL38" s="48">
        <f t="shared" ca="1" si="22"/>
        <v>134</v>
      </c>
      <c r="AM38" s="48">
        <f t="shared" ca="1" si="22"/>
        <v>401</v>
      </c>
      <c r="AN38" s="32">
        <f t="shared" ca="1" si="15"/>
        <v>802</v>
      </c>
      <c r="AO38" s="26"/>
      <c r="AP38" s="49">
        <f t="shared" ca="1" si="3"/>
        <v>200</v>
      </c>
      <c r="AQ38" s="50">
        <f t="shared" ca="1" si="4"/>
        <v>0</v>
      </c>
      <c r="AR38" s="50">
        <f t="shared" ca="1" si="5"/>
        <v>-66</v>
      </c>
      <c r="AS38" s="50">
        <f t="shared" ca="1" si="6"/>
        <v>-134</v>
      </c>
      <c r="AT38" s="51">
        <f t="shared" ca="1" si="7"/>
        <v>0</v>
      </c>
      <c r="AU38" s="26"/>
      <c r="AV38" s="52">
        <v>0</v>
      </c>
      <c r="AW38" s="53">
        <v>0</v>
      </c>
      <c r="AX38" s="53">
        <v>0</v>
      </c>
      <c r="AY38" s="53">
        <v>0</v>
      </c>
      <c r="AZ38" s="54">
        <v>0</v>
      </c>
      <c r="BA38" s="129"/>
      <c r="BB38" s="49">
        <f t="shared" ca="1" si="8"/>
        <v>200</v>
      </c>
      <c r="BC38" s="50">
        <f t="shared" ca="1" si="9"/>
        <v>0</v>
      </c>
      <c r="BD38" s="50">
        <f t="shared" ca="1" si="10"/>
        <v>-66</v>
      </c>
      <c r="BE38" s="50">
        <f t="shared" ca="1" si="11"/>
        <v>-134</v>
      </c>
      <c r="BF38" s="51">
        <f t="shared" ca="1" si="12"/>
        <v>0</v>
      </c>
      <c r="BG38" s="26"/>
      <c r="BH38" s="55" t="s">
        <v>107</v>
      </c>
      <c r="BI38" s="56" t="s">
        <v>107</v>
      </c>
      <c r="BJ38" s="57" t="s">
        <v>107</v>
      </c>
    </row>
    <row r="39" spans="2:66" ht="15" customHeight="1" thickBot="1">
      <c r="B39" s="359"/>
      <c r="C39" s="362"/>
      <c r="D39" s="365"/>
      <c r="E39" s="370"/>
      <c r="F39" s="7" t="str">
        <f t="shared" si="19"/>
        <v>Very High - C1</v>
      </c>
      <c r="G39" s="58">
        <f t="shared" ca="1" si="20"/>
        <v>0</v>
      </c>
      <c r="H39" s="59">
        <f t="shared" ca="1" si="20"/>
        <v>0</v>
      </c>
      <c r="I39" s="59">
        <f t="shared" ca="1" si="20"/>
        <v>0</v>
      </c>
      <c r="J39" s="59">
        <f t="shared" ca="1" si="20"/>
        <v>0</v>
      </c>
      <c r="K39" s="59">
        <f t="shared" ca="1" si="20"/>
        <v>0</v>
      </c>
      <c r="L39" s="18">
        <f t="shared" ca="1" si="13"/>
        <v>0</v>
      </c>
      <c r="M39" s="26"/>
      <c r="N39" s="63">
        <v>0</v>
      </c>
      <c r="O39" s="64">
        <v>0</v>
      </c>
      <c r="P39" s="64">
        <v>0</v>
      </c>
      <c r="Q39" s="64">
        <v>0</v>
      </c>
      <c r="R39" s="64">
        <v>0</v>
      </c>
      <c r="S39" s="18">
        <v>0</v>
      </c>
      <c r="T39" s="26"/>
      <c r="U39" s="63">
        <v>0</v>
      </c>
      <c r="V39" s="64">
        <v>0</v>
      </c>
      <c r="W39" s="64">
        <v>0</v>
      </c>
      <c r="X39" s="64">
        <v>0</v>
      </c>
      <c r="Y39" s="64">
        <v>0</v>
      </c>
      <c r="Z39" s="18">
        <v>0</v>
      </c>
      <c r="AA39" s="26"/>
      <c r="AB39" s="58">
        <f t="shared" ca="1" si="21"/>
        <v>0</v>
      </c>
      <c r="AC39" s="59">
        <f t="shared" ca="1" si="21"/>
        <v>0</v>
      </c>
      <c r="AD39" s="59">
        <f t="shared" ca="1" si="21"/>
        <v>0</v>
      </c>
      <c r="AE39" s="59">
        <f t="shared" ca="1" si="21"/>
        <v>0</v>
      </c>
      <c r="AF39" s="59">
        <f t="shared" ca="1" si="21"/>
        <v>0</v>
      </c>
      <c r="AG39" s="18">
        <f t="shared" ca="1" si="14"/>
        <v>0</v>
      </c>
      <c r="AH39" s="26"/>
      <c r="AI39" s="58">
        <f t="shared" ca="1" si="22"/>
        <v>0</v>
      </c>
      <c r="AJ39" s="59">
        <f t="shared" ca="1" si="22"/>
        <v>0</v>
      </c>
      <c r="AK39" s="59">
        <f t="shared" ca="1" si="22"/>
        <v>0</v>
      </c>
      <c r="AL39" s="59">
        <f t="shared" ca="1" si="22"/>
        <v>0</v>
      </c>
      <c r="AM39" s="59">
        <f t="shared" ca="1" si="22"/>
        <v>0</v>
      </c>
      <c r="AN39" s="18">
        <f t="shared" ca="1" si="15"/>
        <v>0</v>
      </c>
      <c r="AO39" s="26"/>
      <c r="AP39" s="60">
        <f t="shared" ca="1" si="3"/>
        <v>0</v>
      </c>
      <c r="AQ39" s="61">
        <f t="shared" ca="1" si="4"/>
        <v>0</v>
      </c>
      <c r="AR39" s="61">
        <f t="shared" ca="1" si="5"/>
        <v>0</v>
      </c>
      <c r="AS39" s="61">
        <f t="shared" ca="1" si="6"/>
        <v>0</v>
      </c>
      <c r="AT39" s="62">
        <f t="shared" ca="1" si="7"/>
        <v>0</v>
      </c>
      <c r="AU39" s="26"/>
      <c r="AV39" s="63">
        <v>0</v>
      </c>
      <c r="AW39" s="64">
        <v>0</v>
      </c>
      <c r="AX39" s="64">
        <v>0</v>
      </c>
      <c r="AY39" s="64">
        <v>0</v>
      </c>
      <c r="AZ39" s="65">
        <v>0</v>
      </c>
      <c r="BA39" s="129"/>
      <c r="BB39" s="60">
        <f t="shared" ca="1" si="8"/>
        <v>0</v>
      </c>
      <c r="BC39" s="61">
        <f t="shared" ca="1" si="9"/>
        <v>0</v>
      </c>
      <c r="BD39" s="61">
        <f t="shared" ca="1" si="10"/>
        <v>0</v>
      </c>
      <c r="BE39" s="61">
        <f t="shared" ca="1" si="11"/>
        <v>0</v>
      </c>
      <c r="BF39" s="62">
        <f t="shared" ca="1" si="12"/>
        <v>0</v>
      </c>
      <c r="BG39" s="26"/>
      <c r="BH39" s="66" t="s">
        <v>107</v>
      </c>
      <c r="BI39" s="67" t="s">
        <v>107</v>
      </c>
      <c r="BJ39" s="68" t="s">
        <v>107</v>
      </c>
    </row>
    <row r="40" spans="2:66" ht="15" customHeight="1">
      <c r="B40" s="357">
        <v>8</v>
      </c>
      <c r="C40" s="360" t="s">
        <v>20</v>
      </c>
      <c r="D40" s="363" t="s">
        <v>11</v>
      </c>
      <c r="E40" s="366" t="s">
        <v>21</v>
      </c>
      <c r="F40" s="9" t="str">
        <f t="shared" si="19"/>
        <v>Low - C4</v>
      </c>
      <c r="G40" s="42">
        <f t="shared" ca="1" si="20"/>
        <v>0</v>
      </c>
      <c r="H40" s="31">
        <f t="shared" ca="1" si="20"/>
        <v>0</v>
      </c>
      <c r="I40" s="31">
        <f t="shared" ca="1" si="20"/>
        <v>0</v>
      </c>
      <c r="J40" s="31">
        <f t="shared" ca="1" si="20"/>
        <v>0</v>
      </c>
      <c r="K40" s="31">
        <f t="shared" ca="1" si="20"/>
        <v>0</v>
      </c>
      <c r="L40" s="30">
        <f t="shared" ca="1" si="13"/>
        <v>0</v>
      </c>
      <c r="M40" s="26"/>
      <c r="N40" s="45">
        <v>0</v>
      </c>
      <c r="O40" s="17">
        <v>0</v>
      </c>
      <c r="P40" s="17">
        <v>0</v>
      </c>
      <c r="Q40" s="17">
        <v>0</v>
      </c>
      <c r="R40" s="17">
        <v>0</v>
      </c>
      <c r="S40" s="30">
        <v>0</v>
      </c>
      <c r="T40" s="26"/>
      <c r="U40" s="45">
        <v>0</v>
      </c>
      <c r="V40" s="17">
        <v>0</v>
      </c>
      <c r="W40" s="17">
        <v>0</v>
      </c>
      <c r="X40" s="17">
        <v>0</v>
      </c>
      <c r="Y40" s="17">
        <v>0</v>
      </c>
      <c r="Z40" s="30">
        <v>0</v>
      </c>
      <c r="AA40" s="26"/>
      <c r="AB40" s="42">
        <f t="shared" ca="1" si="21"/>
        <v>0</v>
      </c>
      <c r="AC40" s="31">
        <f t="shared" ca="1" si="21"/>
        <v>0</v>
      </c>
      <c r="AD40" s="31">
        <f t="shared" ca="1" si="21"/>
        <v>0</v>
      </c>
      <c r="AE40" s="31">
        <f t="shared" ca="1" si="21"/>
        <v>0</v>
      </c>
      <c r="AF40" s="31">
        <f t="shared" ca="1" si="21"/>
        <v>0</v>
      </c>
      <c r="AG40" s="30">
        <f t="shared" ca="1" si="14"/>
        <v>0</v>
      </c>
      <c r="AH40" s="26"/>
      <c r="AI40" s="42">
        <f t="shared" ca="1" si="22"/>
        <v>0</v>
      </c>
      <c r="AJ40" s="31">
        <f t="shared" ca="1" si="22"/>
        <v>0</v>
      </c>
      <c r="AK40" s="31">
        <f t="shared" ca="1" si="22"/>
        <v>0</v>
      </c>
      <c r="AL40" s="31">
        <f t="shared" ca="1" si="22"/>
        <v>0</v>
      </c>
      <c r="AM40" s="31">
        <f t="shared" ca="1" si="22"/>
        <v>0</v>
      </c>
      <c r="AN40" s="30">
        <f t="shared" ca="1" si="15"/>
        <v>0</v>
      </c>
      <c r="AO40" s="26"/>
      <c r="AP40" s="43">
        <f t="shared" ca="1" si="3"/>
        <v>0</v>
      </c>
      <c r="AQ40" s="24">
        <f t="shared" ca="1" si="4"/>
        <v>0</v>
      </c>
      <c r="AR40" s="24">
        <f t="shared" ca="1" si="5"/>
        <v>0</v>
      </c>
      <c r="AS40" s="24">
        <f t="shared" ca="1" si="6"/>
        <v>0</v>
      </c>
      <c r="AT40" s="44">
        <f t="shared" ca="1" si="7"/>
        <v>0</v>
      </c>
      <c r="AU40" s="26"/>
      <c r="AV40" s="45">
        <v>0</v>
      </c>
      <c r="AW40" s="17">
        <v>0</v>
      </c>
      <c r="AX40" s="17">
        <v>0</v>
      </c>
      <c r="AY40" s="17">
        <v>0</v>
      </c>
      <c r="AZ40" s="46">
        <v>0</v>
      </c>
      <c r="BA40" s="129"/>
      <c r="BB40" s="43">
        <f t="shared" ca="1" si="8"/>
        <v>0</v>
      </c>
      <c r="BC40" s="24">
        <f t="shared" ca="1" si="9"/>
        <v>0</v>
      </c>
      <c r="BD40" s="24">
        <f t="shared" ca="1" si="10"/>
        <v>0</v>
      </c>
      <c r="BE40" s="24">
        <f t="shared" ca="1" si="11"/>
        <v>0</v>
      </c>
      <c r="BF40" s="44">
        <f t="shared" ca="1" si="12"/>
        <v>0</v>
      </c>
      <c r="BG40" s="26"/>
      <c r="BH40" s="45">
        <v>484</v>
      </c>
      <c r="BI40" s="17">
        <v>0</v>
      </c>
      <c r="BJ40" s="44">
        <f>IFERROR(BH40-BI40, "-")</f>
        <v>484</v>
      </c>
      <c r="BL40" s="2"/>
      <c r="BM40" s="2"/>
      <c r="BN40" s="2"/>
    </row>
    <row r="41" spans="2:66" ht="15" customHeight="1">
      <c r="B41" s="358"/>
      <c r="C41" s="361"/>
      <c r="D41" s="364"/>
      <c r="E41" s="367"/>
      <c r="F41" s="8" t="str">
        <f t="shared" si="19"/>
        <v>Medium - C3</v>
      </c>
      <c r="G41" s="47">
        <f t="shared" ca="1" si="20"/>
        <v>0</v>
      </c>
      <c r="H41" s="48">
        <f t="shared" ca="1" si="20"/>
        <v>0</v>
      </c>
      <c r="I41" s="48">
        <f t="shared" ca="1" si="20"/>
        <v>0</v>
      </c>
      <c r="J41" s="48">
        <f t="shared" ca="1" si="20"/>
        <v>0</v>
      </c>
      <c r="K41" s="48">
        <f t="shared" ca="1" si="20"/>
        <v>0</v>
      </c>
      <c r="L41" s="32">
        <f t="shared" ca="1" si="13"/>
        <v>0</v>
      </c>
      <c r="M41" s="26"/>
      <c r="N41" s="52">
        <v>0</v>
      </c>
      <c r="O41" s="53">
        <v>0</v>
      </c>
      <c r="P41" s="53">
        <v>0</v>
      </c>
      <c r="Q41" s="53">
        <v>0</v>
      </c>
      <c r="R41" s="53">
        <v>0</v>
      </c>
      <c r="S41" s="32">
        <v>0</v>
      </c>
      <c r="T41" s="26"/>
      <c r="U41" s="52">
        <v>0</v>
      </c>
      <c r="V41" s="53">
        <v>0</v>
      </c>
      <c r="W41" s="53">
        <v>0</v>
      </c>
      <c r="X41" s="53">
        <v>0</v>
      </c>
      <c r="Y41" s="53">
        <v>0</v>
      </c>
      <c r="Z41" s="32">
        <v>0</v>
      </c>
      <c r="AA41" s="26"/>
      <c r="AB41" s="47">
        <f t="shared" ca="1" si="21"/>
        <v>0</v>
      </c>
      <c r="AC41" s="48">
        <f t="shared" ca="1" si="21"/>
        <v>0</v>
      </c>
      <c r="AD41" s="48">
        <f t="shared" ca="1" si="21"/>
        <v>0</v>
      </c>
      <c r="AE41" s="48">
        <f t="shared" ca="1" si="21"/>
        <v>0</v>
      </c>
      <c r="AF41" s="48">
        <f t="shared" ca="1" si="21"/>
        <v>0</v>
      </c>
      <c r="AG41" s="32">
        <f t="shared" ca="1" si="14"/>
        <v>0</v>
      </c>
      <c r="AH41" s="26"/>
      <c r="AI41" s="47">
        <f t="shared" ca="1" si="22"/>
        <v>0</v>
      </c>
      <c r="AJ41" s="48">
        <f t="shared" ca="1" si="22"/>
        <v>0</v>
      </c>
      <c r="AK41" s="48">
        <f t="shared" ca="1" si="22"/>
        <v>0</v>
      </c>
      <c r="AL41" s="48">
        <f t="shared" ca="1" si="22"/>
        <v>0</v>
      </c>
      <c r="AM41" s="48">
        <f t="shared" ca="1" si="22"/>
        <v>0</v>
      </c>
      <c r="AN41" s="32">
        <f t="shared" ca="1" si="15"/>
        <v>0</v>
      </c>
      <c r="AO41" s="26"/>
      <c r="AP41" s="49">
        <f t="shared" ca="1" si="3"/>
        <v>0</v>
      </c>
      <c r="AQ41" s="50">
        <f t="shared" ca="1" si="4"/>
        <v>0</v>
      </c>
      <c r="AR41" s="50">
        <f t="shared" ca="1" si="5"/>
        <v>0</v>
      </c>
      <c r="AS41" s="50">
        <f t="shared" ca="1" si="6"/>
        <v>0</v>
      </c>
      <c r="AT41" s="51">
        <f t="shared" ca="1" si="7"/>
        <v>0</v>
      </c>
      <c r="AU41" s="26"/>
      <c r="AV41" s="52">
        <v>0</v>
      </c>
      <c r="AW41" s="53">
        <v>0</v>
      </c>
      <c r="AX41" s="53">
        <v>0</v>
      </c>
      <c r="AY41" s="53">
        <v>0</v>
      </c>
      <c r="AZ41" s="54">
        <v>0</v>
      </c>
      <c r="BA41" s="129"/>
      <c r="BB41" s="49">
        <f t="shared" ca="1" si="8"/>
        <v>0</v>
      </c>
      <c r="BC41" s="50">
        <f t="shared" ca="1" si="9"/>
        <v>0</v>
      </c>
      <c r="BD41" s="50">
        <f t="shared" ca="1" si="10"/>
        <v>0</v>
      </c>
      <c r="BE41" s="50">
        <f t="shared" ca="1" si="11"/>
        <v>0</v>
      </c>
      <c r="BF41" s="51">
        <f t="shared" ca="1" si="12"/>
        <v>0</v>
      </c>
      <c r="BG41" s="26"/>
      <c r="BH41" s="55" t="s">
        <v>107</v>
      </c>
      <c r="BI41" s="56" t="s">
        <v>107</v>
      </c>
      <c r="BJ41" s="57" t="s">
        <v>107</v>
      </c>
      <c r="BL41" s="2"/>
      <c r="BM41" s="2"/>
      <c r="BN41" s="2"/>
    </row>
    <row r="42" spans="2:66" ht="15" customHeight="1">
      <c r="B42" s="358"/>
      <c r="C42" s="361"/>
      <c r="D42" s="364"/>
      <c r="E42" s="367"/>
      <c r="F42" s="8" t="str">
        <f t="shared" si="19"/>
        <v>High - C2</v>
      </c>
      <c r="G42" s="47">
        <f t="shared" ca="1" si="20"/>
        <v>0</v>
      </c>
      <c r="H42" s="48">
        <f t="shared" ca="1" si="20"/>
        <v>0</v>
      </c>
      <c r="I42" s="48">
        <f t="shared" ca="1" si="20"/>
        <v>0</v>
      </c>
      <c r="J42" s="48">
        <f t="shared" ca="1" si="20"/>
        <v>0</v>
      </c>
      <c r="K42" s="48">
        <f t="shared" ca="1" si="20"/>
        <v>0</v>
      </c>
      <c r="L42" s="32">
        <f t="shared" ca="1" si="13"/>
        <v>0</v>
      </c>
      <c r="M42" s="26"/>
      <c r="N42" s="52">
        <v>0</v>
      </c>
      <c r="O42" s="53">
        <v>0</v>
      </c>
      <c r="P42" s="53">
        <v>0</v>
      </c>
      <c r="Q42" s="53">
        <v>0</v>
      </c>
      <c r="R42" s="53">
        <v>0</v>
      </c>
      <c r="S42" s="32">
        <v>0</v>
      </c>
      <c r="T42" s="26"/>
      <c r="U42" s="52">
        <v>0</v>
      </c>
      <c r="V42" s="53">
        <v>0</v>
      </c>
      <c r="W42" s="53">
        <v>0</v>
      </c>
      <c r="X42" s="53">
        <v>0</v>
      </c>
      <c r="Y42" s="53">
        <v>0</v>
      </c>
      <c r="Z42" s="32">
        <v>0</v>
      </c>
      <c r="AA42" s="26"/>
      <c r="AB42" s="47">
        <f t="shared" ca="1" si="21"/>
        <v>0</v>
      </c>
      <c r="AC42" s="48">
        <f t="shared" ca="1" si="21"/>
        <v>0</v>
      </c>
      <c r="AD42" s="48">
        <f t="shared" ca="1" si="21"/>
        <v>0</v>
      </c>
      <c r="AE42" s="48">
        <f t="shared" ca="1" si="21"/>
        <v>0</v>
      </c>
      <c r="AF42" s="48">
        <f t="shared" ca="1" si="21"/>
        <v>0</v>
      </c>
      <c r="AG42" s="32">
        <f t="shared" ca="1" si="14"/>
        <v>0</v>
      </c>
      <c r="AH42" s="26"/>
      <c r="AI42" s="47">
        <f t="shared" ca="1" si="22"/>
        <v>0</v>
      </c>
      <c r="AJ42" s="48">
        <f t="shared" ca="1" si="22"/>
        <v>0</v>
      </c>
      <c r="AK42" s="48">
        <f t="shared" ca="1" si="22"/>
        <v>0</v>
      </c>
      <c r="AL42" s="48">
        <f t="shared" ca="1" si="22"/>
        <v>0</v>
      </c>
      <c r="AM42" s="48">
        <f t="shared" ca="1" si="22"/>
        <v>0</v>
      </c>
      <c r="AN42" s="32">
        <f t="shared" ca="1" si="15"/>
        <v>0</v>
      </c>
      <c r="AO42" s="26"/>
      <c r="AP42" s="49">
        <f t="shared" ca="1" si="3"/>
        <v>0</v>
      </c>
      <c r="AQ42" s="50">
        <f t="shared" ca="1" si="4"/>
        <v>0</v>
      </c>
      <c r="AR42" s="50">
        <f t="shared" ca="1" si="5"/>
        <v>0</v>
      </c>
      <c r="AS42" s="50">
        <f t="shared" ca="1" si="6"/>
        <v>0</v>
      </c>
      <c r="AT42" s="51">
        <f t="shared" ca="1" si="7"/>
        <v>0</v>
      </c>
      <c r="AU42" s="26"/>
      <c r="AV42" s="52">
        <v>0</v>
      </c>
      <c r="AW42" s="53">
        <v>0</v>
      </c>
      <c r="AX42" s="53">
        <v>0</v>
      </c>
      <c r="AY42" s="53">
        <v>0</v>
      </c>
      <c r="AZ42" s="54">
        <v>0</v>
      </c>
      <c r="BA42" s="129"/>
      <c r="BB42" s="49">
        <f t="shared" ca="1" si="8"/>
        <v>0</v>
      </c>
      <c r="BC42" s="50">
        <f t="shared" ca="1" si="9"/>
        <v>0</v>
      </c>
      <c r="BD42" s="50">
        <f t="shared" ca="1" si="10"/>
        <v>0</v>
      </c>
      <c r="BE42" s="50">
        <f t="shared" ca="1" si="11"/>
        <v>0</v>
      </c>
      <c r="BF42" s="51">
        <f t="shared" ca="1" si="12"/>
        <v>0</v>
      </c>
      <c r="BG42" s="26"/>
      <c r="BH42" s="55" t="s">
        <v>107</v>
      </c>
      <c r="BI42" s="56" t="s">
        <v>107</v>
      </c>
      <c r="BJ42" s="57" t="s">
        <v>107</v>
      </c>
      <c r="BL42" s="2"/>
      <c r="BM42" s="2"/>
      <c r="BN42" s="2"/>
    </row>
    <row r="43" spans="2:66" ht="15" customHeight="1" thickBot="1">
      <c r="B43" s="359"/>
      <c r="C43" s="362"/>
      <c r="D43" s="365"/>
      <c r="E43" s="368"/>
      <c r="F43" s="7" t="str">
        <f t="shared" si="19"/>
        <v>Very High - C1</v>
      </c>
      <c r="G43" s="58">
        <f t="shared" ca="1" si="20"/>
        <v>422.6099999999999</v>
      </c>
      <c r="H43" s="59">
        <f t="shared" ca="1" si="20"/>
        <v>104.10000000000001</v>
      </c>
      <c r="I43" s="59">
        <f t="shared" ca="1" si="20"/>
        <v>40.32</v>
      </c>
      <c r="J43" s="59">
        <f t="shared" ca="1" si="20"/>
        <v>0</v>
      </c>
      <c r="K43" s="59">
        <f t="shared" ca="1" si="20"/>
        <v>567.03</v>
      </c>
      <c r="L43" s="18">
        <f t="shared" ca="1" si="13"/>
        <v>1134.06</v>
      </c>
      <c r="M43" s="26"/>
      <c r="N43" s="63">
        <v>0</v>
      </c>
      <c r="O43" s="64">
        <v>437.8</v>
      </c>
      <c r="P43" s="64">
        <v>88.9</v>
      </c>
      <c r="Q43" s="64">
        <v>40.299999999999997</v>
      </c>
      <c r="R43" s="64">
        <v>0</v>
      </c>
      <c r="S43" s="18">
        <v>567</v>
      </c>
      <c r="T43" s="26"/>
      <c r="U43" s="63">
        <v>0</v>
      </c>
      <c r="V43" s="64">
        <v>239.7</v>
      </c>
      <c r="W43" s="64">
        <v>250.1</v>
      </c>
      <c r="X43" s="64">
        <v>77.2</v>
      </c>
      <c r="Y43" s="64">
        <v>0</v>
      </c>
      <c r="Z43" s="18">
        <v>567</v>
      </c>
      <c r="AA43" s="26"/>
      <c r="AB43" s="58">
        <f t="shared" ca="1" si="21"/>
        <v>505</v>
      </c>
      <c r="AC43" s="59">
        <f t="shared" ca="1" si="21"/>
        <v>49.2</v>
      </c>
      <c r="AD43" s="59">
        <f t="shared" ca="1" si="21"/>
        <v>12.8</v>
      </c>
      <c r="AE43" s="59">
        <f t="shared" ca="1" si="21"/>
        <v>0</v>
      </c>
      <c r="AF43" s="59">
        <f t="shared" ca="1" si="21"/>
        <v>567</v>
      </c>
      <c r="AG43" s="18">
        <f t="shared" ca="1" si="14"/>
        <v>1134</v>
      </c>
      <c r="AH43" s="26"/>
      <c r="AI43" s="58">
        <f t="shared" ca="1" si="22"/>
        <v>124.6</v>
      </c>
      <c r="AJ43" s="59">
        <f t="shared" ca="1" si="22"/>
        <v>298</v>
      </c>
      <c r="AK43" s="59">
        <f t="shared" ca="1" si="22"/>
        <v>104.1</v>
      </c>
      <c r="AL43" s="59">
        <f t="shared" ca="1" si="22"/>
        <v>40.299999999999997</v>
      </c>
      <c r="AM43" s="59">
        <f t="shared" ca="1" si="22"/>
        <v>567</v>
      </c>
      <c r="AN43" s="18">
        <f t="shared" ca="1" si="15"/>
        <v>1134</v>
      </c>
      <c r="AO43" s="26"/>
      <c r="AP43" s="60">
        <f t="shared" ca="1" si="3"/>
        <v>380.4</v>
      </c>
      <c r="AQ43" s="61">
        <f t="shared" ca="1" si="4"/>
        <v>-248.8</v>
      </c>
      <c r="AR43" s="61">
        <f t="shared" ca="1" si="5"/>
        <v>-91.3</v>
      </c>
      <c r="AS43" s="61">
        <f t="shared" ca="1" si="6"/>
        <v>-40.299999999999997</v>
      </c>
      <c r="AT43" s="62">
        <f t="shared" ca="1" si="7"/>
        <v>0</v>
      </c>
      <c r="AU43" s="26"/>
      <c r="AV43" s="63">
        <v>0</v>
      </c>
      <c r="AW43" s="64">
        <v>0</v>
      </c>
      <c r="AX43" s="64">
        <v>0</v>
      </c>
      <c r="AY43" s="64">
        <v>0</v>
      </c>
      <c r="AZ43" s="65">
        <v>0</v>
      </c>
      <c r="BA43" s="129"/>
      <c r="BB43" s="60">
        <f t="shared" ca="1" si="8"/>
        <v>380.4</v>
      </c>
      <c r="BC43" s="61">
        <f t="shared" ca="1" si="9"/>
        <v>-248.8</v>
      </c>
      <c r="BD43" s="61">
        <f t="shared" ca="1" si="10"/>
        <v>-91.3</v>
      </c>
      <c r="BE43" s="61">
        <f t="shared" ca="1" si="11"/>
        <v>-40.299999999999997</v>
      </c>
      <c r="BF43" s="62">
        <f t="shared" ca="1" si="12"/>
        <v>0</v>
      </c>
      <c r="BG43" s="26"/>
      <c r="BH43" s="66" t="s">
        <v>107</v>
      </c>
      <c r="BI43" s="67" t="s">
        <v>107</v>
      </c>
      <c r="BJ43" s="68" t="s">
        <v>107</v>
      </c>
      <c r="BL43" s="2"/>
      <c r="BM43" s="2"/>
      <c r="BN43" s="2"/>
    </row>
    <row r="44" spans="2:66" ht="15" customHeight="1">
      <c r="B44" s="357">
        <v>9</v>
      </c>
      <c r="C44" s="360" t="s">
        <v>22</v>
      </c>
      <c r="D44" s="363" t="s">
        <v>11</v>
      </c>
      <c r="E44" s="366" t="s">
        <v>21</v>
      </c>
      <c r="F44" s="9" t="str">
        <f t="shared" si="19"/>
        <v>Low - C4</v>
      </c>
      <c r="G44" s="42">
        <f t="shared" ca="1" si="20"/>
        <v>0</v>
      </c>
      <c r="H44" s="31">
        <f t="shared" ca="1" si="20"/>
        <v>0</v>
      </c>
      <c r="I44" s="31">
        <f t="shared" ca="1" si="20"/>
        <v>0</v>
      </c>
      <c r="J44" s="31">
        <f t="shared" ca="1" si="20"/>
        <v>0</v>
      </c>
      <c r="K44" s="31">
        <f t="shared" ca="1" si="20"/>
        <v>0</v>
      </c>
      <c r="L44" s="30">
        <f t="shared" ca="1" si="13"/>
        <v>0</v>
      </c>
      <c r="M44" s="26"/>
      <c r="N44" s="45">
        <v>0</v>
      </c>
      <c r="O44" s="17">
        <v>0</v>
      </c>
      <c r="P44" s="17">
        <v>0</v>
      </c>
      <c r="Q44" s="17">
        <v>0</v>
      </c>
      <c r="R44" s="17">
        <v>0</v>
      </c>
      <c r="S44" s="30">
        <v>0</v>
      </c>
      <c r="T44" s="26"/>
      <c r="U44" s="45">
        <v>0</v>
      </c>
      <c r="V44" s="17">
        <v>0</v>
      </c>
      <c r="W44" s="17">
        <v>0</v>
      </c>
      <c r="X44" s="17">
        <v>0</v>
      </c>
      <c r="Y44" s="17">
        <v>0</v>
      </c>
      <c r="Z44" s="30">
        <v>0</v>
      </c>
      <c r="AA44" s="26"/>
      <c r="AB44" s="42">
        <f t="shared" ca="1" si="21"/>
        <v>0</v>
      </c>
      <c r="AC44" s="31">
        <f t="shared" ca="1" si="21"/>
        <v>0</v>
      </c>
      <c r="AD44" s="31">
        <f t="shared" ca="1" si="21"/>
        <v>0</v>
      </c>
      <c r="AE44" s="31">
        <f t="shared" ca="1" si="21"/>
        <v>0</v>
      </c>
      <c r="AF44" s="31">
        <f t="shared" ca="1" si="21"/>
        <v>0</v>
      </c>
      <c r="AG44" s="30">
        <f t="shared" ca="1" si="14"/>
        <v>0</v>
      </c>
      <c r="AH44" s="26"/>
      <c r="AI44" s="42">
        <f t="shared" ca="1" si="22"/>
        <v>0</v>
      </c>
      <c r="AJ44" s="31">
        <f t="shared" ca="1" si="22"/>
        <v>0</v>
      </c>
      <c r="AK44" s="31">
        <f t="shared" ca="1" si="22"/>
        <v>0</v>
      </c>
      <c r="AL44" s="31">
        <f t="shared" ca="1" si="22"/>
        <v>0</v>
      </c>
      <c r="AM44" s="31">
        <f t="shared" ca="1" si="22"/>
        <v>0</v>
      </c>
      <c r="AN44" s="30">
        <f t="shared" ca="1" si="15"/>
        <v>0</v>
      </c>
      <c r="AO44" s="26"/>
      <c r="AP44" s="43">
        <f t="shared" ref="AP44:AP75" ca="1" si="23">IFERROR(AB44-AI44, "-")</f>
        <v>0</v>
      </c>
      <c r="AQ44" s="24">
        <f t="shared" ref="AQ44:AQ75" ca="1" si="24">IFERROR(AC44-AJ44, "-")</f>
        <v>0</v>
      </c>
      <c r="AR44" s="24">
        <f t="shared" ref="AR44:AR75" ca="1" si="25">IFERROR(AD44-AK44, "-")</f>
        <v>0</v>
      </c>
      <c r="AS44" s="24">
        <f t="shared" ref="AS44:AS75" ca="1" si="26">IFERROR(AE44-AL44, "-")</f>
        <v>0</v>
      </c>
      <c r="AT44" s="44">
        <f t="shared" ref="AT44:AT75" ca="1" si="27">IFERROR(AF44-AM44, "-")</f>
        <v>0</v>
      </c>
      <c r="AU44" s="26"/>
      <c r="AV44" s="45">
        <v>0</v>
      </c>
      <c r="AW44" s="17">
        <v>0</v>
      </c>
      <c r="AX44" s="17">
        <v>0</v>
      </c>
      <c r="AY44" s="17">
        <v>0</v>
      </c>
      <c r="AZ44" s="46">
        <v>0</v>
      </c>
      <c r="BA44" s="129"/>
      <c r="BB44" s="43">
        <f t="shared" ref="BB44:BB75" ca="1" si="28">IFERROR(AP44-AV44, "-")</f>
        <v>0</v>
      </c>
      <c r="BC44" s="24">
        <f t="shared" ref="BC44:BC75" ca="1" si="29">IFERROR(AQ44-AW44, "-")</f>
        <v>0</v>
      </c>
      <c r="BD44" s="24">
        <f t="shared" ref="BD44:BD75" ca="1" si="30">IFERROR(AR44-AX44, "-")</f>
        <v>0</v>
      </c>
      <c r="BE44" s="24">
        <f t="shared" ref="BE44:BE75" ca="1" si="31">IFERROR(AS44-AY44, "-")</f>
        <v>0</v>
      </c>
      <c r="BF44" s="44">
        <f t="shared" ref="BF44:BF75" ca="1" si="32">IFERROR(AT44-AZ44, "-")</f>
        <v>0</v>
      </c>
      <c r="BG44" s="26"/>
      <c r="BH44" s="45">
        <v>379</v>
      </c>
      <c r="BI44" s="17">
        <v>0</v>
      </c>
      <c r="BJ44" s="44">
        <f>IFERROR(BH44-BI44, "-")</f>
        <v>379</v>
      </c>
      <c r="BL44" s="2"/>
      <c r="BM44" s="2"/>
      <c r="BN44" s="2"/>
    </row>
    <row r="45" spans="2:66" ht="15" customHeight="1">
      <c r="B45" s="358"/>
      <c r="C45" s="361"/>
      <c r="D45" s="364"/>
      <c r="E45" s="367"/>
      <c r="F45" s="8" t="str">
        <f t="shared" si="19"/>
        <v>Medium - C3</v>
      </c>
      <c r="G45" s="47">
        <f t="shared" ref="G45:K60" ca="1" si="33">INDIRECT("'"&amp;$B$3&amp;"'!"&amp;CELL("address",G38))</f>
        <v>0</v>
      </c>
      <c r="H45" s="48">
        <f t="shared" ca="1" si="33"/>
        <v>0</v>
      </c>
      <c r="I45" s="48">
        <f t="shared" ca="1" si="33"/>
        <v>0</v>
      </c>
      <c r="J45" s="48">
        <f t="shared" ca="1" si="33"/>
        <v>0</v>
      </c>
      <c r="K45" s="48">
        <f t="shared" ca="1" si="33"/>
        <v>0</v>
      </c>
      <c r="L45" s="32">
        <f t="shared" ca="1" si="13"/>
        <v>0</v>
      </c>
      <c r="M45" s="26"/>
      <c r="N45" s="52">
        <v>0</v>
      </c>
      <c r="O45" s="53">
        <v>0</v>
      </c>
      <c r="P45" s="53">
        <v>0</v>
      </c>
      <c r="Q45" s="53">
        <v>0</v>
      </c>
      <c r="R45" s="53">
        <v>0</v>
      </c>
      <c r="S45" s="32">
        <v>0</v>
      </c>
      <c r="T45" s="26"/>
      <c r="U45" s="52">
        <v>0</v>
      </c>
      <c r="V45" s="53">
        <v>0</v>
      </c>
      <c r="W45" s="53">
        <v>0</v>
      </c>
      <c r="X45" s="53">
        <v>0</v>
      </c>
      <c r="Y45" s="53">
        <v>0</v>
      </c>
      <c r="Z45" s="32">
        <v>0</v>
      </c>
      <c r="AA45" s="26"/>
      <c r="AB45" s="47">
        <f t="shared" ref="AB45:AF60" ca="1" si="34">INDIRECT("'"&amp;$B$3&amp;"'!"&amp;CELL("address",AB38))</f>
        <v>0</v>
      </c>
      <c r="AC45" s="48">
        <f t="shared" ca="1" si="34"/>
        <v>0</v>
      </c>
      <c r="AD45" s="48">
        <f t="shared" ca="1" si="34"/>
        <v>0</v>
      </c>
      <c r="AE45" s="48">
        <f t="shared" ca="1" si="34"/>
        <v>0</v>
      </c>
      <c r="AF45" s="48">
        <f t="shared" ca="1" si="34"/>
        <v>0</v>
      </c>
      <c r="AG45" s="32">
        <f t="shared" ca="1" si="14"/>
        <v>0</v>
      </c>
      <c r="AH45" s="26"/>
      <c r="AI45" s="47">
        <f t="shared" ref="AI45:AM60" ca="1" si="35">INDIRECT("'"&amp;$B$3&amp;"'!"&amp;CELL("address",AI38))</f>
        <v>0</v>
      </c>
      <c r="AJ45" s="48">
        <f t="shared" ca="1" si="35"/>
        <v>0</v>
      </c>
      <c r="AK45" s="48">
        <f t="shared" ca="1" si="35"/>
        <v>0</v>
      </c>
      <c r="AL45" s="48">
        <f t="shared" ca="1" si="35"/>
        <v>0</v>
      </c>
      <c r="AM45" s="48">
        <f t="shared" ca="1" si="35"/>
        <v>0</v>
      </c>
      <c r="AN45" s="32">
        <f t="shared" ca="1" si="15"/>
        <v>0</v>
      </c>
      <c r="AO45" s="26"/>
      <c r="AP45" s="49">
        <f t="shared" ca="1" si="23"/>
        <v>0</v>
      </c>
      <c r="AQ45" s="50">
        <f t="shared" ca="1" si="24"/>
        <v>0</v>
      </c>
      <c r="AR45" s="50">
        <f t="shared" ca="1" si="25"/>
        <v>0</v>
      </c>
      <c r="AS45" s="50">
        <f t="shared" ca="1" si="26"/>
        <v>0</v>
      </c>
      <c r="AT45" s="51">
        <f t="shared" ca="1" si="27"/>
        <v>0</v>
      </c>
      <c r="AU45" s="26"/>
      <c r="AV45" s="52">
        <v>0</v>
      </c>
      <c r="AW45" s="53">
        <v>0</v>
      </c>
      <c r="AX45" s="53">
        <v>0</v>
      </c>
      <c r="AY45" s="53">
        <v>0</v>
      </c>
      <c r="AZ45" s="54">
        <v>0</v>
      </c>
      <c r="BA45" s="129"/>
      <c r="BB45" s="49">
        <f t="shared" ca="1" si="28"/>
        <v>0</v>
      </c>
      <c r="BC45" s="50">
        <f t="shared" ca="1" si="29"/>
        <v>0</v>
      </c>
      <c r="BD45" s="50">
        <f t="shared" ca="1" si="30"/>
        <v>0</v>
      </c>
      <c r="BE45" s="50">
        <f t="shared" ca="1" si="31"/>
        <v>0</v>
      </c>
      <c r="BF45" s="51">
        <f t="shared" ca="1" si="32"/>
        <v>0</v>
      </c>
      <c r="BG45" s="26"/>
      <c r="BH45" s="55" t="s">
        <v>107</v>
      </c>
      <c r="BI45" s="56" t="s">
        <v>107</v>
      </c>
      <c r="BJ45" s="57" t="s">
        <v>107</v>
      </c>
    </row>
    <row r="46" spans="2:66" ht="15" customHeight="1">
      <c r="B46" s="358"/>
      <c r="C46" s="361"/>
      <c r="D46" s="364"/>
      <c r="E46" s="367"/>
      <c r="F46" s="8" t="str">
        <f t="shared" si="19"/>
        <v>High - C2</v>
      </c>
      <c r="G46" s="47">
        <f t="shared" ca="1" si="33"/>
        <v>0</v>
      </c>
      <c r="H46" s="48">
        <f t="shared" ca="1" si="33"/>
        <v>0</v>
      </c>
      <c r="I46" s="48">
        <f t="shared" ca="1" si="33"/>
        <v>0</v>
      </c>
      <c r="J46" s="48">
        <f t="shared" ca="1" si="33"/>
        <v>0</v>
      </c>
      <c r="K46" s="48">
        <f t="shared" ca="1" si="33"/>
        <v>0</v>
      </c>
      <c r="L46" s="32">
        <f t="shared" ca="1" si="13"/>
        <v>0</v>
      </c>
      <c r="M46" s="26"/>
      <c r="N46" s="52">
        <v>0</v>
      </c>
      <c r="O46" s="53">
        <v>0</v>
      </c>
      <c r="P46" s="53">
        <v>0</v>
      </c>
      <c r="Q46" s="53">
        <v>0</v>
      </c>
      <c r="R46" s="53">
        <v>0</v>
      </c>
      <c r="S46" s="32">
        <v>0</v>
      </c>
      <c r="T46" s="26"/>
      <c r="U46" s="52">
        <v>0</v>
      </c>
      <c r="V46" s="53">
        <v>0</v>
      </c>
      <c r="W46" s="53">
        <v>0</v>
      </c>
      <c r="X46" s="53">
        <v>0</v>
      </c>
      <c r="Y46" s="53">
        <v>0</v>
      </c>
      <c r="Z46" s="32">
        <v>0</v>
      </c>
      <c r="AA46" s="26"/>
      <c r="AB46" s="47">
        <f t="shared" ca="1" si="34"/>
        <v>0</v>
      </c>
      <c r="AC46" s="48">
        <f t="shared" ca="1" si="34"/>
        <v>0</v>
      </c>
      <c r="AD46" s="48">
        <f t="shared" ca="1" si="34"/>
        <v>0</v>
      </c>
      <c r="AE46" s="48">
        <f t="shared" ca="1" si="34"/>
        <v>0</v>
      </c>
      <c r="AF46" s="48">
        <f t="shared" ca="1" si="34"/>
        <v>0</v>
      </c>
      <c r="AG46" s="32">
        <f t="shared" ca="1" si="14"/>
        <v>0</v>
      </c>
      <c r="AH46" s="26"/>
      <c r="AI46" s="47">
        <f t="shared" ca="1" si="35"/>
        <v>0</v>
      </c>
      <c r="AJ46" s="48">
        <f t="shared" ca="1" si="35"/>
        <v>0</v>
      </c>
      <c r="AK46" s="48">
        <f t="shared" ca="1" si="35"/>
        <v>0</v>
      </c>
      <c r="AL46" s="48">
        <f t="shared" ca="1" si="35"/>
        <v>0</v>
      </c>
      <c r="AM46" s="48">
        <f t="shared" ca="1" si="35"/>
        <v>0</v>
      </c>
      <c r="AN46" s="32">
        <f t="shared" ca="1" si="15"/>
        <v>0</v>
      </c>
      <c r="AO46" s="26"/>
      <c r="AP46" s="49">
        <f t="shared" ca="1" si="23"/>
        <v>0</v>
      </c>
      <c r="AQ46" s="50">
        <f t="shared" ca="1" si="24"/>
        <v>0</v>
      </c>
      <c r="AR46" s="50">
        <f t="shared" ca="1" si="25"/>
        <v>0</v>
      </c>
      <c r="AS46" s="50">
        <f t="shared" ca="1" si="26"/>
        <v>0</v>
      </c>
      <c r="AT46" s="51">
        <f t="shared" ca="1" si="27"/>
        <v>0</v>
      </c>
      <c r="AU46" s="26"/>
      <c r="AV46" s="52">
        <v>0</v>
      </c>
      <c r="AW46" s="53">
        <v>0</v>
      </c>
      <c r="AX46" s="53">
        <v>0</v>
      </c>
      <c r="AY46" s="53">
        <v>0</v>
      </c>
      <c r="AZ46" s="54">
        <v>0</v>
      </c>
      <c r="BA46" s="129"/>
      <c r="BB46" s="49">
        <f t="shared" ca="1" si="28"/>
        <v>0</v>
      </c>
      <c r="BC46" s="50">
        <f t="shared" ca="1" si="29"/>
        <v>0</v>
      </c>
      <c r="BD46" s="50">
        <f t="shared" ca="1" si="30"/>
        <v>0</v>
      </c>
      <c r="BE46" s="50">
        <f t="shared" ca="1" si="31"/>
        <v>0</v>
      </c>
      <c r="BF46" s="51">
        <f t="shared" ca="1" si="32"/>
        <v>0</v>
      </c>
      <c r="BG46" s="26"/>
      <c r="BH46" s="55" t="s">
        <v>107</v>
      </c>
      <c r="BI46" s="56" t="s">
        <v>107</v>
      </c>
      <c r="BJ46" s="57" t="s">
        <v>107</v>
      </c>
    </row>
    <row r="47" spans="2:66" ht="15" customHeight="1" thickBot="1">
      <c r="B47" s="359"/>
      <c r="C47" s="362"/>
      <c r="D47" s="365"/>
      <c r="E47" s="368"/>
      <c r="F47" s="7" t="str">
        <f t="shared" si="19"/>
        <v>Very High - C1</v>
      </c>
      <c r="G47" s="58">
        <f t="shared" ca="1" si="33"/>
        <v>0</v>
      </c>
      <c r="H47" s="59">
        <f t="shared" ca="1" si="33"/>
        <v>146.19999999999999</v>
      </c>
      <c r="I47" s="59">
        <f t="shared" ca="1" si="33"/>
        <v>0</v>
      </c>
      <c r="J47" s="59">
        <f t="shared" ca="1" si="33"/>
        <v>0</v>
      </c>
      <c r="K47" s="59">
        <f t="shared" ca="1" si="33"/>
        <v>146.19999999999999</v>
      </c>
      <c r="L47" s="18">
        <f t="shared" ca="1" si="13"/>
        <v>292.39999999999998</v>
      </c>
      <c r="M47" s="26"/>
      <c r="N47" s="63">
        <v>0</v>
      </c>
      <c r="O47" s="64">
        <v>63.1</v>
      </c>
      <c r="P47" s="64">
        <v>83.1</v>
      </c>
      <c r="Q47" s="64">
        <v>0</v>
      </c>
      <c r="R47" s="64">
        <v>0</v>
      </c>
      <c r="S47" s="18">
        <v>146.19999999999999</v>
      </c>
      <c r="T47" s="26"/>
      <c r="U47" s="63">
        <v>0</v>
      </c>
      <c r="V47" s="64">
        <v>88</v>
      </c>
      <c r="W47" s="64">
        <v>58</v>
      </c>
      <c r="X47" s="64">
        <v>0</v>
      </c>
      <c r="Y47" s="64">
        <v>0</v>
      </c>
      <c r="Z47" s="18">
        <v>146</v>
      </c>
      <c r="AA47" s="26"/>
      <c r="AB47" s="58">
        <f t="shared" ca="1" si="34"/>
        <v>88.00566288475892</v>
      </c>
      <c r="AC47" s="59">
        <f t="shared" ca="1" si="34"/>
        <v>58.173234788230474</v>
      </c>
      <c r="AD47" s="59">
        <f t="shared" ca="1" si="34"/>
        <v>0</v>
      </c>
      <c r="AE47" s="59">
        <f t="shared" ca="1" si="34"/>
        <v>0</v>
      </c>
      <c r="AF47" s="59">
        <f t="shared" ca="1" si="34"/>
        <v>146.17889767298939</v>
      </c>
      <c r="AG47" s="18">
        <f t="shared" ca="1" si="14"/>
        <v>292.35779534597879</v>
      </c>
      <c r="AH47" s="26"/>
      <c r="AI47" s="58">
        <f t="shared" ca="1" si="35"/>
        <v>43.853669301896815</v>
      </c>
      <c r="AJ47" s="59">
        <f t="shared" ca="1" si="35"/>
        <v>58.471559069195763</v>
      </c>
      <c r="AK47" s="59">
        <f t="shared" ca="1" si="35"/>
        <v>43.853669301896815</v>
      </c>
      <c r="AL47" s="59">
        <f t="shared" ca="1" si="35"/>
        <v>0</v>
      </c>
      <c r="AM47" s="59">
        <f t="shared" ca="1" si="35"/>
        <v>146.17889767298939</v>
      </c>
      <c r="AN47" s="18">
        <f t="shared" ca="1" si="15"/>
        <v>292.35779534597879</v>
      </c>
      <c r="AO47" s="26"/>
      <c r="AP47" s="60">
        <f t="shared" ca="1" si="23"/>
        <v>44.151993582862104</v>
      </c>
      <c r="AQ47" s="61">
        <f t="shared" ca="1" si="24"/>
        <v>-0.29832428096528929</v>
      </c>
      <c r="AR47" s="61">
        <f t="shared" ca="1" si="25"/>
        <v>-43.853669301896815</v>
      </c>
      <c r="AS47" s="61">
        <f t="shared" ca="1" si="26"/>
        <v>0</v>
      </c>
      <c r="AT47" s="62">
        <f t="shared" ca="1" si="27"/>
        <v>0</v>
      </c>
      <c r="AU47" s="26"/>
      <c r="AV47" s="63">
        <v>0</v>
      </c>
      <c r="AW47" s="64">
        <v>0</v>
      </c>
      <c r="AX47" s="64">
        <v>0</v>
      </c>
      <c r="AY47" s="64">
        <v>0</v>
      </c>
      <c r="AZ47" s="65">
        <v>0</v>
      </c>
      <c r="BA47" s="129"/>
      <c r="BB47" s="60">
        <f t="shared" ca="1" si="28"/>
        <v>44.151993582862104</v>
      </c>
      <c r="BC47" s="61">
        <f t="shared" ca="1" si="29"/>
        <v>-0.29832428096528929</v>
      </c>
      <c r="BD47" s="61">
        <f t="shared" ca="1" si="30"/>
        <v>-43.853669301896815</v>
      </c>
      <c r="BE47" s="61">
        <f t="shared" ca="1" si="31"/>
        <v>0</v>
      </c>
      <c r="BF47" s="62">
        <f t="shared" ca="1" si="32"/>
        <v>0</v>
      </c>
      <c r="BG47" s="26"/>
      <c r="BH47" s="66" t="s">
        <v>107</v>
      </c>
      <c r="BI47" s="67" t="s">
        <v>107</v>
      </c>
      <c r="BJ47" s="68" t="s">
        <v>107</v>
      </c>
    </row>
    <row r="48" spans="2:66" ht="15" customHeight="1">
      <c r="B48" s="357">
        <v>10</v>
      </c>
      <c r="C48" s="360" t="s">
        <v>23</v>
      </c>
      <c r="D48" s="363" t="s">
        <v>11</v>
      </c>
      <c r="E48" s="366" t="s">
        <v>24</v>
      </c>
      <c r="F48" s="9" t="str">
        <f t="shared" si="19"/>
        <v>Low - C4</v>
      </c>
      <c r="G48" s="42">
        <f t="shared" ca="1" si="33"/>
        <v>0</v>
      </c>
      <c r="H48" s="31">
        <f t="shared" ca="1" si="33"/>
        <v>0</v>
      </c>
      <c r="I48" s="31">
        <f t="shared" ca="1" si="33"/>
        <v>0</v>
      </c>
      <c r="J48" s="31">
        <f t="shared" ca="1" si="33"/>
        <v>0</v>
      </c>
      <c r="K48" s="31">
        <f t="shared" ca="1" si="33"/>
        <v>0</v>
      </c>
      <c r="L48" s="30">
        <f t="shared" ca="1" si="13"/>
        <v>0</v>
      </c>
      <c r="M48" s="26"/>
      <c r="N48" s="45">
        <v>0</v>
      </c>
      <c r="O48" s="17">
        <v>0</v>
      </c>
      <c r="P48" s="17">
        <v>0</v>
      </c>
      <c r="Q48" s="17">
        <v>0</v>
      </c>
      <c r="R48" s="17">
        <v>0</v>
      </c>
      <c r="S48" s="30">
        <v>0</v>
      </c>
      <c r="T48" s="26"/>
      <c r="U48" s="45">
        <v>0</v>
      </c>
      <c r="V48" s="17">
        <v>0</v>
      </c>
      <c r="W48" s="17">
        <v>0</v>
      </c>
      <c r="X48" s="17">
        <v>0</v>
      </c>
      <c r="Y48" s="17">
        <v>0</v>
      </c>
      <c r="Z48" s="30">
        <v>0</v>
      </c>
      <c r="AA48" s="26"/>
      <c r="AB48" s="42">
        <f t="shared" ca="1" si="34"/>
        <v>0</v>
      </c>
      <c r="AC48" s="31">
        <f t="shared" ca="1" si="34"/>
        <v>0</v>
      </c>
      <c r="AD48" s="31">
        <f t="shared" ca="1" si="34"/>
        <v>0</v>
      </c>
      <c r="AE48" s="31">
        <f t="shared" ca="1" si="34"/>
        <v>0</v>
      </c>
      <c r="AF48" s="31">
        <f t="shared" ca="1" si="34"/>
        <v>0</v>
      </c>
      <c r="AG48" s="30">
        <f t="shared" ca="1" si="14"/>
        <v>0</v>
      </c>
      <c r="AH48" s="26"/>
      <c r="AI48" s="42">
        <f t="shared" ca="1" si="35"/>
        <v>0</v>
      </c>
      <c r="AJ48" s="31">
        <f t="shared" ca="1" si="35"/>
        <v>0</v>
      </c>
      <c r="AK48" s="31">
        <f t="shared" ca="1" si="35"/>
        <v>0</v>
      </c>
      <c r="AL48" s="31">
        <f t="shared" ca="1" si="35"/>
        <v>0</v>
      </c>
      <c r="AM48" s="31">
        <f t="shared" ca="1" si="35"/>
        <v>0</v>
      </c>
      <c r="AN48" s="30">
        <f t="shared" ca="1" si="15"/>
        <v>0</v>
      </c>
      <c r="AO48" s="26"/>
      <c r="AP48" s="43">
        <f t="shared" ca="1" si="23"/>
        <v>0</v>
      </c>
      <c r="AQ48" s="24">
        <f t="shared" ca="1" si="24"/>
        <v>0</v>
      </c>
      <c r="AR48" s="24">
        <f t="shared" ca="1" si="25"/>
        <v>0</v>
      </c>
      <c r="AS48" s="24">
        <f t="shared" ca="1" si="26"/>
        <v>0</v>
      </c>
      <c r="AT48" s="44">
        <f t="shared" ca="1" si="27"/>
        <v>0</v>
      </c>
      <c r="AU48" s="26"/>
      <c r="AV48" s="45">
        <v>0</v>
      </c>
      <c r="AW48" s="17">
        <v>0</v>
      </c>
      <c r="AX48" s="17">
        <v>0</v>
      </c>
      <c r="AY48" s="17">
        <v>0</v>
      </c>
      <c r="AZ48" s="46">
        <v>0</v>
      </c>
      <c r="BA48" s="129"/>
      <c r="BB48" s="43">
        <f t="shared" ca="1" si="28"/>
        <v>0</v>
      </c>
      <c r="BC48" s="24">
        <f t="shared" ca="1" si="29"/>
        <v>0</v>
      </c>
      <c r="BD48" s="24">
        <f t="shared" ca="1" si="30"/>
        <v>0</v>
      </c>
      <c r="BE48" s="24">
        <f t="shared" ca="1" si="31"/>
        <v>0</v>
      </c>
      <c r="BF48" s="44">
        <f t="shared" ca="1" si="32"/>
        <v>0</v>
      </c>
      <c r="BG48" s="26"/>
      <c r="BH48" s="45">
        <v>155</v>
      </c>
      <c r="BI48" s="17">
        <v>0</v>
      </c>
      <c r="BJ48" s="44">
        <f>IFERROR(BH48-BI48, "-")</f>
        <v>155</v>
      </c>
    </row>
    <row r="49" spans="2:62" ht="15" customHeight="1">
      <c r="B49" s="358"/>
      <c r="C49" s="361"/>
      <c r="D49" s="364"/>
      <c r="E49" s="367"/>
      <c r="F49" s="8" t="str">
        <f t="shared" si="19"/>
        <v>Medium - C3</v>
      </c>
      <c r="G49" s="47">
        <f t="shared" ca="1" si="33"/>
        <v>0</v>
      </c>
      <c r="H49" s="48">
        <f t="shared" ca="1" si="33"/>
        <v>0</v>
      </c>
      <c r="I49" s="48">
        <f t="shared" ca="1" si="33"/>
        <v>0</v>
      </c>
      <c r="J49" s="48">
        <f t="shared" ca="1" si="33"/>
        <v>0</v>
      </c>
      <c r="K49" s="48">
        <f t="shared" ca="1" si="33"/>
        <v>0</v>
      </c>
      <c r="L49" s="32">
        <f t="shared" ca="1" si="13"/>
        <v>0</v>
      </c>
      <c r="M49" s="26"/>
      <c r="N49" s="52">
        <v>0</v>
      </c>
      <c r="O49" s="53">
        <v>0</v>
      </c>
      <c r="P49" s="53">
        <v>0</v>
      </c>
      <c r="Q49" s="53">
        <v>0</v>
      </c>
      <c r="R49" s="53">
        <v>0</v>
      </c>
      <c r="S49" s="32">
        <v>0</v>
      </c>
      <c r="T49" s="26"/>
      <c r="U49" s="52">
        <v>0</v>
      </c>
      <c r="V49" s="53">
        <v>0</v>
      </c>
      <c r="W49" s="53">
        <v>0</v>
      </c>
      <c r="X49" s="53">
        <v>0</v>
      </c>
      <c r="Y49" s="53">
        <v>0</v>
      </c>
      <c r="Z49" s="32">
        <v>0</v>
      </c>
      <c r="AA49" s="26"/>
      <c r="AB49" s="47">
        <f t="shared" ca="1" si="34"/>
        <v>0</v>
      </c>
      <c r="AC49" s="48">
        <f t="shared" ca="1" si="34"/>
        <v>0</v>
      </c>
      <c r="AD49" s="48">
        <f t="shared" ca="1" si="34"/>
        <v>0</v>
      </c>
      <c r="AE49" s="48">
        <f t="shared" ca="1" si="34"/>
        <v>0</v>
      </c>
      <c r="AF49" s="48">
        <f t="shared" ca="1" si="34"/>
        <v>0</v>
      </c>
      <c r="AG49" s="32">
        <f t="shared" ca="1" si="14"/>
        <v>0</v>
      </c>
      <c r="AH49" s="26"/>
      <c r="AI49" s="47">
        <f t="shared" ca="1" si="35"/>
        <v>0</v>
      </c>
      <c r="AJ49" s="48">
        <f t="shared" ca="1" si="35"/>
        <v>0</v>
      </c>
      <c r="AK49" s="48">
        <f t="shared" ca="1" si="35"/>
        <v>0</v>
      </c>
      <c r="AL49" s="48">
        <f t="shared" ca="1" si="35"/>
        <v>0</v>
      </c>
      <c r="AM49" s="48">
        <f t="shared" ca="1" si="35"/>
        <v>0</v>
      </c>
      <c r="AN49" s="32">
        <f t="shared" ca="1" si="15"/>
        <v>0</v>
      </c>
      <c r="AO49" s="26"/>
      <c r="AP49" s="49">
        <f t="shared" ca="1" si="23"/>
        <v>0</v>
      </c>
      <c r="AQ49" s="50">
        <f t="shared" ca="1" si="24"/>
        <v>0</v>
      </c>
      <c r="AR49" s="50">
        <f t="shared" ca="1" si="25"/>
        <v>0</v>
      </c>
      <c r="AS49" s="50">
        <f t="shared" ca="1" si="26"/>
        <v>0</v>
      </c>
      <c r="AT49" s="51">
        <f t="shared" ca="1" si="27"/>
        <v>0</v>
      </c>
      <c r="AU49" s="26"/>
      <c r="AV49" s="52">
        <v>0</v>
      </c>
      <c r="AW49" s="53">
        <v>0</v>
      </c>
      <c r="AX49" s="53">
        <v>0</v>
      </c>
      <c r="AY49" s="53">
        <v>0</v>
      </c>
      <c r="AZ49" s="54">
        <v>0</v>
      </c>
      <c r="BA49" s="129"/>
      <c r="BB49" s="49">
        <f t="shared" ca="1" si="28"/>
        <v>0</v>
      </c>
      <c r="BC49" s="50">
        <f t="shared" ca="1" si="29"/>
        <v>0</v>
      </c>
      <c r="BD49" s="50">
        <f t="shared" ca="1" si="30"/>
        <v>0</v>
      </c>
      <c r="BE49" s="50">
        <f t="shared" ca="1" si="31"/>
        <v>0</v>
      </c>
      <c r="BF49" s="51">
        <f t="shared" ca="1" si="32"/>
        <v>0</v>
      </c>
      <c r="BG49" s="26"/>
      <c r="BH49" s="55" t="s">
        <v>107</v>
      </c>
      <c r="BI49" s="56" t="s">
        <v>107</v>
      </c>
      <c r="BJ49" s="57" t="s">
        <v>107</v>
      </c>
    </row>
    <row r="50" spans="2:62" ht="15" customHeight="1">
      <c r="B50" s="358"/>
      <c r="C50" s="361"/>
      <c r="D50" s="364"/>
      <c r="E50" s="367"/>
      <c r="F50" s="8" t="str">
        <f t="shared" si="19"/>
        <v>High - C2</v>
      </c>
      <c r="G50" s="47">
        <f t="shared" ca="1" si="33"/>
        <v>0</v>
      </c>
      <c r="H50" s="48">
        <f t="shared" ca="1" si="33"/>
        <v>0</v>
      </c>
      <c r="I50" s="48">
        <f t="shared" ca="1" si="33"/>
        <v>0</v>
      </c>
      <c r="J50" s="48">
        <f t="shared" ca="1" si="33"/>
        <v>0</v>
      </c>
      <c r="K50" s="48">
        <f t="shared" ca="1" si="33"/>
        <v>0</v>
      </c>
      <c r="L50" s="32">
        <f t="shared" ca="1" si="13"/>
        <v>0</v>
      </c>
      <c r="M50" s="26"/>
      <c r="N50" s="52">
        <v>0</v>
      </c>
      <c r="O50" s="53">
        <v>0</v>
      </c>
      <c r="P50" s="53">
        <v>0</v>
      </c>
      <c r="Q50" s="53">
        <v>0</v>
      </c>
      <c r="R50" s="53">
        <v>0</v>
      </c>
      <c r="S50" s="32">
        <v>0</v>
      </c>
      <c r="T50" s="26"/>
      <c r="U50" s="52">
        <v>0</v>
      </c>
      <c r="V50" s="53">
        <v>0</v>
      </c>
      <c r="W50" s="53">
        <v>0</v>
      </c>
      <c r="X50" s="53">
        <v>0</v>
      </c>
      <c r="Y50" s="53">
        <v>0</v>
      </c>
      <c r="Z50" s="32">
        <v>0</v>
      </c>
      <c r="AA50" s="26"/>
      <c r="AB50" s="47">
        <f t="shared" ca="1" si="34"/>
        <v>0</v>
      </c>
      <c r="AC50" s="48">
        <f t="shared" ca="1" si="34"/>
        <v>0</v>
      </c>
      <c r="AD50" s="48">
        <f t="shared" ca="1" si="34"/>
        <v>0</v>
      </c>
      <c r="AE50" s="48">
        <f t="shared" ca="1" si="34"/>
        <v>0</v>
      </c>
      <c r="AF50" s="48">
        <f t="shared" ca="1" si="34"/>
        <v>0</v>
      </c>
      <c r="AG50" s="32">
        <f t="shared" ca="1" si="14"/>
        <v>0</v>
      </c>
      <c r="AH50" s="26"/>
      <c r="AI50" s="47">
        <f t="shared" ca="1" si="35"/>
        <v>0</v>
      </c>
      <c r="AJ50" s="48">
        <f t="shared" ca="1" si="35"/>
        <v>0</v>
      </c>
      <c r="AK50" s="48">
        <f t="shared" ca="1" si="35"/>
        <v>0</v>
      </c>
      <c r="AL50" s="48">
        <f t="shared" ca="1" si="35"/>
        <v>0</v>
      </c>
      <c r="AM50" s="48">
        <f t="shared" ca="1" si="35"/>
        <v>0</v>
      </c>
      <c r="AN50" s="32">
        <f t="shared" ca="1" si="15"/>
        <v>0</v>
      </c>
      <c r="AO50" s="26"/>
      <c r="AP50" s="49">
        <f t="shared" ca="1" si="23"/>
        <v>0</v>
      </c>
      <c r="AQ50" s="50">
        <f t="shared" ca="1" si="24"/>
        <v>0</v>
      </c>
      <c r="AR50" s="50">
        <f t="shared" ca="1" si="25"/>
        <v>0</v>
      </c>
      <c r="AS50" s="50">
        <f t="shared" ca="1" si="26"/>
        <v>0</v>
      </c>
      <c r="AT50" s="51">
        <f t="shared" ca="1" si="27"/>
        <v>0</v>
      </c>
      <c r="AU50" s="26"/>
      <c r="AV50" s="52">
        <v>0</v>
      </c>
      <c r="AW50" s="53">
        <v>0</v>
      </c>
      <c r="AX50" s="53">
        <v>0</v>
      </c>
      <c r="AY50" s="53">
        <v>0</v>
      </c>
      <c r="AZ50" s="54">
        <v>0</v>
      </c>
      <c r="BA50" s="129"/>
      <c r="BB50" s="49">
        <f t="shared" ca="1" si="28"/>
        <v>0</v>
      </c>
      <c r="BC50" s="50">
        <f t="shared" ca="1" si="29"/>
        <v>0</v>
      </c>
      <c r="BD50" s="50">
        <f t="shared" ca="1" si="30"/>
        <v>0</v>
      </c>
      <c r="BE50" s="50">
        <f t="shared" ca="1" si="31"/>
        <v>0</v>
      </c>
      <c r="BF50" s="51">
        <f t="shared" ca="1" si="32"/>
        <v>0</v>
      </c>
      <c r="BG50" s="26"/>
      <c r="BH50" s="55" t="s">
        <v>107</v>
      </c>
      <c r="BI50" s="56" t="s">
        <v>107</v>
      </c>
      <c r="BJ50" s="57" t="s">
        <v>107</v>
      </c>
    </row>
    <row r="51" spans="2:62" ht="15" customHeight="1" thickBot="1">
      <c r="B51" s="359"/>
      <c r="C51" s="362"/>
      <c r="D51" s="365"/>
      <c r="E51" s="368"/>
      <c r="F51" s="7" t="str">
        <f t="shared" si="19"/>
        <v>Very High - C1</v>
      </c>
      <c r="G51" s="58">
        <f t="shared" ca="1" si="33"/>
        <v>75</v>
      </c>
      <c r="H51" s="59">
        <f t="shared" ca="1" si="33"/>
        <v>88</v>
      </c>
      <c r="I51" s="59">
        <f t="shared" ca="1" si="33"/>
        <v>0</v>
      </c>
      <c r="J51" s="59">
        <f t="shared" ca="1" si="33"/>
        <v>0</v>
      </c>
      <c r="K51" s="59">
        <f t="shared" ca="1" si="33"/>
        <v>163</v>
      </c>
      <c r="L51" s="18">
        <f t="shared" ca="1" si="13"/>
        <v>326</v>
      </c>
      <c r="M51" s="26"/>
      <c r="N51" s="63">
        <v>0</v>
      </c>
      <c r="O51" s="64">
        <v>108</v>
      </c>
      <c r="P51" s="64">
        <v>55</v>
      </c>
      <c r="Q51" s="64">
        <v>0</v>
      </c>
      <c r="R51" s="64">
        <v>0</v>
      </c>
      <c r="S51" s="18">
        <v>163</v>
      </c>
      <c r="T51" s="26"/>
      <c r="U51" s="63">
        <v>0</v>
      </c>
      <c r="V51" s="64">
        <v>37.5</v>
      </c>
      <c r="W51" s="64">
        <v>81.5</v>
      </c>
      <c r="X51" s="64">
        <v>44</v>
      </c>
      <c r="Y51" s="64">
        <v>0</v>
      </c>
      <c r="Z51" s="18">
        <v>163</v>
      </c>
      <c r="AA51" s="26"/>
      <c r="AB51" s="58">
        <f t="shared" ca="1" si="34"/>
        <v>131</v>
      </c>
      <c r="AC51" s="59">
        <f t="shared" ca="1" si="34"/>
        <v>32</v>
      </c>
      <c r="AD51" s="59">
        <f t="shared" ca="1" si="34"/>
        <v>0</v>
      </c>
      <c r="AE51" s="59">
        <f t="shared" ca="1" si="34"/>
        <v>0</v>
      </c>
      <c r="AF51" s="59">
        <f t="shared" ca="1" si="34"/>
        <v>163</v>
      </c>
      <c r="AG51" s="18">
        <f t="shared" ca="1" si="14"/>
        <v>326</v>
      </c>
      <c r="AH51" s="26"/>
      <c r="AI51" s="58">
        <f t="shared" ca="1" si="35"/>
        <v>18.75</v>
      </c>
      <c r="AJ51" s="59">
        <f t="shared" ca="1" si="35"/>
        <v>59.5</v>
      </c>
      <c r="AK51" s="59">
        <f t="shared" ca="1" si="35"/>
        <v>62.75</v>
      </c>
      <c r="AL51" s="59">
        <f t="shared" ca="1" si="35"/>
        <v>22</v>
      </c>
      <c r="AM51" s="59">
        <f t="shared" ca="1" si="35"/>
        <v>163</v>
      </c>
      <c r="AN51" s="18">
        <f t="shared" ca="1" si="15"/>
        <v>326</v>
      </c>
      <c r="AO51" s="26"/>
      <c r="AP51" s="60">
        <f t="shared" ca="1" si="23"/>
        <v>112.25</v>
      </c>
      <c r="AQ51" s="61">
        <f t="shared" ca="1" si="24"/>
        <v>-27.5</v>
      </c>
      <c r="AR51" s="61">
        <f t="shared" ca="1" si="25"/>
        <v>-62.75</v>
      </c>
      <c r="AS51" s="61">
        <f t="shared" ca="1" si="26"/>
        <v>-22</v>
      </c>
      <c r="AT51" s="62">
        <f t="shared" ca="1" si="27"/>
        <v>0</v>
      </c>
      <c r="AU51" s="26"/>
      <c r="AV51" s="63">
        <v>0</v>
      </c>
      <c r="AW51" s="64">
        <v>0</v>
      </c>
      <c r="AX51" s="64">
        <v>0</v>
      </c>
      <c r="AY51" s="64">
        <v>0</v>
      </c>
      <c r="AZ51" s="65">
        <v>0</v>
      </c>
      <c r="BA51" s="129"/>
      <c r="BB51" s="60">
        <f t="shared" ca="1" si="28"/>
        <v>112.25</v>
      </c>
      <c r="BC51" s="61">
        <f t="shared" ca="1" si="29"/>
        <v>-27.5</v>
      </c>
      <c r="BD51" s="61">
        <f t="shared" ca="1" si="30"/>
        <v>-62.75</v>
      </c>
      <c r="BE51" s="61">
        <f t="shared" ca="1" si="31"/>
        <v>-22</v>
      </c>
      <c r="BF51" s="62">
        <f t="shared" ca="1" si="32"/>
        <v>0</v>
      </c>
      <c r="BG51" s="26"/>
      <c r="BH51" s="66" t="s">
        <v>107</v>
      </c>
      <c r="BI51" s="67" t="s">
        <v>107</v>
      </c>
      <c r="BJ51" s="68" t="s">
        <v>107</v>
      </c>
    </row>
    <row r="52" spans="2:62" ht="15" customHeight="1">
      <c r="B52" s="357">
        <v>11</v>
      </c>
      <c r="C52" s="360" t="s">
        <v>25</v>
      </c>
      <c r="D52" s="363" t="s">
        <v>11</v>
      </c>
      <c r="E52" s="366" t="s">
        <v>16</v>
      </c>
      <c r="F52" s="9" t="str">
        <f t="shared" si="19"/>
        <v>Low - C4</v>
      </c>
      <c r="G52" s="42">
        <f t="shared" ca="1" si="33"/>
        <v>0</v>
      </c>
      <c r="H52" s="31">
        <f t="shared" ca="1" si="33"/>
        <v>0</v>
      </c>
      <c r="I52" s="31">
        <f t="shared" ca="1" si="33"/>
        <v>0</v>
      </c>
      <c r="J52" s="31">
        <f t="shared" ca="1" si="33"/>
        <v>0</v>
      </c>
      <c r="K52" s="31">
        <f t="shared" ca="1" si="33"/>
        <v>0</v>
      </c>
      <c r="L52" s="30">
        <f t="shared" ca="1" si="13"/>
        <v>0</v>
      </c>
      <c r="M52" s="26"/>
      <c r="N52" s="45">
        <v>0</v>
      </c>
      <c r="O52" s="17">
        <v>0</v>
      </c>
      <c r="P52" s="17">
        <v>0</v>
      </c>
      <c r="Q52" s="17">
        <v>0</v>
      </c>
      <c r="R52" s="17">
        <v>0</v>
      </c>
      <c r="S52" s="30">
        <v>0</v>
      </c>
      <c r="T52" s="26"/>
      <c r="U52" s="45">
        <v>0</v>
      </c>
      <c r="V52" s="17">
        <v>0</v>
      </c>
      <c r="W52" s="17">
        <v>0</v>
      </c>
      <c r="X52" s="17">
        <v>0</v>
      </c>
      <c r="Y52" s="17">
        <v>0</v>
      </c>
      <c r="Z52" s="30">
        <v>0</v>
      </c>
      <c r="AA52" s="26"/>
      <c r="AB52" s="42">
        <f t="shared" ca="1" si="34"/>
        <v>0</v>
      </c>
      <c r="AC52" s="31">
        <f t="shared" ca="1" si="34"/>
        <v>0</v>
      </c>
      <c r="AD52" s="31">
        <f t="shared" ca="1" si="34"/>
        <v>0</v>
      </c>
      <c r="AE52" s="31">
        <f t="shared" ca="1" si="34"/>
        <v>0</v>
      </c>
      <c r="AF52" s="31">
        <f t="shared" ca="1" si="34"/>
        <v>0</v>
      </c>
      <c r="AG52" s="30">
        <f t="shared" ca="1" si="14"/>
        <v>0</v>
      </c>
      <c r="AH52" s="26"/>
      <c r="AI52" s="42">
        <f t="shared" ca="1" si="35"/>
        <v>0</v>
      </c>
      <c r="AJ52" s="31">
        <f t="shared" ca="1" si="35"/>
        <v>0</v>
      </c>
      <c r="AK52" s="31">
        <f t="shared" ca="1" si="35"/>
        <v>0</v>
      </c>
      <c r="AL52" s="31">
        <f t="shared" ca="1" si="35"/>
        <v>0</v>
      </c>
      <c r="AM52" s="31">
        <f t="shared" ca="1" si="35"/>
        <v>0</v>
      </c>
      <c r="AN52" s="30">
        <f t="shared" ca="1" si="15"/>
        <v>0</v>
      </c>
      <c r="AO52" s="26"/>
      <c r="AP52" s="43">
        <f t="shared" ca="1" si="23"/>
        <v>0</v>
      </c>
      <c r="AQ52" s="24">
        <f t="shared" ca="1" si="24"/>
        <v>0</v>
      </c>
      <c r="AR52" s="24">
        <f t="shared" ca="1" si="25"/>
        <v>0</v>
      </c>
      <c r="AS52" s="24">
        <f t="shared" ca="1" si="26"/>
        <v>0</v>
      </c>
      <c r="AT52" s="44">
        <f t="shared" ca="1" si="27"/>
        <v>0</v>
      </c>
      <c r="AU52" s="26"/>
      <c r="AV52" s="45">
        <v>0</v>
      </c>
      <c r="AW52" s="17">
        <v>0</v>
      </c>
      <c r="AX52" s="17">
        <v>0</v>
      </c>
      <c r="AY52" s="17">
        <v>0</v>
      </c>
      <c r="AZ52" s="46">
        <v>0</v>
      </c>
      <c r="BA52" s="129"/>
      <c r="BB52" s="43">
        <f t="shared" ca="1" si="28"/>
        <v>0</v>
      </c>
      <c r="BC52" s="24">
        <f t="shared" ca="1" si="29"/>
        <v>0</v>
      </c>
      <c r="BD52" s="24">
        <f t="shared" ca="1" si="30"/>
        <v>0</v>
      </c>
      <c r="BE52" s="24">
        <f t="shared" ca="1" si="31"/>
        <v>0</v>
      </c>
      <c r="BF52" s="44">
        <f t="shared" ca="1" si="32"/>
        <v>0</v>
      </c>
      <c r="BG52" s="26"/>
      <c r="BH52" s="45">
        <v>34</v>
      </c>
      <c r="BI52" s="17">
        <v>0</v>
      </c>
      <c r="BJ52" s="44">
        <f>IFERROR(BH52-BI52, "-")</f>
        <v>34</v>
      </c>
    </row>
    <row r="53" spans="2:62" ht="15" customHeight="1">
      <c r="B53" s="358"/>
      <c r="C53" s="361"/>
      <c r="D53" s="364"/>
      <c r="E53" s="367"/>
      <c r="F53" s="8" t="str">
        <f t="shared" si="19"/>
        <v>Medium - C3</v>
      </c>
      <c r="G53" s="47">
        <f t="shared" ca="1" si="33"/>
        <v>0</v>
      </c>
      <c r="H53" s="48">
        <f t="shared" ca="1" si="33"/>
        <v>0</v>
      </c>
      <c r="I53" s="48">
        <f t="shared" ca="1" si="33"/>
        <v>0</v>
      </c>
      <c r="J53" s="48">
        <f t="shared" ca="1" si="33"/>
        <v>0</v>
      </c>
      <c r="K53" s="48">
        <f t="shared" ca="1" si="33"/>
        <v>0</v>
      </c>
      <c r="L53" s="32">
        <f t="shared" ca="1" si="13"/>
        <v>0</v>
      </c>
      <c r="M53" s="26"/>
      <c r="N53" s="52">
        <v>0</v>
      </c>
      <c r="O53" s="53">
        <v>0</v>
      </c>
      <c r="P53" s="53">
        <v>0</v>
      </c>
      <c r="Q53" s="53">
        <v>0</v>
      </c>
      <c r="R53" s="53">
        <v>0</v>
      </c>
      <c r="S53" s="32">
        <v>0</v>
      </c>
      <c r="T53" s="26"/>
      <c r="U53" s="52">
        <v>0</v>
      </c>
      <c r="V53" s="53">
        <v>0</v>
      </c>
      <c r="W53" s="53">
        <v>0</v>
      </c>
      <c r="X53" s="53">
        <v>0</v>
      </c>
      <c r="Y53" s="53">
        <v>0</v>
      </c>
      <c r="Z53" s="32">
        <v>0</v>
      </c>
      <c r="AA53" s="26"/>
      <c r="AB53" s="47">
        <f t="shared" ca="1" si="34"/>
        <v>0</v>
      </c>
      <c r="AC53" s="48">
        <f t="shared" ca="1" si="34"/>
        <v>0</v>
      </c>
      <c r="AD53" s="48">
        <f t="shared" ca="1" si="34"/>
        <v>0</v>
      </c>
      <c r="AE53" s="48">
        <f t="shared" ca="1" si="34"/>
        <v>0</v>
      </c>
      <c r="AF53" s="48">
        <f t="shared" ca="1" si="34"/>
        <v>0</v>
      </c>
      <c r="AG53" s="32">
        <f t="shared" ca="1" si="14"/>
        <v>0</v>
      </c>
      <c r="AH53" s="26"/>
      <c r="AI53" s="47">
        <f t="shared" ca="1" si="35"/>
        <v>0</v>
      </c>
      <c r="AJ53" s="48">
        <f t="shared" ca="1" si="35"/>
        <v>0</v>
      </c>
      <c r="AK53" s="48">
        <f t="shared" ca="1" si="35"/>
        <v>0</v>
      </c>
      <c r="AL53" s="48">
        <f t="shared" ca="1" si="35"/>
        <v>0</v>
      </c>
      <c r="AM53" s="48">
        <f t="shared" ca="1" si="35"/>
        <v>0</v>
      </c>
      <c r="AN53" s="32">
        <f t="shared" ca="1" si="15"/>
        <v>0</v>
      </c>
      <c r="AO53" s="26"/>
      <c r="AP53" s="49">
        <f t="shared" ca="1" si="23"/>
        <v>0</v>
      </c>
      <c r="AQ53" s="50">
        <f t="shared" ca="1" si="24"/>
        <v>0</v>
      </c>
      <c r="AR53" s="50">
        <f t="shared" ca="1" si="25"/>
        <v>0</v>
      </c>
      <c r="AS53" s="50">
        <f t="shared" ca="1" si="26"/>
        <v>0</v>
      </c>
      <c r="AT53" s="51">
        <f t="shared" ca="1" si="27"/>
        <v>0</v>
      </c>
      <c r="AU53" s="26"/>
      <c r="AV53" s="52">
        <v>0</v>
      </c>
      <c r="AW53" s="53">
        <v>0</v>
      </c>
      <c r="AX53" s="53">
        <v>0</v>
      </c>
      <c r="AY53" s="53">
        <v>0</v>
      </c>
      <c r="AZ53" s="54">
        <v>0</v>
      </c>
      <c r="BA53" s="129"/>
      <c r="BB53" s="49">
        <f t="shared" ca="1" si="28"/>
        <v>0</v>
      </c>
      <c r="BC53" s="50">
        <f t="shared" ca="1" si="29"/>
        <v>0</v>
      </c>
      <c r="BD53" s="50">
        <f t="shared" ca="1" si="30"/>
        <v>0</v>
      </c>
      <c r="BE53" s="50">
        <f t="shared" ca="1" si="31"/>
        <v>0</v>
      </c>
      <c r="BF53" s="51">
        <f t="shared" ca="1" si="32"/>
        <v>0</v>
      </c>
      <c r="BG53" s="26"/>
      <c r="BH53" s="55" t="s">
        <v>107</v>
      </c>
      <c r="BI53" s="56" t="s">
        <v>107</v>
      </c>
      <c r="BJ53" s="57" t="s">
        <v>107</v>
      </c>
    </row>
    <row r="54" spans="2:62" ht="15" customHeight="1">
      <c r="B54" s="358"/>
      <c r="C54" s="361"/>
      <c r="D54" s="364"/>
      <c r="E54" s="367"/>
      <c r="F54" s="8" t="str">
        <f t="shared" si="19"/>
        <v>High - C2</v>
      </c>
      <c r="G54" s="47">
        <f t="shared" ca="1" si="33"/>
        <v>0</v>
      </c>
      <c r="H54" s="48">
        <f t="shared" ca="1" si="33"/>
        <v>0</v>
      </c>
      <c r="I54" s="48">
        <f t="shared" ca="1" si="33"/>
        <v>0</v>
      </c>
      <c r="J54" s="48">
        <f t="shared" ca="1" si="33"/>
        <v>0</v>
      </c>
      <c r="K54" s="48">
        <f t="shared" ca="1" si="33"/>
        <v>0</v>
      </c>
      <c r="L54" s="32">
        <f t="shared" ca="1" si="13"/>
        <v>0</v>
      </c>
      <c r="M54" s="26"/>
      <c r="N54" s="52">
        <v>0</v>
      </c>
      <c r="O54" s="53">
        <v>0</v>
      </c>
      <c r="P54" s="53">
        <v>0</v>
      </c>
      <c r="Q54" s="53">
        <v>0</v>
      </c>
      <c r="R54" s="53">
        <v>0</v>
      </c>
      <c r="S54" s="32">
        <v>0</v>
      </c>
      <c r="T54" s="26"/>
      <c r="U54" s="52">
        <v>0</v>
      </c>
      <c r="V54" s="53">
        <v>0</v>
      </c>
      <c r="W54" s="53">
        <v>0</v>
      </c>
      <c r="X54" s="53">
        <v>0</v>
      </c>
      <c r="Y54" s="53">
        <v>0</v>
      </c>
      <c r="Z54" s="32">
        <v>0</v>
      </c>
      <c r="AA54" s="26"/>
      <c r="AB54" s="47">
        <f t="shared" ca="1" si="34"/>
        <v>0</v>
      </c>
      <c r="AC54" s="48">
        <f t="shared" ca="1" si="34"/>
        <v>0</v>
      </c>
      <c r="AD54" s="48">
        <f t="shared" ca="1" si="34"/>
        <v>0</v>
      </c>
      <c r="AE54" s="48">
        <f t="shared" ca="1" si="34"/>
        <v>0</v>
      </c>
      <c r="AF54" s="48">
        <f t="shared" ca="1" si="34"/>
        <v>0</v>
      </c>
      <c r="AG54" s="32">
        <f t="shared" ca="1" si="14"/>
        <v>0</v>
      </c>
      <c r="AH54" s="26"/>
      <c r="AI54" s="47">
        <f t="shared" ca="1" si="35"/>
        <v>0</v>
      </c>
      <c r="AJ54" s="48">
        <f t="shared" ca="1" si="35"/>
        <v>0</v>
      </c>
      <c r="AK54" s="48">
        <f t="shared" ca="1" si="35"/>
        <v>0</v>
      </c>
      <c r="AL54" s="48">
        <f t="shared" ca="1" si="35"/>
        <v>0</v>
      </c>
      <c r="AM54" s="48">
        <f t="shared" ca="1" si="35"/>
        <v>0</v>
      </c>
      <c r="AN54" s="32">
        <f t="shared" ca="1" si="15"/>
        <v>0</v>
      </c>
      <c r="AO54" s="26"/>
      <c r="AP54" s="49">
        <f t="shared" ca="1" si="23"/>
        <v>0</v>
      </c>
      <c r="AQ54" s="50">
        <f t="shared" ca="1" si="24"/>
        <v>0</v>
      </c>
      <c r="AR54" s="50">
        <f t="shared" ca="1" si="25"/>
        <v>0</v>
      </c>
      <c r="AS54" s="50">
        <f t="shared" ca="1" si="26"/>
        <v>0</v>
      </c>
      <c r="AT54" s="51">
        <f t="shared" ca="1" si="27"/>
        <v>0</v>
      </c>
      <c r="AU54" s="26"/>
      <c r="AV54" s="52">
        <v>0</v>
      </c>
      <c r="AW54" s="53">
        <v>0</v>
      </c>
      <c r="AX54" s="53">
        <v>0</v>
      </c>
      <c r="AY54" s="53">
        <v>0</v>
      </c>
      <c r="AZ54" s="54">
        <v>0</v>
      </c>
      <c r="BA54" s="129"/>
      <c r="BB54" s="49">
        <f t="shared" ca="1" si="28"/>
        <v>0</v>
      </c>
      <c r="BC54" s="50">
        <f t="shared" ca="1" si="29"/>
        <v>0</v>
      </c>
      <c r="BD54" s="50">
        <f t="shared" ca="1" si="30"/>
        <v>0</v>
      </c>
      <c r="BE54" s="50">
        <f t="shared" ca="1" si="31"/>
        <v>0</v>
      </c>
      <c r="BF54" s="51">
        <f t="shared" ca="1" si="32"/>
        <v>0</v>
      </c>
      <c r="BG54" s="26"/>
      <c r="BH54" s="55" t="s">
        <v>107</v>
      </c>
      <c r="BI54" s="56" t="s">
        <v>107</v>
      </c>
      <c r="BJ54" s="57" t="s">
        <v>107</v>
      </c>
    </row>
    <row r="55" spans="2:62" ht="15" customHeight="1" thickBot="1">
      <c r="B55" s="359"/>
      <c r="C55" s="362"/>
      <c r="D55" s="365"/>
      <c r="E55" s="368"/>
      <c r="F55" s="7" t="str">
        <f t="shared" si="19"/>
        <v>Very High - C1</v>
      </c>
      <c r="G55" s="58">
        <f t="shared" ca="1" si="33"/>
        <v>34</v>
      </c>
      <c r="H55" s="59">
        <f t="shared" ca="1" si="33"/>
        <v>128</v>
      </c>
      <c r="I55" s="59">
        <f t="shared" ca="1" si="33"/>
        <v>0</v>
      </c>
      <c r="J55" s="59">
        <f t="shared" ca="1" si="33"/>
        <v>0</v>
      </c>
      <c r="K55" s="59">
        <f t="shared" ca="1" si="33"/>
        <v>162</v>
      </c>
      <c r="L55" s="18">
        <f t="shared" ca="1" si="13"/>
        <v>324</v>
      </c>
      <c r="M55" s="26"/>
      <c r="N55" s="63">
        <v>0</v>
      </c>
      <c r="O55" s="64">
        <v>34</v>
      </c>
      <c r="P55" s="64">
        <v>128</v>
      </c>
      <c r="Q55" s="64">
        <v>0</v>
      </c>
      <c r="R55" s="64">
        <v>0</v>
      </c>
      <c r="S55" s="18">
        <v>162</v>
      </c>
      <c r="T55" s="26"/>
      <c r="U55" s="63">
        <v>0</v>
      </c>
      <c r="V55" s="64">
        <v>9</v>
      </c>
      <c r="W55" s="64">
        <v>141</v>
      </c>
      <c r="X55" s="64">
        <v>12</v>
      </c>
      <c r="Y55" s="64">
        <v>0</v>
      </c>
      <c r="Z55" s="18">
        <v>162</v>
      </c>
      <c r="AA55" s="26"/>
      <c r="AB55" s="58">
        <f t="shared" ca="1" si="34"/>
        <v>34</v>
      </c>
      <c r="AC55" s="59">
        <f t="shared" ca="1" si="34"/>
        <v>128</v>
      </c>
      <c r="AD55" s="59">
        <f t="shared" ca="1" si="34"/>
        <v>0</v>
      </c>
      <c r="AE55" s="59">
        <f t="shared" ca="1" si="34"/>
        <v>0</v>
      </c>
      <c r="AF55" s="59">
        <f t="shared" ca="1" si="34"/>
        <v>162</v>
      </c>
      <c r="AG55" s="18">
        <f t="shared" ca="1" si="14"/>
        <v>324</v>
      </c>
      <c r="AH55" s="26"/>
      <c r="AI55" s="58">
        <f t="shared" ca="1" si="35"/>
        <v>0</v>
      </c>
      <c r="AJ55" s="59">
        <f t="shared" ca="1" si="35"/>
        <v>133</v>
      </c>
      <c r="AK55" s="59">
        <f t="shared" ca="1" si="35"/>
        <v>28</v>
      </c>
      <c r="AL55" s="59">
        <f t="shared" ca="1" si="35"/>
        <v>1</v>
      </c>
      <c r="AM55" s="59">
        <f t="shared" ca="1" si="35"/>
        <v>162</v>
      </c>
      <c r="AN55" s="18">
        <f t="shared" ca="1" si="15"/>
        <v>324</v>
      </c>
      <c r="AO55" s="26"/>
      <c r="AP55" s="60">
        <f t="shared" ca="1" si="23"/>
        <v>34</v>
      </c>
      <c r="AQ55" s="61">
        <f t="shared" ca="1" si="24"/>
        <v>-5</v>
      </c>
      <c r="AR55" s="61">
        <f t="shared" ca="1" si="25"/>
        <v>-28</v>
      </c>
      <c r="AS55" s="61">
        <f t="shared" ca="1" si="26"/>
        <v>-1</v>
      </c>
      <c r="AT55" s="62">
        <f t="shared" ca="1" si="27"/>
        <v>0</v>
      </c>
      <c r="AU55" s="26"/>
      <c r="AV55" s="63">
        <v>0</v>
      </c>
      <c r="AW55" s="64">
        <v>0</v>
      </c>
      <c r="AX55" s="64">
        <v>0</v>
      </c>
      <c r="AY55" s="64">
        <v>0</v>
      </c>
      <c r="AZ55" s="65">
        <v>0</v>
      </c>
      <c r="BA55" s="129"/>
      <c r="BB55" s="60">
        <f t="shared" ca="1" si="28"/>
        <v>34</v>
      </c>
      <c r="BC55" s="61">
        <f t="shared" ca="1" si="29"/>
        <v>-5</v>
      </c>
      <c r="BD55" s="61">
        <f t="shared" ca="1" si="30"/>
        <v>-28</v>
      </c>
      <c r="BE55" s="61">
        <f t="shared" ca="1" si="31"/>
        <v>-1</v>
      </c>
      <c r="BF55" s="62">
        <f t="shared" ca="1" si="32"/>
        <v>0</v>
      </c>
      <c r="BG55" s="26"/>
      <c r="BH55" s="66" t="s">
        <v>107</v>
      </c>
      <c r="BI55" s="67" t="s">
        <v>107</v>
      </c>
      <c r="BJ55" s="68" t="s">
        <v>107</v>
      </c>
    </row>
    <row r="56" spans="2:62" ht="15" customHeight="1">
      <c r="B56" s="357">
        <v>12</v>
      </c>
      <c r="C56" s="360" t="s">
        <v>26</v>
      </c>
      <c r="D56" s="363" t="s">
        <v>11</v>
      </c>
      <c r="E56" s="366" t="s">
        <v>16</v>
      </c>
      <c r="F56" s="9" t="str">
        <f t="shared" si="19"/>
        <v>Low - C4</v>
      </c>
      <c r="G56" s="42">
        <f t="shared" ca="1" si="33"/>
        <v>0</v>
      </c>
      <c r="H56" s="31">
        <f t="shared" ca="1" si="33"/>
        <v>0</v>
      </c>
      <c r="I56" s="31">
        <f t="shared" ca="1" si="33"/>
        <v>0</v>
      </c>
      <c r="J56" s="31">
        <f t="shared" ca="1" si="33"/>
        <v>0</v>
      </c>
      <c r="K56" s="31">
        <f t="shared" ca="1" si="33"/>
        <v>0</v>
      </c>
      <c r="L56" s="30">
        <f t="shared" ca="1" si="13"/>
        <v>0</v>
      </c>
      <c r="M56" s="26"/>
      <c r="N56" s="45">
        <v>0</v>
      </c>
      <c r="O56" s="17">
        <v>0</v>
      </c>
      <c r="P56" s="17">
        <v>0</v>
      </c>
      <c r="Q56" s="17">
        <v>0</v>
      </c>
      <c r="R56" s="17">
        <v>0</v>
      </c>
      <c r="S56" s="30">
        <v>0</v>
      </c>
      <c r="T56" s="26"/>
      <c r="U56" s="45">
        <v>0</v>
      </c>
      <c r="V56" s="17">
        <v>0</v>
      </c>
      <c r="W56" s="17">
        <v>0</v>
      </c>
      <c r="X56" s="17">
        <v>0</v>
      </c>
      <c r="Y56" s="17">
        <v>0</v>
      </c>
      <c r="Z56" s="30">
        <v>0</v>
      </c>
      <c r="AA56" s="26"/>
      <c r="AB56" s="42">
        <f t="shared" ca="1" si="34"/>
        <v>0</v>
      </c>
      <c r="AC56" s="31">
        <f t="shared" ca="1" si="34"/>
        <v>0</v>
      </c>
      <c r="AD56" s="31">
        <f t="shared" ca="1" si="34"/>
        <v>0</v>
      </c>
      <c r="AE56" s="31">
        <f t="shared" ca="1" si="34"/>
        <v>0</v>
      </c>
      <c r="AF56" s="31">
        <f t="shared" ca="1" si="34"/>
        <v>0</v>
      </c>
      <c r="AG56" s="30">
        <f t="shared" ca="1" si="14"/>
        <v>0</v>
      </c>
      <c r="AH56" s="26"/>
      <c r="AI56" s="42">
        <f t="shared" ca="1" si="35"/>
        <v>0</v>
      </c>
      <c r="AJ56" s="31">
        <f t="shared" ca="1" si="35"/>
        <v>0</v>
      </c>
      <c r="AK56" s="31">
        <f t="shared" ca="1" si="35"/>
        <v>0</v>
      </c>
      <c r="AL56" s="31">
        <f t="shared" ca="1" si="35"/>
        <v>0</v>
      </c>
      <c r="AM56" s="31">
        <f t="shared" ca="1" si="35"/>
        <v>0</v>
      </c>
      <c r="AN56" s="30">
        <f t="shared" ca="1" si="15"/>
        <v>0</v>
      </c>
      <c r="AO56" s="26"/>
      <c r="AP56" s="43">
        <f t="shared" ca="1" si="23"/>
        <v>0</v>
      </c>
      <c r="AQ56" s="24">
        <f t="shared" ca="1" si="24"/>
        <v>0</v>
      </c>
      <c r="AR56" s="24">
        <f t="shared" ca="1" si="25"/>
        <v>0</v>
      </c>
      <c r="AS56" s="24">
        <f t="shared" ca="1" si="26"/>
        <v>0</v>
      </c>
      <c r="AT56" s="44">
        <f t="shared" ca="1" si="27"/>
        <v>0</v>
      </c>
      <c r="AU56" s="26"/>
      <c r="AV56" s="45">
        <v>0</v>
      </c>
      <c r="AW56" s="17">
        <v>0</v>
      </c>
      <c r="AX56" s="17">
        <v>0</v>
      </c>
      <c r="AY56" s="17">
        <v>0</v>
      </c>
      <c r="AZ56" s="46">
        <v>0</v>
      </c>
      <c r="BA56" s="129"/>
      <c r="BB56" s="43">
        <f t="shared" ca="1" si="28"/>
        <v>0</v>
      </c>
      <c r="BC56" s="24">
        <f t="shared" ca="1" si="29"/>
        <v>0</v>
      </c>
      <c r="BD56" s="24">
        <f t="shared" ca="1" si="30"/>
        <v>0</v>
      </c>
      <c r="BE56" s="24">
        <f t="shared" ca="1" si="31"/>
        <v>0</v>
      </c>
      <c r="BF56" s="44">
        <f t="shared" ca="1" si="32"/>
        <v>0</v>
      </c>
      <c r="BG56" s="26"/>
      <c r="BH56" s="45">
        <v>57</v>
      </c>
      <c r="BI56" s="17">
        <v>0</v>
      </c>
      <c r="BJ56" s="44">
        <f>IFERROR(BH56-BI56, "-")</f>
        <v>57</v>
      </c>
    </row>
    <row r="57" spans="2:62" ht="15" customHeight="1">
      <c r="B57" s="358"/>
      <c r="C57" s="361"/>
      <c r="D57" s="364"/>
      <c r="E57" s="367"/>
      <c r="F57" s="8" t="str">
        <f t="shared" si="19"/>
        <v>Medium - C3</v>
      </c>
      <c r="G57" s="47">
        <f t="shared" ca="1" si="33"/>
        <v>0</v>
      </c>
      <c r="H57" s="48">
        <f t="shared" ca="1" si="33"/>
        <v>0</v>
      </c>
      <c r="I57" s="48">
        <f t="shared" ca="1" si="33"/>
        <v>0</v>
      </c>
      <c r="J57" s="48">
        <f t="shared" ca="1" si="33"/>
        <v>0</v>
      </c>
      <c r="K57" s="48">
        <f t="shared" ca="1" si="33"/>
        <v>0</v>
      </c>
      <c r="L57" s="32">
        <f t="shared" ca="1" si="13"/>
        <v>0</v>
      </c>
      <c r="M57" s="26"/>
      <c r="N57" s="52">
        <v>0</v>
      </c>
      <c r="O57" s="53">
        <v>0</v>
      </c>
      <c r="P57" s="53">
        <v>0</v>
      </c>
      <c r="Q57" s="53">
        <v>0</v>
      </c>
      <c r="R57" s="53">
        <v>0</v>
      </c>
      <c r="S57" s="32">
        <v>0</v>
      </c>
      <c r="T57" s="26"/>
      <c r="U57" s="52">
        <v>0</v>
      </c>
      <c r="V57" s="53">
        <v>0</v>
      </c>
      <c r="W57" s="53">
        <v>0</v>
      </c>
      <c r="X57" s="53">
        <v>0</v>
      </c>
      <c r="Y57" s="53">
        <v>0</v>
      </c>
      <c r="Z57" s="32">
        <v>0</v>
      </c>
      <c r="AA57" s="26"/>
      <c r="AB57" s="47">
        <f t="shared" ca="1" si="34"/>
        <v>0</v>
      </c>
      <c r="AC57" s="48">
        <f t="shared" ca="1" si="34"/>
        <v>0</v>
      </c>
      <c r="AD57" s="48">
        <f t="shared" ca="1" si="34"/>
        <v>0</v>
      </c>
      <c r="AE57" s="48">
        <f t="shared" ca="1" si="34"/>
        <v>0</v>
      </c>
      <c r="AF57" s="48">
        <f t="shared" ca="1" si="34"/>
        <v>0</v>
      </c>
      <c r="AG57" s="32">
        <f t="shared" ca="1" si="14"/>
        <v>0</v>
      </c>
      <c r="AH57" s="26"/>
      <c r="AI57" s="47">
        <f t="shared" ca="1" si="35"/>
        <v>0</v>
      </c>
      <c r="AJ57" s="48">
        <f t="shared" ca="1" si="35"/>
        <v>0</v>
      </c>
      <c r="AK57" s="48">
        <f t="shared" ca="1" si="35"/>
        <v>0</v>
      </c>
      <c r="AL57" s="48">
        <f t="shared" ca="1" si="35"/>
        <v>0</v>
      </c>
      <c r="AM57" s="48">
        <f t="shared" ca="1" si="35"/>
        <v>0</v>
      </c>
      <c r="AN57" s="32">
        <f t="shared" ca="1" si="15"/>
        <v>0</v>
      </c>
      <c r="AO57" s="26"/>
      <c r="AP57" s="49">
        <f t="shared" ca="1" si="23"/>
        <v>0</v>
      </c>
      <c r="AQ57" s="50">
        <f t="shared" ca="1" si="24"/>
        <v>0</v>
      </c>
      <c r="AR57" s="50">
        <f t="shared" ca="1" si="25"/>
        <v>0</v>
      </c>
      <c r="AS57" s="50">
        <f t="shared" ca="1" si="26"/>
        <v>0</v>
      </c>
      <c r="AT57" s="51">
        <f t="shared" ca="1" si="27"/>
        <v>0</v>
      </c>
      <c r="AU57" s="26"/>
      <c r="AV57" s="52">
        <v>0</v>
      </c>
      <c r="AW57" s="53">
        <v>0</v>
      </c>
      <c r="AX57" s="53">
        <v>0</v>
      </c>
      <c r="AY57" s="53">
        <v>0</v>
      </c>
      <c r="AZ57" s="54">
        <v>0</v>
      </c>
      <c r="BA57" s="129"/>
      <c r="BB57" s="49">
        <f t="shared" ca="1" si="28"/>
        <v>0</v>
      </c>
      <c r="BC57" s="50">
        <f t="shared" ca="1" si="29"/>
        <v>0</v>
      </c>
      <c r="BD57" s="50">
        <f t="shared" ca="1" si="30"/>
        <v>0</v>
      </c>
      <c r="BE57" s="50">
        <f t="shared" ca="1" si="31"/>
        <v>0</v>
      </c>
      <c r="BF57" s="51">
        <f t="shared" ca="1" si="32"/>
        <v>0</v>
      </c>
      <c r="BG57" s="26"/>
      <c r="BH57" s="55" t="s">
        <v>107</v>
      </c>
      <c r="BI57" s="56" t="s">
        <v>107</v>
      </c>
      <c r="BJ57" s="57" t="s">
        <v>107</v>
      </c>
    </row>
    <row r="58" spans="2:62" ht="15" customHeight="1">
      <c r="B58" s="358"/>
      <c r="C58" s="361"/>
      <c r="D58" s="364"/>
      <c r="E58" s="367"/>
      <c r="F58" s="8" t="str">
        <f t="shared" si="19"/>
        <v>High - C2</v>
      </c>
      <c r="G58" s="47">
        <f t="shared" ca="1" si="33"/>
        <v>0</v>
      </c>
      <c r="H58" s="48">
        <f t="shared" ca="1" si="33"/>
        <v>0</v>
      </c>
      <c r="I58" s="48">
        <f t="shared" ca="1" si="33"/>
        <v>0</v>
      </c>
      <c r="J58" s="48">
        <f t="shared" ca="1" si="33"/>
        <v>0</v>
      </c>
      <c r="K58" s="48">
        <f t="shared" ca="1" si="33"/>
        <v>0</v>
      </c>
      <c r="L58" s="32">
        <f t="shared" ca="1" si="13"/>
        <v>0</v>
      </c>
      <c r="M58" s="26"/>
      <c r="N58" s="52">
        <v>0</v>
      </c>
      <c r="O58" s="53">
        <v>0</v>
      </c>
      <c r="P58" s="53">
        <v>0</v>
      </c>
      <c r="Q58" s="53">
        <v>0</v>
      </c>
      <c r="R58" s="53">
        <v>0</v>
      </c>
      <c r="S58" s="32">
        <v>0</v>
      </c>
      <c r="T58" s="26"/>
      <c r="U58" s="52">
        <v>0</v>
      </c>
      <c r="V58" s="53">
        <v>0</v>
      </c>
      <c r="W58" s="53">
        <v>0</v>
      </c>
      <c r="X58" s="53">
        <v>0</v>
      </c>
      <c r="Y58" s="53">
        <v>0</v>
      </c>
      <c r="Z58" s="32">
        <v>0</v>
      </c>
      <c r="AA58" s="26"/>
      <c r="AB58" s="47">
        <f t="shared" ca="1" si="34"/>
        <v>0</v>
      </c>
      <c r="AC58" s="48">
        <f t="shared" ca="1" si="34"/>
        <v>0</v>
      </c>
      <c r="AD58" s="48">
        <f t="shared" ca="1" si="34"/>
        <v>0</v>
      </c>
      <c r="AE58" s="48">
        <f t="shared" ca="1" si="34"/>
        <v>0</v>
      </c>
      <c r="AF58" s="48">
        <f t="shared" ca="1" si="34"/>
        <v>0</v>
      </c>
      <c r="AG58" s="32">
        <f t="shared" ca="1" si="14"/>
        <v>0</v>
      </c>
      <c r="AH58" s="26"/>
      <c r="AI58" s="47">
        <f t="shared" ca="1" si="35"/>
        <v>0</v>
      </c>
      <c r="AJ58" s="48">
        <f t="shared" ca="1" si="35"/>
        <v>0</v>
      </c>
      <c r="AK58" s="48">
        <f t="shared" ca="1" si="35"/>
        <v>0</v>
      </c>
      <c r="AL58" s="48">
        <f t="shared" ca="1" si="35"/>
        <v>0</v>
      </c>
      <c r="AM58" s="48">
        <f t="shared" ca="1" si="35"/>
        <v>0</v>
      </c>
      <c r="AN58" s="32">
        <f t="shared" ca="1" si="15"/>
        <v>0</v>
      </c>
      <c r="AO58" s="26"/>
      <c r="AP58" s="49">
        <f t="shared" ca="1" si="23"/>
        <v>0</v>
      </c>
      <c r="AQ58" s="50">
        <f t="shared" ca="1" si="24"/>
        <v>0</v>
      </c>
      <c r="AR58" s="50">
        <f t="shared" ca="1" si="25"/>
        <v>0</v>
      </c>
      <c r="AS58" s="50">
        <f t="shared" ca="1" si="26"/>
        <v>0</v>
      </c>
      <c r="AT58" s="51">
        <f t="shared" ca="1" si="27"/>
        <v>0</v>
      </c>
      <c r="AU58" s="26"/>
      <c r="AV58" s="52">
        <v>0</v>
      </c>
      <c r="AW58" s="53">
        <v>0</v>
      </c>
      <c r="AX58" s="53">
        <v>0</v>
      </c>
      <c r="AY58" s="53">
        <v>0</v>
      </c>
      <c r="AZ58" s="54">
        <v>0</v>
      </c>
      <c r="BA58" s="129"/>
      <c r="BB58" s="49">
        <f t="shared" ca="1" si="28"/>
        <v>0</v>
      </c>
      <c r="BC58" s="50">
        <f t="shared" ca="1" si="29"/>
        <v>0</v>
      </c>
      <c r="BD58" s="50">
        <f t="shared" ca="1" si="30"/>
        <v>0</v>
      </c>
      <c r="BE58" s="50">
        <f t="shared" ca="1" si="31"/>
        <v>0</v>
      </c>
      <c r="BF58" s="51">
        <f t="shared" ca="1" si="32"/>
        <v>0</v>
      </c>
      <c r="BG58" s="26"/>
      <c r="BH58" s="55" t="s">
        <v>107</v>
      </c>
      <c r="BI58" s="56" t="s">
        <v>107</v>
      </c>
      <c r="BJ58" s="57" t="s">
        <v>107</v>
      </c>
    </row>
    <row r="59" spans="2:62" ht="15" customHeight="1" thickBot="1">
      <c r="B59" s="359"/>
      <c r="C59" s="362"/>
      <c r="D59" s="365"/>
      <c r="E59" s="368"/>
      <c r="F59" s="7" t="str">
        <f t="shared" si="19"/>
        <v>Very High - C1</v>
      </c>
      <c r="G59" s="58">
        <f t="shared" ca="1" si="33"/>
        <v>26</v>
      </c>
      <c r="H59" s="59">
        <f t="shared" ca="1" si="33"/>
        <v>62</v>
      </c>
      <c r="I59" s="59">
        <f t="shared" ca="1" si="33"/>
        <v>51</v>
      </c>
      <c r="J59" s="59">
        <f t="shared" ca="1" si="33"/>
        <v>0</v>
      </c>
      <c r="K59" s="59">
        <f t="shared" ca="1" si="33"/>
        <v>139</v>
      </c>
      <c r="L59" s="18">
        <f t="shared" ca="1" si="13"/>
        <v>278</v>
      </c>
      <c r="M59" s="26"/>
      <c r="N59" s="63">
        <v>0</v>
      </c>
      <c r="O59" s="64">
        <v>27</v>
      </c>
      <c r="P59" s="64">
        <v>69</v>
      </c>
      <c r="Q59" s="64">
        <v>32</v>
      </c>
      <c r="R59" s="64">
        <v>10</v>
      </c>
      <c r="S59" s="18">
        <v>138</v>
      </c>
      <c r="T59" s="26"/>
      <c r="U59" s="63">
        <v>0</v>
      </c>
      <c r="V59" s="64">
        <v>7</v>
      </c>
      <c r="W59" s="64">
        <v>69</v>
      </c>
      <c r="X59" s="64">
        <v>32</v>
      </c>
      <c r="Y59" s="64">
        <v>31</v>
      </c>
      <c r="Z59" s="18">
        <v>139</v>
      </c>
      <c r="AA59" s="26"/>
      <c r="AB59" s="58">
        <f t="shared" ca="1" si="34"/>
        <v>55</v>
      </c>
      <c r="AC59" s="59">
        <f t="shared" ca="1" si="34"/>
        <v>62</v>
      </c>
      <c r="AD59" s="59">
        <f t="shared" ca="1" si="34"/>
        <v>20</v>
      </c>
      <c r="AE59" s="59">
        <f t="shared" ca="1" si="34"/>
        <v>0</v>
      </c>
      <c r="AF59" s="59">
        <f t="shared" ca="1" si="34"/>
        <v>137</v>
      </c>
      <c r="AG59" s="18">
        <f t="shared" ca="1" si="14"/>
        <v>274</v>
      </c>
      <c r="AH59" s="26"/>
      <c r="AI59" s="58">
        <f t="shared" ca="1" si="35"/>
        <v>0</v>
      </c>
      <c r="AJ59" s="59">
        <f t="shared" ca="1" si="35"/>
        <v>62</v>
      </c>
      <c r="AK59" s="59">
        <f t="shared" ca="1" si="35"/>
        <v>27</v>
      </c>
      <c r="AL59" s="59">
        <f t="shared" ca="1" si="35"/>
        <v>50</v>
      </c>
      <c r="AM59" s="59">
        <f t="shared" ca="1" si="35"/>
        <v>139</v>
      </c>
      <c r="AN59" s="18">
        <f t="shared" ca="1" si="15"/>
        <v>278</v>
      </c>
      <c r="AO59" s="26"/>
      <c r="AP59" s="60">
        <f t="shared" ca="1" si="23"/>
        <v>55</v>
      </c>
      <c r="AQ59" s="61">
        <f t="shared" ca="1" si="24"/>
        <v>0</v>
      </c>
      <c r="AR59" s="61">
        <f t="shared" ca="1" si="25"/>
        <v>-7</v>
      </c>
      <c r="AS59" s="61">
        <f t="shared" ca="1" si="26"/>
        <v>-50</v>
      </c>
      <c r="AT59" s="62">
        <f t="shared" ca="1" si="27"/>
        <v>-2</v>
      </c>
      <c r="AU59" s="26"/>
      <c r="AV59" s="63">
        <v>0</v>
      </c>
      <c r="AW59" s="64">
        <v>0</v>
      </c>
      <c r="AX59" s="64">
        <v>0</v>
      </c>
      <c r="AY59" s="64">
        <v>0</v>
      </c>
      <c r="AZ59" s="65">
        <v>0</v>
      </c>
      <c r="BA59" s="129"/>
      <c r="BB59" s="60">
        <f t="shared" ca="1" si="28"/>
        <v>55</v>
      </c>
      <c r="BC59" s="61">
        <f t="shared" ca="1" si="29"/>
        <v>0</v>
      </c>
      <c r="BD59" s="61">
        <f t="shared" ca="1" si="30"/>
        <v>-7</v>
      </c>
      <c r="BE59" s="61">
        <f t="shared" ca="1" si="31"/>
        <v>-50</v>
      </c>
      <c r="BF59" s="62">
        <f t="shared" ca="1" si="32"/>
        <v>-2</v>
      </c>
      <c r="BG59" s="26"/>
      <c r="BH59" s="66" t="s">
        <v>107</v>
      </c>
      <c r="BI59" s="67" t="s">
        <v>107</v>
      </c>
      <c r="BJ59" s="68" t="s">
        <v>107</v>
      </c>
    </row>
    <row r="60" spans="2:62" ht="15" customHeight="1">
      <c r="B60" s="357">
        <v>13</v>
      </c>
      <c r="C60" s="360" t="s">
        <v>27</v>
      </c>
      <c r="D60" s="363" t="s">
        <v>11</v>
      </c>
      <c r="E60" s="366" t="s">
        <v>21</v>
      </c>
      <c r="F60" s="9" t="str">
        <f t="shared" si="19"/>
        <v>Low - C4</v>
      </c>
      <c r="G60" s="42">
        <f t="shared" ca="1" si="33"/>
        <v>0</v>
      </c>
      <c r="H60" s="31">
        <f t="shared" ca="1" si="33"/>
        <v>0</v>
      </c>
      <c r="I60" s="31">
        <f t="shared" ca="1" si="33"/>
        <v>0</v>
      </c>
      <c r="J60" s="31">
        <f t="shared" ca="1" si="33"/>
        <v>99.996341000000015</v>
      </c>
      <c r="K60" s="31">
        <f t="shared" ca="1" si="33"/>
        <v>99.996341000000015</v>
      </c>
      <c r="L60" s="30">
        <f t="shared" ca="1" si="13"/>
        <v>199.99268200000003</v>
      </c>
      <c r="M60" s="26"/>
      <c r="N60" s="45">
        <v>23.479999999999997</v>
      </c>
      <c r="O60" s="17">
        <v>0</v>
      </c>
      <c r="P60" s="17">
        <v>0</v>
      </c>
      <c r="Q60" s="17">
        <v>0</v>
      </c>
      <c r="R60" s="17">
        <v>76.516341000000011</v>
      </c>
      <c r="S60" s="30">
        <v>99.996341000000001</v>
      </c>
      <c r="T60" s="26"/>
      <c r="U60" s="45">
        <v>0</v>
      </c>
      <c r="V60" s="17">
        <v>0</v>
      </c>
      <c r="W60" s="17">
        <v>0</v>
      </c>
      <c r="X60" s="17">
        <v>0</v>
      </c>
      <c r="Y60" s="17">
        <v>99.996341000000015</v>
      </c>
      <c r="Z60" s="30">
        <v>99.996341000000015</v>
      </c>
      <c r="AA60" s="26"/>
      <c r="AB60" s="42">
        <f t="shared" ca="1" si="34"/>
        <v>0</v>
      </c>
      <c r="AC60" s="31">
        <f t="shared" ca="1" si="34"/>
        <v>0</v>
      </c>
      <c r="AD60" s="31">
        <f t="shared" ca="1" si="34"/>
        <v>0</v>
      </c>
      <c r="AE60" s="31">
        <f t="shared" ca="1" si="34"/>
        <v>53.036341000000021</v>
      </c>
      <c r="AF60" s="31">
        <f t="shared" ca="1" si="34"/>
        <v>99.996341000000015</v>
      </c>
      <c r="AG60" s="30">
        <f t="shared" ca="1" si="14"/>
        <v>153.03268200000002</v>
      </c>
      <c r="AH60" s="26"/>
      <c r="AI60" s="42">
        <f t="shared" ca="1" si="35"/>
        <v>0</v>
      </c>
      <c r="AJ60" s="31">
        <f t="shared" ca="1" si="35"/>
        <v>0</v>
      </c>
      <c r="AK60" s="31">
        <f t="shared" ca="1" si="35"/>
        <v>0</v>
      </c>
      <c r="AL60" s="31">
        <f t="shared" ca="1" si="35"/>
        <v>99.996341000000015</v>
      </c>
      <c r="AM60" s="31">
        <f t="shared" ca="1" si="35"/>
        <v>99.996341000000015</v>
      </c>
      <c r="AN60" s="30">
        <f t="shared" ca="1" si="15"/>
        <v>199.99268200000003</v>
      </c>
      <c r="AO60" s="26"/>
      <c r="AP60" s="43">
        <f t="shared" ca="1" si="23"/>
        <v>0</v>
      </c>
      <c r="AQ60" s="24">
        <f t="shared" ca="1" si="24"/>
        <v>0</v>
      </c>
      <c r="AR60" s="24">
        <f t="shared" ca="1" si="25"/>
        <v>0</v>
      </c>
      <c r="AS60" s="24">
        <f t="shared" ca="1" si="26"/>
        <v>-46.959999999999994</v>
      </c>
      <c r="AT60" s="44">
        <f t="shared" ca="1" si="27"/>
        <v>0</v>
      </c>
      <c r="AU60" s="26"/>
      <c r="AV60" s="45">
        <v>46.959999999999994</v>
      </c>
      <c r="AW60" s="17">
        <v>0</v>
      </c>
      <c r="AX60" s="17">
        <v>0</v>
      </c>
      <c r="AY60" s="17">
        <v>0</v>
      </c>
      <c r="AZ60" s="46">
        <v>-46.959999999999994</v>
      </c>
      <c r="BA60" s="129"/>
      <c r="BB60" s="43">
        <f t="shared" ca="1" si="28"/>
        <v>-46.959999999999994</v>
      </c>
      <c r="BC60" s="24">
        <f t="shared" ca="1" si="29"/>
        <v>0</v>
      </c>
      <c r="BD60" s="24">
        <f t="shared" ca="1" si="30"/>
        <v>0</v>
      </c>
      <c r="BE60" s="24">
        <f t="shared" ca="1" si="31"/>
        <v>-46.959999999999994</v>
      </c>
      <c r="BF60" s="44">
        <f t="shared" ca="1" si="32"/>
        <v>46.959999999999994</v>
      </c>
      <c r="BG60" s="26"/>
      <c r="BH60" s="45">
        <v>2941.2799999999997</v>
      </c>
      <c r="BI60" s="17">
        <v>2941.2799999999997</v>
      </c>
      <c r="BJ60" s="44">
        <f>IFERROR(BH60-BI60, "-")</f>
        <v>0</v>
      </c>
    </row>
    <row r="61" spans="2:62" ht="15" customHeight="1">
      <c r="B61" s="358"/>
      <c r="C61" s="361"/>
      <c r="D61" s="364"/>
      <c r="E61" s="367"/>
      <c r="F61" s="8" t="str">
        <f t="shared" si="19"/>
        <v>Medium - C3</v>
      </c>
      <c r="G61" s="47">
        <f t="shared" ref="G61:K76" ca="1" si="36">INDIRECT("'"&amp;$B$3&amp;"'!"&amp;CELL("address",G54))</f>
        <v>0</v>
      </c>
      <c r="H61" s="48">
        <f t="shared" ca="1" si="36"/>
        <v>0</v>
      </c>
      <c r="I61" s="48">
        <f t="shared" ca="1" si="36"/>
        <v>0</v>
      </c>
      <c r="J61" s="48">
        <f t="shared" ca="1" si="36"/>
        <v>0</v>
      </c>
      <c r="K61" s="48">
        <f t="shared" ca="1" si="36"/>
        <v>0</v>
      </c>
      <c r="L61" s="32">
        <f t="shared" ca="1" si="13"/>
        <v>0</v>
      </c>
      <c r="M61" s="26"/>
      <c r="N61" s="52">
        <v>0</v>
      </c>
      <c r="O61" s="53">
        <v>0</v>
      </c>
      <c r="P61" s="53">
        <v>0</v>
      </c>
      <c r="Q61" s="53">
        <v>0</v>
      </c>
      <c r="R61" s="53">
        <v>0</v>
      </c>
      <c r="S61" s="32">
        <v>0</v>
      </c>
      <c r="T61" s="26"/>
      <c r="U61" s="52">
        <v>0</v>
      </c>
      <c r="V61" s="53">
        <v>0</v>
      </c>
      <c r="W61" s="53">
        <v>0</v>
      </c>
      <c r="X61" s="53">
        <v>0</v>
      </c>
      <c r="Y61" s="53">
        <v>0</v>
      </c>
      <c r="Z61" s="32">
        <v>0</v>
      </c>
      <c r="AA61" s="26"/>
      <c r="AB61" s="47">
        <f t="shared" ref="AB61:AF76" ca="1" si="37">INDIRECT("'"&amp;$B$3&amp;"'!"&amp;CELL("address",AB54))</f>
        <v>0</v>
      </c>
      <c r="AC61" s="48">
        <f t="shared" ca="1" si="37"/>
        <v>0</v>
      </c>
      <c r="AD61" s="48">
        <f t="shared" ca="1" si="37"/>
        <v>0</v>
      </c>
      <c r="AE61" s="48">
        <f t="shared" ca="1" si="37"/>
        <v>0</v>
      </c>
      <c r="AF61" s="48">
        <f t="shared" ca="1" si="37"/>
        <v>0</v>
      </c>
      <c r="AG61" s="32">
        <f t="shared" ca="1" si="14"/>
        <v>0</v>
      </c>
      <c r="AH61" s="26"/>
      <c r="AI61" s="47">
        <f t="shared" ref="AI61:AM76" ca="1" si="38">INDIRECT("'"&amp;$B$3&amp;"'!"&amp;CELL("address",AI54))</f>
        <v>0</v>
      </c>
      <c r="AJ61" s="48">
        <f t="shared" ca="1" si="38"/>
        <v>0</v>
      </c>
      <c r="AK61" s="48">
        <f t="shared" ca="1" si="38"/>
        <v>0</v>
      </c>
      <c r="AL61" s="48">
        <f t="shared" ca="1" si="38"/>
        <v>0</v>
      </c>
      <c r="AM61" s="48">
        <f t="shared" ca="1" si="38"/>
        <v>0</v>
      </c>
      <c r="AN61" s="32">
        <f t="shared" ca="1" si="15"/>
        <v>0</v>
      </c>
      <c r="AO61" s="26"/>
      <c r="AP61" s="49">
        <f t="shared" ca="1" si="23"/>
        <v>0</v>
      </c>
      <c r="AQ61" s="50">
        <f t="shared" ca="1" si="24"/>
        <v>0</v>
      </c>
      <c r="AR61" s="50">
        <f t="shared" ca="1" si="25"/>
        <v>0</v>
      </c>
      <c r="AS61" s="50">
        <f t="shared" ca="1" si="26"/>
        <v>0</v>
      </c>
      <c r="AT61" s="51">
        <f t="shared" ca="1" si="27"/>
        <v>0</v>
      </c>
      <c r="AU61" s="26"/>
      <c r="AV61" s="52">
        <v>0</v>
      </c>
      <c r="AW61" s="53">
        <v>0</v>
      </c>
      <c r="AX61" s="53">
        <v>0</v>
      </c>
      <c r="AY61" s="53">
        <v>0</v>
      </c>
      <c r="AZ61" s="54">
        <v>0</v>
      </c>
      <c r="BA61" s="129"/>
      <c r="BB61" s="49">
        <f t="shared" ca="1" si="28"/>
        <v>0</v>
      </c>
      <c r="BC61" s="50">
        <f t="shared" ca="1" si="29"/>
        <v>0</v>
      </c>
      <c r="BD61" s="50">
        <f t="shared" ca="1" si="30"/>
        <v>0</v>
      </c>
      <c r="BE61" s="50">
        <f t="shared" ca="1" si="31"/>
        <v>0</v>
      </c>
      <c r="BF61" s="51">
        <f t="shared" ca="1" si="32"/>
        <v>0</v>
      </c>
      <c r="BG61" s="26"/>
      <c r="BH61" s="55" t="s">
        <v>107</v>
      </c>
      <c r="BI61" s="56" t="s">
        <v>107</v>
      </c>
      <c r="BJ61" s="57" t="s">
        <v>107</v>
      </c>
    </row>
    <row r="62" spans="2:62" ht="15" customHeight="1">
      <c r="B62" s="358"/>
      <c r="C62" s="361"/>
      <c r="D62" s="364"/>
      <c r="E62" s="367"/>
      <c r="F62" s="8" t="str">
        <f t="shared" si="19"/>
        <v>High - C2</v>
      </c>
      <c r="G62" s="47">
        <f t="shared" ca="1" si="36"/>
        <v>0</v>
      </c>
      <c r="H62" s="48">
        <f t="shared" ca="1" si="36"/>
        <v>0</v>
      </c>
      <c r="I62" s="48">
        <f t="shared" ca="1" si="36"/>
        <v>0</v>
      </c>
      <c r="J62" s="48">
        <f t="shared" ca="1" si="36"/>
        <v>0</v>
      </c>
      <c r="K62" s="48">
        <f t="shared" ca="1" si="36"/>
        <v>0</v>
      </c>
      <c r="L62" s="32">
        <f t="shared" ca="1" si="13"/>
        <v>0</v>
      </c>
      <c r="M62" s="26"/>
      <c r="N62" s="52">
        <v>0</v>
      </c>
      <c r="O62" s="53">
        <v>0</v>
      </c>
      <c r="P62" s="53">
        <v>0</v>
      </c>
      <c r="Q62" s="53">
        <v>0</v>
      </c>
      <c r="R62" s="53">
        <v>0</v>
      </c>
      <c r="S62" s="32">
        <v>0</v>
      </c>
      <c r="T62" s="26"/>
      <c r="U62" s="52">
        <v>0</v>
      </c>
      <c r="V62" s="53">
        <v>0</v>
      </c>
      <c r="W62" s="53">
        <v>0</v>
      </c>
      <c r="X62" s="53">
        <v>0</v>
      </c>
      <c r="Y62" s="53">
        <v>0</v>
      </c>
      <c r="Z62" s="32">
        <v>0</v>
      </c>
      <c r="AA62" s="26"/>
      <c r="AB62" s="47">
        <f t="shared" ca="1" si="37"/>
        <v>0</v>
      </c>
      <c r="AC62" s="48">
        <f t="shared" ca="1" si="37"/>
        <v>0</v>
      </c>
      <c r="AD62" s="48">
        <f t="shared" ca="1" si="37"/>
        <v>0</v>
      </c>
      <c r="AE62" s="48">
        <f t="shared" ca="1" si="37"/>
        <v>0</v>
      </c>
      <c r="AF62" s="48">
        <f t="shared" ca="1" si="37"/>
        <v>0</v>
      </c>
      <c r="AG62" s="32">
        <f t="shared" ca="1" si="14"/>
        <v>0</v>
      </c>
      <c r="AH62" s="26"/>
      <c r="AI62" s="47">
        <f t="shared" ca="1" si="38"/>
        <v>0</v>
      </c>
      <c r="AJ62" s="48">
        <f t="shared" ca="1" si="38"/>
        <v>0</v>
      </c>
      <c r="AK62" s="48">
        <f t="shared" ca="1" si="38"/>
        <v>0</v>
      </c>
      <c r="AL62" s="48">
        <f t="shared" ca="1" si="38"/>
        <v>0</v>
      </c>
      <c r="AM62" s="48">
        <f t="shared" ca="1" si="38"/>
        <v>0</v>
      </c>
      <c r="AN62" s="32">
        <f t="shared" ca="1" si="15"/>
        <v>0</v>
      </c>
      <c r="AO62" s="26"/>
      <c r="AP62" s="49">
        <f t="shared" ca="1" si="23"/>
        <v>0</v>
      </c>
      <c r="AQ62" s="50">
        <f t="shared" ca="1" si="24"/>
        <v>0</v>
      </c>
      <c r="AR62" s="50">
        <f t="shared" ca="1" si="25"/>
        <v>0</v>
      </c>
      <c r="AS62" s="50">
        <f t="shared" ca="1" si="26"/>
        <v>0</v>
      </c>
      <c r="AT62" s="51">
        <f t="shared" ca="1" si="27"/>
        <v>0</v>
      </c>
      <c r="AU62" s="26"/>
      <c r="AV62" s="52">
        <v>0</v>
      </c>
      <c r="AW62" s="53">
        <v>0</v>
      </c>
      <c r="AX62" s="53">
        <v>0</v>
      </c>
      <c r="AY62" s="53">
        <v>0</v>
      </c>
      <c r="AZ62" s="54">
        <v>0</v>
      </c>
      <c r="BA62" s="129"/>
      <c r="BB62" s="49">
        <f t="shared" ca="1" si="28"/>
        <v>0</v>
      </c>
      <c r="BC62" s="50">
        <f t="shared" ca="1" si="29"/>
        <v>0</v>
      </c>
      <c r="BD62" s="50">
        <f t="shared" ca="1" si="30"/>
        <v>0</v>
      </c>
      <c r="BE62" s="50">
        <f t="shared" ca="1" si="31"/>
        <v>0</v>
      </c>
      <c r="BF62" s="51">
        <f t="shared" ca="1" si="32"/>
        <v>0</v>
      </c>
      <c r="BG62" s="26"/>
      <c r="BH62" s="55" t="s">
        <v>107</v>
      </c>
      <c r="BI62" s="56" t="s">
        <v>107</v>
      </c>
      <c r="BJ62" s="57" t="s">
        <v>107</v>
      </c>
    </row>
    <row r="63" spans="2:62" ht="15" customHeight="1" thickBot="1">
      <c r="B63" s="359"/>
      <c r="C63" s="362"/>
      <c r="D63" s="365"/>
      <c r="E63" s="368"/>
      <c r="F63" s="7" t="str">
        <f t="shared" si="19"/>
        <v>Very High - C1</v>
      </c>
      <c r="G63" s="58">
        <f t="shared" ca="1" si="36"/>
        <v>0</v>
      </c>
      <c r="H63" s="59">
        <f t="shared" ca="1" si="36"/>
        <v>0</v>
      </c>
      <c r="I63" s="59">
        <f t="shared" ca="1" si="36"/>
        <v>0</v>
      </c>
      <c r="J63" s="59">
        <f t="shared" ca="1" si="36"/>
        <v>0</v>
      </c>
      <c r="K63" s="59">
        <f t="shared" ca="1" si="36"/>
        <v>0</v>
      </c>
      <c r="L63" s="18">
        <f t="shared" ca="1" si="13"/>
        <v>0</v>
      </c>
      <c r="M63" s="26"/>
      <c r="N63" s="63">
        <v>0</v>
      </c>
      <c r="O63" s="64">
        <v>0</v>
      </c>
      <c r="P63" s="64">
        <v>0</v>
      </c>
      <c r="Q63" s="64">
        <v>0</v>
      </c>
      <c r="R63" s="64">
        <v>0</v>
      </c>
      <c r="S63" s="18">
        <v>0</v>
      </c>
      <c r="T63" s="26"/>
      <c r="U63" s="63">
        <v>0</v>
      </c>
      <c r="V63" s="64">
        <v>0</v>
      </c>
      <c r="W63" s="64">
        <v>0</v>
      </c>
      <c r="X63" s="64">
        <v>0</v>
      </c>
      <c r="Y63" s="64">
        <v>0</v>
      </c>
      <c r="Z63" s="18">
        <v>0</v>
      </c>
      <c r="AA63" s="26"/>
      <c r="AB63" s="58">
        <f t="shared" ca="1" si="37"/>
        <v>0</v>
      </c>
      <c r="AC63" s="59">
        <f t="shared" ca="1" si="37"/>
        <v>0</v>
      </c>
      <c r="AD63" s="59">
        <f t="shared" ca="1" si="37"/>
        <v>0</v>
      </c>
      <c r="AE63" s="59">
        <f t="shared" ca="1" si="37"/>
        <v>0</v>
      </c>
      <c r="AF63" s="59">
        <f t="shared" ca="1" si="37"/>
        <v>0</v>
      </c>
      <c r="AG63" s="18">
        <f t="shared" ca="1" si="14"/>
        <v>0</v>
      </c>
      <c r="AH63" s="26"/>
      <c r="AI63" s="58">
        <f t="shared" ca="1" si="38"/>
        <v>0</v>
      </c>
      <c r="AJ63" s="59">
        <f t="shared" ca="1" si="38"/>
        <v>0</v>
      </c>
      <c r="AK63" s="59">
        <f t="shared" ca="1" si="38"/>
        <v>0</v>
      </c>
      <c r="AL63" s="59">
        <f t="shared" ca="1" si="38"/>
        <v>0</v>
      </c>
      <c r="AM63" s="59">
        <f t="shared" ca="1" si="38"/>
        <v>0</v>
      </c>
      <c r="AN63" s="18">
        <f t="shared" ca="1" si="15"/>
        <v>0</v>
      </c>
      <c r="AO63" s="26"/>
      <c r="AP63" s="60">
        <f t="shared" ca="1" si="23"/>
        <v>0</v>
      </c>
      <c r="AQ63" s="61">
        <f t="shared" ca="1" si="24"/>
        <v>0</v>
      </c>
      <c r="AR63" s="61">
        <f t="shared" ca="1" si="25"/>
        <v>0</v>
      </c>
      <c r="AS63" s="61">
        <f t="shared" ca="1" si="26"/>
        <v>0</v>
      </c>
      <c r="AT63" s="62">
        <f t="shared" ca="1" si="27"/>
        <v>0</v>
      </c>
      <c r="AU63" s="26"/>
      <c r="AV63" s="63">
        <v>0</v>
      </c>
      <c r="AW63" s="64">
        <v>0</v>
      </c>
      <c r="AX63" s="64">
        <v>0</v>
      </c>
      <c r="AY63" s="64">
        <v>0</v>
      </c>
      <c r="AZ63" s="65">
        <v>0</v>
      </c>
      <c r="BA63" s="129"/>
      <c r="BB63" s="60">
        <f t="shared" ca="1" si="28"/>
        <v>0</v>
      </c>
      <c r="BC63" s="61">
        <f t="shared" ca="1" si="29"/>
        <v>0</v>
      </c>
      <c r="BD63" s="61">
        <f t="shared" ca="1" si="30"/>
        <v>0</v>
      </c>
      <c r="BE63" s="61">
        <f t="shared" ca="1" si="31"/>
        <v>0</v>
      </c>
      <c r="BF63" s="62">
        <f t="shared" ca="1" si="32"/>
        <v>0</v>
      </c>
      <c r="BG63" s="26"/>
      <c r="BH63" s="66" t="s">
        <v>107</v>
      </c>
      <c r="BI63" s="67" t="s">
        <v>107</v>
      </c>
      <c r="BJ63" s="68" t="s">
        <v>107</v>
      </c>
    </row>
    <row r="64" spans="2:62" ht="15" customHeight="1">
      <c r="B64" s="357">
        <v>14</v>
      </c>
      <c r="C64" s="360" t="s">
        <v>28</v>
      </c>
      <c r="D64" s="363" t="s">
        <v>11</v>
      </c>
      <c r="E64" s="366" t="s">
        <v>21</v>
      </c>
      <c r="F64" s="9" t="str">
        <f t="shared" si="19"/>
        <v>Low - C4</v>
      </c>
      <c r="G64" s="42">
        <f t="shared" ca="1" si="36"/>
        <v>101.03649000000003</v>
      </c>
      <c r="H64" s="31">
        <f t="shared" ca="1" si="36"/>
        <v>0</v>
      </c>
      <c r="I64" s="31">
        <f t="shared" ca="1" si="36"/>
        <v>0</v>
      </c>
      <c r="J64" s="31">
        <f t="shared" ca="1" si="36"/>
        <v>0</v>
      </c>
      <c r="K64" s="31">
        <f t="shared" ca="1" si="36"/>
        <v>10717.526500349135</v>
      </c>
      <c r="L64" s="30">
        <f t="shared" ca="1" si="13"/>
        <v>10818.562990349135</v>
      </c>
      <c r="M64" s="26"/>
      <c r="N64" s="45">
        <v>10616.490010349135</v>
      </c>
      <c r="O64" s="17">
        <v>101.03649000000003</v>
      </c>
      <c r="P64" s="17">
        <v>0</v>
      </c>
      <c r="Q64" s="17">
        <v>0</v>
      </c>
      <c r="R64" s="17">
        <v>0</v>
      </c>
      <c r="S64" s="30">
        <v>10717.526500349135</v>
      </c>
      <c r="T64" s="26"/>
      <c r="U64" s="45">
        <v>10616.490010349135</v>
      </c>
      <c r="V64" s="17">
        <v>101.03649000000003</v>
      </c>
      <c r="W64" s="17">
        <v>0</v>
      </c>
      <c r="X64" s="17">
        <v>0</v>
      </c>
      <c r="Y64" s="17">
        <v>0</v>
      </c>
      <c r="Z64" s="30">
        <v>10717.526500349135</v>
      </c>
      <c r="AA64" s="26"/>
      <c r="AB64" s="42">
        <f t="shared" ca="1" si="37"/>
        <v>101.03649000000003</v>
      </c>
      <c r="AC64" s="31">
        <f t="shared" ca="1" si="37"/>
        <v>0</v>
      </c>
      <c r="AD64" s="31">
        <f t="shared" ca="1" si="37"/>
        <v>0</v>
      </c>
      <c r="AE64" s="31">
        <f t="shared" ca="1" si="37"/>
        <v>0</v>
      </c>
      <c r="AF64" s="31">
        <f t="shared" ca="1" si="37"/>
        <v>10717.526500349135</v>
      </c>
      <c r="AG64" s="30">
        <f t="shared" ca="1" si="14"/>
        <v>10818.562990349135</v>
      </c>
      <c r="AH64" s="26"/>
      <c r="AI64" s="42">
        <f t="shared" ca="1" si="38"/>
        <v>101.03649000000003</v>
      </c>
      <c r="AJ64" s="31">
        <f t="shared" ca="1" si="38"/>
        <v>0</v>
      </c>
      <c r="AK64" s="31">
        <f t="shared" ca="1" si="38"/>
        <v>0</v>
      </c>
      <c r="AL64" s="31">
        <f t="shared" ca="1" si="38"/>
        <v>0</v>
      </c>
      <c r="AM64" s="31">
        <f t="shared" ca="1" si="38"/>
        <v>10717.526500349135</v>
      </c>
      <c r="AN64" s="30">
        <f t="shared" ca="1" si="15"/>
        <v>10818.562990349135</v>
      </c>
      <c r="AO64" s="26"/>
      <c r="AP64" s="43">
        <f t="shared" ca="1" si="23"/>
        <v>0</v>
      </c>
      <c r="AQ64" s="24">
        <f t="shared" ca="1" si="24"/>
        <v>0</v>
      </c>
      <c r="AR64" s="24">
        <f t="shared" ca="1" si="25"/>
        <v>0</v>
      </c>
      <c r="AS64" s="24">
        <f t="shared" ca="1" si="26"/>
        <v>0</v>
      </c>
      <c r="AT64" s="44">
        <f t="shared" ca="1" si="27"/>
        <v>0</v>
      </c>
      <c r="AU64" s="26"/>
      <c r="AV64" s="45">
        <v>0</v>
      </c>
      <c r="AW64" s="17">
        <v>0</v>
      </c>
      <c r="AX64" s="17">
        <v>0</v>
      </c>
      <c r="AY64" s="17">
        <v>0</v>
      </c>
      <c r="AZ64" s="46">
        <v>0</v>
      </c>
      <c r="BA64" s="129"/>
      <c r="BB64" s="43">
        <f t="shared" ca="1" si="28"/>
        <v>0</v>
      </c>
      <c r="BC64" s="24">
        <f t="shared" ca="1" si="29"/>
        <v>0</v>
      </c>
      <c r="BD64" s="24">
        <f t="shared" ca="1" si="30"/>
        <v>0</v>
      </c>
      <c r="BE64" s="24">
        <f t="shared" ca="1" si="31"/>
        <v>0</v>
      </c>
      <c r="BF64" s="44">
        <f t="shared" ca="1" si="32"/>
        <v>0</v>
      </c>
      <c r="BG64" s="26"/>
      <c r="BH64" s="45">
        <v>0</v>
      </c>
      <c r="BI64" s="17">
        <v>0</v>
      </c>
      <c r="BJ64" s="44">
        <f>IFERROR(BH64-BI64, "-")</f>
        <v>0</v>
      </c>
    </row>
    <row r="65" spans="2:62" ht="15" customHeight="1">
      <c r="B65" s="358"/>
      <c r="C65" s="361"/>
      <c r="D65" s="364"/>
      <c r="E65" s="367"/>
      <c r="F65" s="8" t="str">
        <f t="shared" si="19"/>
        <v>Medium - C3</v>
      </c>
      <c r="G65" s="47">
        <f t="shared" ca="1" si="36"/>
        <v>0</v>
      </c>
      <c r="H65" s="48">
        <f t="shared" ca="1" si="36"/>
        <v>0</v>
      </c>
      <c r="I65" s="48">
        <f t="shared" ca="1" si="36"/>
        <v>0</v>
      </c>
      <c r="J65" s="48">
        <f t="shared" ca="1" si="36"/>
        <v>0</v>
      </c>
      <c r="K65" s="48">
        <f t="shared" ca="1" si="36"/>
        <v>773.74291590674386</v>
      </c>
      <c r="L65" s="32">
        <f t="shared" ca="1" si="13"/>
        <v>773.74291590674386</v>
      </c>
      <c r="M65" s="26"/>
      <c r="N65" s="52">
        <v>773.74291590674386</v>
      </c>
      <c r="O65" s="53">
        <v>0</v>
      </c>
      <c r="P65" s="53">
        <v>0</v>
      </c>
      <c r="Q65" s="53">
        <v>0</v>
      </c>
      <c r="R65" s="53">
        <v>0</v>
      </c>
      <c r="S65" s="32">
        <v>773.74291590674386</v>
      </c>
      <c r="T65" s="26"/>
      <c r="U65" s="52">
        <v>773.74291590674386</v>
      </c>
      <c r="V65" s="53">
        <v>0</v>
      </c>
      <c r="W65" s="53">
        <v>0</v>
      </c>
      <c r="X65" s="53">
        <v>0</v>
      </c>
      <c r="Y65" s="53">
        <v>0</v>
      </c>
      <c r="Z65" s="32">
        <v>773.74291590674386</v>
      </c>
      <c r="AA65" s="26"/>
      <c r="AB65" s="47">
        <f t="shared" ca="1" si="37"/>
        <v>0</v>
      </c>
      <c r="AC65" s="48">
        <f t="shared" ca="1" si="37"/>
        <v>0</v>
      </c>
      <c r="AD65" s="48">
        <f t="shared" ca="1" si="37"/>
        <v>0</v>
      </c>
      <c r="AE65" s="48">
        <f t="shared" ca="1" si="37"/>
        <v>0</v>
      </c>
      <c r="AF65" s="48">
        <f t="shared" ca="1" si="37"/>
        <v>773.74291590674386</v>
      </c>
      <c r="AG65" s="32">
        <f t="shared" ca="1" si="14"/>
        <v>773.74291590674386</v>
      </c>
      <c r="AH65" s="26"/>
      <c r="AI65" s="47">
        <f t="shared" ca="1" si="38"/>
        <v>0</v>
      </c>
      <c r="AJ65" s="48">
        <f t="shared" ca="1" si="38"/>
        <v>0</v>
      </c>
      <c r="AK65" s="48">
        <f t="shared" ca="1" si="38"/>
        <v>0</v>
      </c>
      <c r="AL65" s="48">
        <f t="shared" ca="1" si="38"/>
        <v>0</v>
      </c>
      <c r="AM65" s="48">
        <f t="shared" ca="1" si="38"/>
        <v>773.74291590674386</v>
      </c>
      <c r="AN65" s="32">
        <f t="shared" ca="1" si="15"/>
        <v>773.74291590674386</v>
      </c>
      <c r="AO65" s="26"/>
      <c r="AP65" s="49">
        <f t="shared" ca="1" si="23"/>
        <v>0</v>
      </c>
      <c r="AQ65" s="50">
        <f t="shared" ca="1" si="24"/>
        <v>0</v>
      </c>
      <c r="AR65" s="50">
        <f t="shared" ca="1" si="25"/>
        <v>0</v>
      </c>
      <c r="AS65" s="50">
        <f t="shared" ca="1" si="26"/>
        <v>0</v>
      </c>
      <c r="AT65" s="51">
        <f t="shared" ca="1" si="27"/>
        <v>0</v>
      </c>
      <c r="AU65" s="26"/>
      <c r="AV65" s="52">
        <v>0</v>
      </c>
      <c r="AW65" s="53">
        <v>0</v>
      </c>
      <c r="AX65" s="53">
        <v>0</v>
      </c>
      <c r="AY65" s="53">
        <v>0</v>
      </c>
      <c r="AZ65" s="54">
        <v>0</v>
      </c>
      <c r="BA65" s="129"/>
      <c r="BB65" s="49">
        <f t="shared" ca="1" si="28"/>
        <v>0</v>
      </c>
      <c r="BC65" s="50">
        <f t="shared" ca="1" si="29"/>
        <v>0</v>
      </c>
      <c r="BD65" s="50">
        <f t="shared" ca="1" si="30"/>
        <v>0</v>
      </c>
      <c r="BE65" s="50">
        <f t="shared" ca="1" si="31"/>
        <v>0</v>
      </c>
      <c r="BF65" s="51">
        <f t="shared" ca="1" si="32"/>
        <v>0</v>
      </c>
      <c r="BG65" s="26"/>
      <c r="BH65" s="55" t="s">
        <v>107</v>
      </c>
      <c r="BI65" s="56" t="s">
        <v>107</v>
      </c>
      <c r="BJ65" s="57" t="s">
        <v>107</v>
      </c>
    </row>
    <row r="66" spans="2:62" ht="15" customHeight="1">
      <c r="B66" s="358"/>
      <c r="C66" s="361"/>
      <c r="D66" s="364"/>
      <c r="E66" s="367"/>
      <c r="F66" s="8" t="str">
        <f t="shared" si="19"/>
        <v>High - C2</v>
      </c>
      <c r="G66" s="47">
        <f t="shared" ca="1" si="36"/>
        <v>0</v>
      </c>
      <c r="H66" s="48">
        <f t="shared" ca="1" si="36"/>
        <v>0</v>
      </c>
      <c r="I66" s="48">
        <f t="shared" ca="1" si="36"/>
        <v>0</v>
      </c>
      <c r="J66" s="48">
        <f t="shared" ca="1" si="36"/>
        <v>0</v>
      </c>
      <c r="K66" s="48">
        <f t="shared" ca="1" si="36"/>
        <v>155.01507332789518</v>
      </c>
      <c r="L66" s="32">
        <f t="shared" ca="1" si="13"/>
        <v>155.01507332789518</v>
      </c>
      <c r="M66" s="26"/>
      <c r="N66" s="52">
        <v>155.01507332789518</v>
      </c>
      <c r="O66" s="53">
        <v>0</v>
      </c>
      <c r="P66" s="53">
        <v>0</v>
      </c>
      <c r="Q66" s="53">
        <v>0</v>
      </c>
      <c r="R66" s="53">
        <v>0</v>
      </c>
      <c r="S66" s="32">
        <v>155.01507332789518</v>
      </c>
      <c r="T66" s="26"/>
      <c r="U66" s="52">
        <v>155.01507332789518</v>
      </c>
      <c r="V66" s="53">
        <v>0</v>
      </c>
      <c r="W66" s="53">
        <v>0</v>
      </c>
      <c r="X66" s="53">
        <v>0</v>
      </c>
      <c r="Y66" s="53">
        <v>0</v>
      </c>
      <c r="Z66" s="32">
        <v>155.01507332789518</v>
      </c>
      <c r="AA66" s="26"/>
      <c r="AB66" s="47">
        <f t="shared" ca="1" si="37"/>
        <v>0</v>
      </c>
      <c r="AC66" s="48">
        <f t="shared" ca="1" si="37"/>
        <v>0</v>
      </c>
      <c r="AD66" s="48">
        <f t="shared" ca="1" si="37"/>
        <v>0</v>
      </c>
      <c r="AE66" s="48">
        <f t="shared" ca="1" si="37"/>
        <v>0</v>
      </c>
      <c r="AF66" s="48">
        <f t="shared" ca="1" si="37"/>
        <v>155.01507332789518</v>
      </c>
      <c r="AG66" s="32">
        <f t="shared" ca="1" si="14"/>
        <v>155.01507332789518</v>
      </c>
      <c r="AH66" s="26"/>
      <c r="AI66" s="47">
        <f t="shared" ca="1" si="38"/>
        <v>0</v>
      </c>
      <c r="AJ66" s="48">
        <f t="shared" ca="1" si="38"/>
        <v>0</v>
      </c>
      <c r="AK66" s="48">
        <f t="shared" ca="1" si="38"/>
        <v>0</v>
      </c>
      <c r="AL66" s="48">
        <f t="shared" ca="1" si="38"/>
        <v>0</v>
      </c>
      <c r="AM66" s="48">
        <f t="shared" ca="1" si="38"/>
        <v>155.01507332789518</v>
      </c>
      <c r="AN66" s="32">
        <f t="shared" ca="1" si="15"/>
        <v>155.01507332789518</v>
      </c>
      <c r="AO66" s="26"/>
      <c r="AP66" s="49">
        <f t="shared" ca="1" si="23"/>
        <v>0</v>
      </c>
      <c r="AQ66" s="50">
        <f t="shared" ca="1" si="24"/>
        <v>0</v>
      </c>
      <c r="AR66" s="50">
        <f t="shared" ca="1" si="25"/>
        <v>0</v>
      </c>
      <c r="AS66" s="50">
        <f t="shared" ca="1" si="26"/>
        <v>0</v>
      </c>
      <c r="AT66" s="51">
        <f t="shared" ca="1" si="27"/>
        <v>0</v>
      </c>
      <c r="AU66" s="26"/>
      <c r="AV66" s="52">
        <v>0</v>
      </c>
      <c r="AW66" s="53">
        <v>0</v>
      </c>
      <c r="AX66" s="53">
        <v>0</v>
      </c>
      <c r="AY66" s="53">
        <v>0</v>
      </c>
      <c r="AZ66" s="54">
        <v>0</v>
      </c>
      <c r="BA66" s="129"/>
      <c r="BB66" s="49">
        <f t="shared" ca="1" si="28"/>
        <v>0</v>
      </c>
      <c r="BC66" s="50">
        <f t="shared" ca="1" si="29"/>
        <v>0</v>
      </c>
      <c r="BD66" s="50">
        <f t="shared" ca="1" si="30"/>
        <v>0</v>
      </c>
      <c r="BE66" s="50">
        <f t="shared" ca="1" si="31"/>
        <v>0</v>
      </c>
      <c r="BF66" s="51">
        <f t="shared" ca="1" si="32"/>
        <v>0</v>
      </c>
      <c r="BG66" s="26"/>
      <c r="BH66" s="55" t="s">
        <v>107</v>
      </c>
      <c r="BI66" s="56" t="s">
        <v>107</v>
      </c>
      <c r="BJ66" s="57" t="s">
        <v>107</v>
      </c>
    </row>
    <row r="67" spans="2:62" ht="15" customHeight="1" thickBot="1">
      <c r="B67" s="359"/>
      <c r="C67" s="362"/>
      <c r="D67" s="365"/>
      <c r="E67" s="368"/>
      <c r="F67" s="7" t="str">
        <f t="shared" si="19"/>
        <v>Very High - C1</v>
      </c>
      <c r="G67" s="58">
        <f t="shared" ca="1" si="36"/>
        <v>0</v>
      </c>
      <c r="H67" s="59">
        <f t="shared" ca="1" si="36"/>
        <v>0</v>
      </c>
      <c r="I67" s="59">
        <f t="shared" ca="1" si="36"/>
        <v>0</v>
      </c>
      <c r="J67" s="59">
        <f t="shared" ca="1" si="36"/>
        <v>0</v>
      </c>
      <c r="K67" s="59">
        <f t="shared" ca="1" si="36"/>
        <v>0</v>
      </c>
      <c r="L67" s="18">
        <f t="shared" ca="1" si="13"/>
        <v>0</v>
      </c>
      <c r="M67" s="26"/>
      <c r="N67" s="63">
        <v>0</v>
      </c>
      <c r="O67" s="64">
        <v>0</v>
      </c>
      <c r="P67" s="64">
        <v>0</v>
      </c>
      <c r="Q67" s="64">
        <v>0</v>
      </c>
      <c r="R67" s="64">
        <v>0</v>
      </c>
      <c r="S67" s="18">
        <v>0</v>
      </c>
      <c r="T67" s="26"/>
      <c r="U67" s="63">
        <v>0</v>
      </c>
      <c r="V67" s="64">
        <v>0</v>
      </c>
      <c r="W67" s="64">
        <v>0</v>
      </c>
      <c r="X67" s="64">
        <v>0</v>
      </c>
      <c r="Y67" s="64">
        <v>0</v>
      </c>
      <c r="Z67" s="18">
        <v>0</v>
      </c>
      <c r="AA67" s="26"/>
      <c r="AB67" s="58">
        <f t="shared" ca="1" si="37"/>
        <v>0</v>
      </c>
      <c r="AC67" s="59">
        <f t="shared" ca="1" si="37"/>
        <v>0</v>
      </c>
      <c r="AD67" s="59">
        <f t="shared" ca="1" si="37"/>
        <v>0</v>
      </c>
      <c r="AE67" s="59">
        <f t="shared" ca="1" si="37"/>
        <v>0</v>
      </c>
      <c r="AF67" s="59">
        <f t="shared" ca="1" si="37"/>
        <v>0</v>
      </c>
      <c r="AG67" s="18">
        <f t="shared" ca="1" si="14"/>
        <v>0</v>
      </c>
      <c r="AH67" s="26"/>
      <c r="AI67" s="58">
        <f t="shared" ca="1" si="38"/>
        <v>0</v>
      </c>
      <c r="AJ67" s="59">
        <f t="shared" ca="1" si="38"/>
        <v>0</v>
      </c>
      <c r="AK67" s="59">
        <f t="shared" ca="1" si="38"/>
        <v>0</v>
      </c>
      <c r="AL67" s="59">
        <f t="shared" ca="1" si="38"/>
        <v>0</v>
      </c>
      <c r="AM67" s="59">
        <f t="shared" ca="1" si="38"/>
        <v>0</v>
      </c>
      <c r="AN67" s="18">
        <f t="shared" ca="1" si="15"/>
        <v>0</v>
      </c>
      <c r="AO67" s="26"/>
      <c r="AP67" s="60">
        <f t="shared" ca="1" si="23"/>
        <v>0</v>
      </c>
      <c r="AQ67" s="61">
        <f t="shared" ca="1" si="24"/>
        <v>0</v>
      </c>
      <c r="AR67" s="61">
        <f t="shared" ca="1" si="25"/>
        <v>0</v>
      </c>
      <c r="AS67" s="61">
        <f t="shared" ca="1" si="26"/>
        <v>0</v>
      </c>
      <c r="AT67" s="62">
        <f t="shared" ca="1" si="27"/>
        <v>0</v>
      </c>
      <c r="AU67" s="26"/>
      <c r="AV67" s="63">
        <v>0</v>
      </c>
      <c r="AW67" s="64">
        <v>0</v>
      </c>
      <c r="AX67" s="64">
        <v>0</v>
      </c>
      <c r="AY67" s="64">
        <v>0</v>
      </c>
      <c r="AZ67" s="65">
        <v>0</v>
      </c>
      <c r="BA67" s="129"/>
      <c r="BB67" s="60">
        <f t="shared" ca="1" si="28"/>
        <v>0</v>
      </c>
      <c r="BC67" s="61">
        <f t="shared" ca="1" si="29"/>
        <v>0</v>
      </c>
      <c r="BD67" s="61">
        <f t="shared" ca="1" si="30"/>
        <v>0</v>
      </c>
      <c r="BE67" s="61">
        <f t="shared" ca="1" si="31"/>
        <v>0</v>
      </c>
      <c r="BF67" s="62">
        <f t="shared" ca="1" si="32"/>
        <v>0</v>
      </c>
      <c r="BG67" s="26"/>
      <c r="BH67" s="66" t="s">
        <v>107</v>
      </c>
      <c r="BI67" s="67" t="s">
        <v>107</v>
      </c>
      <c r="BJ67" s="68" t="s">
        <v>107</v>
      </c>
    </row>
    <row r="68" spans="2:62" ht="15" customHeight="1">
      <c r="B68" s="357">
        <v>15</v>
      </c>
      <c r="C68" s="360" t="s">
        <v>29</v>
      </c>
      <c r="D68" s="363" t="s">
        <v>11</v>
      </c>
      <c r="E68" s="366" t="s">
        <v>21</v>
      </c>
      <c r="F68" s="9" t="str">
        <f t="shared" si="19"/>
        <v>Low - C4</v>
      </c>
      <c r="G68" s="42">
        <f t="shared" ca="1" si="36"/>
        <v>0</v>
      </c>
      <c r="H68" s="31">
        <f t="shared" ca="1" si="36"/>
        <v>574.8475030066719</v>
      </c>
      <c r="I68" s="31">
        <f t="shared" ca="1" si="36"/>
        <v>0</v>
      </c>
      <c r="J68" s="31">
        <f t="shared" ca="1" si="36"/>
        <v>0</v>
      </c>
      <c r="K68" s="31">
        <f t="shared" ca="1" si="36"/>
        <v>574.8475030066719</v>
      </c>
      <c r="L68" s="30">
        <f t="shared" ca="1" si="13"/>
        <v>1149.6950060133438</v>
      </c>
      <c r="M68" s="26"/>
      <c r="N68" s="45">
        <v>37.363682604272654</v>
      </c>
      <c r="O68" s="17">
        <v>0</v>
      </c>
      <c r="P68" s="17">
        <v>537.48382040239926</v>
      </c>
      <c r="Q68" s="17">
        <v>0</v>
      </c>
      <c r="R68" s="17">
        <v>0</v>
      </c>
      <c r="S68" s="30">
        <v>574.8475030066719</v>
      </c>
      <c r="T68" s="26"/>
      <c r="U68" s="45">
        <v>0</v>
      </c>
      <c r="V68" s="17">
        <v>0</v>
      </c>
      <c r="W68" s="17">
        <v>574.8475030066719</v>
      </c>
      <c r="X68" s="17">
        <v>0</v>
      </c>
      <c r="Y68" s="17">
        <v>0</v>
      </c>
      <c r="Z68" s="30">
        <v>574.8475030066719</v>
      </c>
      <c r="AA68" s="26"/>
      <c r="AB68" s="42">
        <f t="shared" ca="1" si="37"/>
        <v>0</v>
      </c>
      <c r="AC68" s="31">
        <f t="shared" ca="1" si="37"/>
        <v>500.12013779812662</v>
      </c>
      <c r="AD68" s="31">
        <f t="shared" ca="1" si="37"/>
        <v>0</v>
      </c>
      <c r="AE68" s="31">
        <f t="shared" ca="1" si="37"/>
        <v>0</v>
      </c>
      <c r="AF68" s="31">
        <f t="shared" ca="1" si="37"/>
        <v>574.8475030066719</v>
      </c>
      <c r="AG68" s="30">
        <f t="shared" ca="1" si="14"/>
        <v>1074.9676408047985</v>
      </c>
      <c r="AH68" s="26"/>
      <c r="AI68" s="42">
        <f t="shared" ca="1" si="38"/>
        <v>0</v>
      </c>
      <c r="AJ68" s="31">
        <f t="shared" ca="1" si="38"/>
        <v>574.8475030066719</v>
      </c>
      <c r="AK68" s="31">
        <f t="shared" ca="1" si="38"/>
        <v>0</v>
      </c>
      <c r="AL68" s="31">
        <f t="shared" ca="1" si="38"/>
        <v>0</v>
      </c>
      <c r="AM68" s="31">
        <f t="shared" ca="1" si="38"/>
        <v>574.8475030066719</v>
      </c>
      <c r="AN68" s="30">
        <f t="shared" ca="1" si="15"/>
        <v>1149.6950060133438</v>
      </c>
      <c r="AO68" s="26"/>
      <c r="AP68" s="43">
        <f t="shared" ca="1" si="23"/>
        <v>0</v>
      </c>
      <c r="AQ68" s="24">
        <f t="shared" ca="1" si="24"/>
        <v>-74.72736520854528</v>
      </c>
      <c r="AR68" s="24">
        <f t="shared" ca="1" si="25"/>
        <v>0</v>
      </c>
      <c r="AS68" s="24">
        <f t="shared" ca="1" si="26"/>
        <v>0</v>
      </c>
      <c r="AT68" s="44">
        <f t="shared" ca="1" si="27"/>
        <v>0</v>
      </c>
      <c r="AU68" s="26"/>
      <c r="AV68" s="45">
        <v>74.727365208545308</v>
      </c>
      <c r="AW68" s="17">
        <v>0</v>
      </c>
      <c r="AX68" s="17">
        <v>-74.72736520854528</v>
      </c>
      <c r="AY68" s="17">
        <v>0</v>
      </c>
      <c r="AZ68" s="46">
        <v>0</v>
      </c>
      <c r="BA68" s="129"/>
      <c r="BB68" s="43">
        <f t="shared" ca="1" si="28"/>
        <v>-74.727365208545308</v>
      </c>
      <c r="BC68" s="24">
        <f t="shared" ca="1" si="29"/>
        <v>-74.72736520854528</v>
      </c>
      <c r="BD68" s="24">
        <f t="shared" ca="1" si="30"/>
        <v>74.72736520854528</v>
      </c>
      <c r="BE68" s="24">
        <f t="shared" ca="1" si="31"/>
        <v>0</v>
      </c>
      <c r="BF68" s="44">
        <f t="shared" ca="1" si="32"/>
        <v>0</v>
      </c>
      <c r="BG68" s="26"/>
      <c r="BH68" s="45">
        <v>98.33</v>
      </c>
      <c r="BI68" s="17">
        <v>98.33</v>
      </c>
      <c r="BJ68" s="44">
        <f>IFERROR(BH68-BI68, "-")</f>
        <v>0</v>
      </c>
    </row>
    <row r="69" spans="2:62" ht="15" customHeight="1">
      <c r="B69" s="358"/>
      <c r="C69" s="361"/>
      <c r="D69" s="364"/>
      <c r="E69" s="367"/>
      <c r="F69" s="8" t="str">
        <f t="shared" si="19"/>
        <v>Medium - C3</v>
      </c>
      <c r="G69" s="47">
        <f t="shared" ca="1" si="36"/>
        <v>0</v>
      </c>
      <c r="H69" s="48">
        <f t="shared" ca="1" si="36"/>
        <v>338.74785557305631</v>
      </c>
      <c r="I69" s="48">
        <f t="shared" ca="1" si="36"/>
        <v>0</v>
      </c>
      <c r="J69" s="48">
        <f t="shared" ca="1" si="36"/>
        <v>0</v>
      </c>
      <c r="K69" s="48">
        <f t="shared" ca="1" si="36"/>
        <v>338.74785557305631</v>
      </c>
      <c r="L69" s="32">
        <f t="shared" ca="1" si="13"/>
        <v>677.49571114611263</v>
      </c>
      <c r="M69" s="26"/>
      <c r="N69" s="52">
        <v>11.936317395727349</v>
      </c>
      <c r="O69" s="53">
        <v>0</v>
      </c>
      <c r="P69" s="53">
        <v>326.81153817732894</v>
      </c>
      <c r="Q69" s="53">
        <v>0</v>
      </c>
      <c r="R69" s="53">
        <v>0</v>
      </c>
      <c r="S69" s="32">
        <v>338.74785557305631</v>
      </c>
      <c r="T69" s="26"/>
      <c r="U69" s="52">
        <v>0</v>
      </c>
      <c r="V69" s="53">
        <v>0</v>
      </c>
      <c r="W69" s="53">
        <v>338.74785557305631</v>
      </c>
      <c r="X69" s="53">
        <v>0</v>
      </c>
      <c r="Y69" s="53">
        <v>0</v>
      </c>
      <c r="Z69" s="32">
        <v>338.74785557305631</v>
      </c>
      <c r="AA69" s="26"/>
      <c r="AB69" s="47">
        <f t="shared" ca="1" si="37"/>
        <v>0</v>
      </c>
      <c r="AC69" s="48">
        <f t="shared" ca="1" si="37"/>
        <v>314.87522078160163</v>
      </c>
      <c r="AD69" s="48">
        <f t="shared" ca="1" si="37"/>
        <v>0</v>
      </c>
      <c r="AE69" s="48">
        <f t="shared" ca="1" si="37"/>
        <v>0</v>
      </c>
      <c r="AF69" s="48">
        <f t="shared" ca="1" si="37"/>
        <v>338.74785557305631</v>
      </c>
      <c r="AG69" s="32">
        <f t="shared" ca="1" si="14"/>
        <v>653.623076354658</v>
      </c>
      <c r="AH69" s="26"/>
      <c r="AI69" s="47">
        <f t="shared" ca="1" si="38"/>
        <v>0</v>
      </c>
      <c r="AJ69" s="48">
        <f t="shared" ca="1" si="38"/>
        <v>338.74785557305631</v>
      </c>
      <c r="AK69" s="48">
        <f t="shared" ca="1" si="38"/>
        <v>0</v>
      </c>
      <c r="AL69" s="48">
        <f t="shared" ca="1" si="38"/>
        <v>0</v>
      </c>
      <c r="AM69" s="48">
        <f t="shared" ca="1" si="38"/>
        <v>338.74785557305631</v>
      </c>
      <c r="AN69" s="32">
        <f t="shared" ca="1" si="15"/>
        <v>677.49571114611263</v>
      </c>
      <c r="AO69" s="26"/>
      <c r="AP69" s="49">
        <f t="shared" ca="1" si="23"/>
        <v>0</v>
      </c>
      <c r="AQ69" s="50">
        <f t="shared" ca="1" si="24"/>
        <v>-23.872634791454686</v>
      </c>
      <c r="AR69" s="50">
        <f t="shared" ca="1" si="25"/>
        <v>0</v>
      </c>
      <c r="AS69" s="50">
        <f t="shared" ca="1" si="26"/>
        <v>0</v>
      </c>
      <c r="AT69" s="51">
        <f t="shared" ca="1" si="27"/>
        <v>0</v>
      </c>
      <c r="AU69" s="26"/>
      <c r="AV69" s="52">
        <v>23.872634791454697</v>
      </c>
      <c r="AW69" s="53">
        <v>0</v>
      </c>
      <c r="AX69" s="53">
        <v>-23.872634791454686</v>
      </c>
      <c r="AY69" s="53">
        <v>0</v>
      </c>
      <c r="AZ69" s="54">
        <v>0</v>
      </c>
      <c r="BA69" s="129"/>
      <c r="BB69" s="49">
        <f t="shared" ca="1" si="28"/>
        <v>-23.872634791454697</v>
      </c>
      <c r="BC69" s="50">
        <f t="shared" ca="1" si="29"/>
        <v>-23.872634791454686</v>
      </c>
      <c r="BD69" s="50">
        <f t="shared" ca="1" si="30"/>
        <v>23.872634791454686</v>
      </c>
      <c r="BE69" s="50">
        <f t="shared" ca="1" si="31"/>
        <v>0</v>
      </c>
      <c r="BF69" s="51">
        <f t="shared" ca="1" si="32"/>
        <v>0</v>
      </c>
      <c r="BG69" s="26"/>
      <c r="BH69" s="55" t="s">
        <v>107</v>
      </c>
      <c r="BI69" s="56" t="s">
        <v>107</v>
      </c>
      <c r="BJ69" s="57" t="s">
        <v>107</v>
      </c>
    </row>
    <row r="70" spans="2:62" ht="15" customHeight="1">
      <c r="B70" s="358"/>
      <c r="C70" s="361"/>
      <c r="D70" s="364"/>
      <c r="E70" s="367"/>
      <c r="F70" s="8" t="str">
        <f t="shared" si="19"/>
        <v>High - C2</v>
      </c>
      <c r="G70" s="47">
        <f t="shared" ca="1" si="36"/>
        <v>112.86199999999997</v>
      </c>
      <c r="H70" s="48">
        <f t="shared" ca="1" si="36"/>
        <v>127.20899999999997</v>
      </c>
      <c r="I70" s="48">
        <f t="shared" ca="1" si="36"/>
        <v>0</v>
      </c>
      <c r="J70" s="48">
        <f t="shared" ca="1" si="36"/>
        <v>0</v>
      </c>
      <c r="K70" s="48">
        <f t="shared" ca="1" si="36"/>
        <v>240.07099999999994</v>
      </c>
      <c r="L70" s="32">
        <f t="shared" ca="1" si="13"/>
        <v>480.14199999999988</v>
      </c>
      <c r="M70" s="26"/>
      <c r="N70" s="52">
        <v>0</v>
      </c>
      <c r="O70" s="53">
        <v>112.86199999999997</v>
      </c>
      <c r="P70" s="53">
        <v>127.20899999999997</v>
      </c>
      <c r="Q70" s="53">
        <v>0</v>
      </c>
      <c r="R70" s="53">
        <v>0</v>
      </c>
      <c r="S70" s="32">
        <v>240.07099999999994</v>
      </c>
      <c r="T70" s="26"/>
      <c r="U70" s="52">
        <v>0</v>
      </c>
      <c r="V70" s="53">
        <v>112.86199999999997</v>
      </c>
      <c r="W70" s="53">
        <v>127.20899999999997</v>
      </c>
      <c r="X70" s="53">
        <v>0</v>
      </c>
      <c r="Y70" s="53">
        <v>0</v>
      </c>
      <c r="Z70" s="32">
        <v>240.07099999999994</v>
      </c>
      <c r="AA70" s="26"/>
      <c r="AB70" s="47">
        <f t="shared" ca="1" si="37"/>
        <v>112.86199999999997</v>
      </c>
      <c r="AC70" s="48">
        <f t="shared" ca="1" si="37"/>
        <v>127.20899999999997</v>
      </c>
      <c r="AD70" s="48">
        <f t="shared" ca="1" si="37"/>
        <v>0</v>
      </c>
      <c r="AE70" s="48">
        <f t="shared" ca="1" si="37"/>
        <v>0</v>
      </c>
      <c r="AF70" s="48">
        <f t="shared" ca="1" si="37"/>
        <v>240.07099999999994</v>
      </c>
      <c r="AG70" s="32">
        <f t="shared" ca="1" si="14"/>
        <v>480.14199999999988</v>
      </c>
      <c r="AH70" s="26"/>
      <c r="AI70" s="47">
        <f t="shared" ca="1" si="38"/>
        <v>112.86199999999997</v>
      </c>
      <c r="AJ70" s="48">
        <f t="shared" ca="1" si="38"/>
        <v>127.20899999999997</v>
      </c>
      <c r="AK70" s="48">
        <f t="shared" ca="1" si="38"/>
        <v>0</v>
      </c>
      <c r="AL70" s="48">
        <f t="shared" ca="1" si="38"/>
        <v>0</v>
      </c>
      <c r="AM70" s="48">
        <f t="shared" ca="1" si="38"/>
        <v>240.07099999999994</v>
      </c>
      <c r="AN70" s="32">
        <f t="shared" ca="1" si="15"/>
        <v>480.14199999999988</v>
      </c>
      <c r="AO70" s="26"/>
      <c r="AP70" s="49">
        <f t="shared" ca="1" si="23"/>
        <v>0</v>
      </c>
      <c r="AQ70" s="50">
        <f t="shared" ca="1" si="24"/>
        <v>0</v>
      </c>
      <c r="AR70" s="50">
        <f t="shared" ca="1" si="25"/>
        <v>0</v>
      </c>
      <c r="AS70" s="50">
        <f t="shared" ca="1" si="26"/>
        <v>0</v>
      </c>
      <c r="AT70" s="51">
        <f t="shared" ca="1" si="27"/>
        <v>0</v>
      </c>
      <c r="AU70" s="26"/>
      <c r="AV70" s="52">
        <v>0</v>
      </c>
      <c r="AW70" s="53">
        <v>0</v>
      </c>
      <c r="AX70" s="53">
        <v>0</v>
      </c>
      <c r="AY70" s="53">
        <v>0</v>
      </c>
      <c r="AZ70" s="54">
        <v>0</v>
      </c>
      <c r="BA70" s="129"/>
      <c r="BB70" s="49">
        <f t="shared" ca="1" si="28"/>
        <v>0</v>
      </c>
      <c r="BC70" s="50">
        <f t="shared" ca="1" si="29"/>
        <v>0</v>
      </c>
      <c r="BD70" s="50">
        <f t="shared" ca="1" si="30"/>
        <v>0</v>
      </c>
      <c r="BE70" s="50">
        <f t="shared" ca="1" si="31"/>
        <v>0</v>
      </c>
      <c r="BF70" s="51">
        <f t="shared" ca="1" si="32"/>
        <v>0</v>
      </c>
      <c r="BG70" s="26"/>
      <c r="BH70" s="55" t="s">
        <v>107</v>
      </c>
      <c r="BI70" s="56" t="s">
        <v>107</v>
      </c>
      <c r="BJ70" s="57" t="s">
        <v>107</v>
      </c>
    </row>
    <row r="71" spans="2:62" ht="15" customHeight="1" thickBot="1">
      <c r="B71" s="359"/>
      <c r="C71" s="362"/>
      <c r="D71" s="365"/>
      <c r="E71" s="368"/>
      <c r="F71" s="7" t="str">
        <f t="shared" si="19"/>
        <v>Very High - C1</v>
      </c>
      <c r="G71" s="58">
        <f t="shared" ca="1" si="36"/>
        <v>138.19799999999998</v>
      </c>
      <c r="H71" s="59">
        <f t="shared" ca="1" si="36"/>
        <v>0</v>
      </c>
      <c r="I71" s="59">
        <f t="shared" ca="1" si="36"/>
        <v>0</v>
      </c>
      <c r="J71" s="59">
        <f t="shared" ca="1" si="36"/>
        <v>0</v>
      </c>
      <c r="K71" s="59">
        <f t="shared" ca="1" si="36"/>
        <v>138.19799999999998</v>
      </c>
      <c r="L71" s="18">
        <f t="shared" ca="1" si="13"/>
        <v>276.39599999999996</v>
      </c>
      <c r="M71" s="26"/>
      <c r="N71" s="63">
        <v>0</v>
      </c>
      <c r="O71" s="64">
        <v>138.19799999999998</v>
      </c>
      <c r="P71" s="64">
        <v>0</v>
      </c>
      <c r="Q71" s="64">
        <v>0</v>
      </c>
      <c r="R71" s="64">
        <v>0</v>
      </c>
      <c r="S71" s="18">
        <v>138.19799999999998</v>
      </c>
      <c r="T71" s="26"/>
      <c r="U71" s="63">
        <v>0</v>
      </c>
      <c r="V71" s="64">
        <v>138.19799999999998</v>
      </c>
      <c r="W71" s="64">
        <v>0</v>
      </c>
      <c r="X71" s="64">
        <v>0</v>
      </c>
      <c r="Y71" s="64">
        <v>0</v>
      </c>
      <c r="Z71" s="18">
        <v>138.19799999999998</v>
      </c>
      <c r="AA71" s="26"/>
      <c r="AB71" s="58">
        <f t="shared" ca="1" si="37"/>
        <v>138.19799999999998</v>
      </c>
      <c r="AC71" s="59">
        <f t="shared" ca="1" si="37"/>
        <v>0</v>
      </c>
      <c r="AD71" s="59">
        <f t="shared" ca="1" si="37"/>
        <v>0</v>
      </c>
      <c r="AE71" s="59">
        <f t="shared" ca="1" si="37"/>
        <v>0</v>
      </c>
      <c r="AF71" s="59">
        <f t="shared" ca="1" si="37"/>
        <v>138.19799999999998</v>
      </c>
      <c r="AG71" s="18">
        <f t="shared" ca="1" si="14"/>
        <v>276.39599999999996</v>
      </c>
      <c r="AH71" s="26"/>
      <c r="AI71" s="58">
        <f t="shared" ca="1" si="38"/>
        <v>138.19799999999998</v>
      </c>
      <c r="AJ71" s="59">
        <f t="shared" ca="1" si="38"/>
        <v>0</v>
      </c>
      <c r="AK71" s="59">
        <f t="shared" ca="1" si="38"/>
        <v>0</v>
      </c>
      <c r="AL71" s="59">
        <f t="shared" ca="1" si="38"/>
        <v>0</v>
      </c>
      <c r="AM71" s="59">
        <f t="shared" ca="1" si="38"/>
        <v>138.19799999999998</v>
      </c>
      <c r="AN71" s="18">
        <f t="shared" ca="1" si="15"/>
        <v>276.39599999999996</v>
      </c>
      <c r="AO71" s="26"/>
      <c r="AP71" s="60">
        <f t="shared" ca="1" si="23"/>
        <v>0</v>
      </c>
      <c r="AQ71" s="61">
        <f t="shared" ca="1" si="24"/>
        <v>0</v>
      </c>
      <c r="AR71" s="61">
        <f t="shared" ca="1" si="25"/>
        <v>0</v>
      </c>
      <c r="AS71" s="61">
        <f t="shared" ca="1" si="26"/>
        <v>0</v>
      </c>
      <c r="AT71" s="62">
        <f t="shared" ca="1" si="27"/>
        <v>0</v>
      </c>
      <c r="AU71" s="26"/>
      <c r="AV71" s="63">
        <v>0</v>
      </c>
      <c r="AW71" s="64">
        <v>0</v>
      </c>
      <c r="AX71" s="64">
        <v>0</v>
      </c>
      <c r="AY71" s="64">
        <v>0</v>
      </c>
      <c r="AZ71" s="65">
        <v>0</v>
      </c>
      <c r="BA71" s="129"/>
      <c r="BB71" s="60">
        <f t="shared" ca="1" si="28"/>
        <v>0</v>
      </c>
      <c r="BC71" s="61">
        <f t="shared" ca="1" si="29"/>
        <v>0</v>
      </c>
      <c r="BD71" s="61">
        <f t="shared" ca="1" si="30"/>
        <v>0</v>
      </c>
      <c r="BE71" s="61">
        <f t="shared" ca="1" si="31"/>
        <v>0</v>
      </c>
      <c r="BF71" s="62">
        <f t="shared" ca="1" si="32"/>
        <v>0</v>
      </c>
      <c r="BG71" s="26"/>
      <c r="BH71" s="66" t="s">
        <v>107</v>
      </c>
      <c r="BI71" s="67" t="s">
        <v>107</v>
      </c>
      <c r="BJ71" s="68" t="s">
        <v>107</v>
      </c>
    </row>
    <row r="72" spans="2:62" ht="15" customHeight="1">
      <c r="B72" s="357">
        <v>16</v>
      </c>
      <c r="C72" s="360" t="s">
        <v>30</v>
      </c>
      <c r="D72" s="363" t="s">
        <v>11</v>
      </c>
      <c r="E72" s="366" t="s">
        <v>21</v>
      </c>
      <c r="F72" s="9" t="str">
        <f t="shared" si="19"/>
        <v>Low - C4</v>
      </c>
      <c r="G72" s="42">
        <f t="shared" ca="1" si="36"/>
        <v>0</v>
      </c>
      <c r="H72" s="31">
        <f t="shared" ca="1" si="36"/>
        <v>0</v>
      </c>
      <c r="I72" s="31">
        <f t="shared" ca="1" si="36"/>
        <v>0</v>
      </c>
      <c r="J72" s="31">
        <f t="shared" ca="1" si="36"/>
        <v>0</v>
      </c>
      <c r="K72" s="31">
        <f t="shared" ca="1" si="36"/>
        <v>0</v>
      </c>
      <c r="L72" s="30">
        <f t="shared" ca="1" si="13"/>
        <v>0</v>
      </c>
      <c r="M72" s="26"/>
      <c r="N72" s="45">
        <v>0</v>
      </c>
      <c r="O72" s="17">
        <v>0</v>
      </c>
      <c r="P72" s="17">
        <v>0</v>
      </c>
      <c r="Q72" s="17">
        <v>0</v>
      </c>
      <c r="R72" s="17">
        <v>0</v>
      </c>
      <c r="S72" s="30">
        <v>0</v>
      </c>
      <c r="T72" s="26"/>
      <c r="U72" s="45">
        <v>0</v>
      </c>
      <c r="V72" s="17">
        <v>0</v>
      </c>
      <c r="W72" s="17">
        <v>0</v>
      </c>
      <c r="X72" s="17">
        <v>0</v>
      </c>
      <c r="Y72" s="17">
        <v>0</v>
      </c>
      <c r="Z72" s="30">
        <v>0</v>
      </c>
      <c r="AA72" s="26"/>
      <c r="AB72" s="42">
        <f t="shared" ca="1" si="37"/>
        <v>0</v>
      </c>
      <c r="AC72" s="31">
        <f t="shared" ca="1" si="37"/>
        <v>0</v>
      </c>
      <c r="AD72" s="31">
        <f t="shared" ca="1" si="37"/>
        <v>0</v>
      </c>
      <c r="AE72" s="31">
        <f t="shared" ca="1" si="37"/>
        <v>0</v>
      </c>
      <c r="AF72" s="31">
        <f t="shared" ca="1" si="37"/>
        <v>0</v>
      </c>
      <c r="AG72" s="30">
        <f t="shared" ca="1" si="14"/>
        <v>0</v>
      </c>
      <c r="AH72" s="26"/>
      <c r="AI72" s="42">
        <f t="shared" ca="1" si="38"/>
        <v>0</v>
      </c>
      <c r="AJ72" s="31">
        <f t="shared" ca="1" si="38"/>
        <v>0</v>
      </c>
      <c r="AK72" s="31">
        <f t="shared" ca="1" si="38"/>
        <v>0</v>
      </c>
      <c r="AL72" s="31">
        <f t="shared" ca="1" si="38"/>
        <v>0</v>
      </c>
      <c r="AM72" s="31">
        <f t="shared" ca="1" si="38"/>
        <v>0</v>
      </c>
      <c r="AN72" s="30">
        <f t="shared" ca="1" si="15"/>
        <v>0</v>
      </c>
      <c r="AO72" s="26"/>
      <c r="AP72" s="43">
        <f t="shared" ca="1" si="23"/>
        <v>0</v>
      </c>
      <c r="AQ72" s="24">
        <f t="shared" ca="1" si="24"/>
        <v>0</v>
      </c>
      <c r="AR72" s="24">
        <f t="shared" ca="1" si="25"/>
        <v>0</v>
      </c>
      <c r="AS72" s="24">
        <f t="shared" ca="1" si="26"/>
        <v>0</v>
      </c>
      <c r="AT72" s="44">
        <f t="shared" ca="1" si="27"/>
        <v>0</v>
      </c>
      <c r="AU72" s="26"/>
      <c r="AV72" s="45">
        <v>0</v>
      </c>
      <c r="AW72" s="17">
        <v>0</v>
      </c>
      <c r="AX72" s="17">
        <v>0</v>
      </c>
      <c r="AY72" s="17">
        <v>0</v>
      </c>
      <c r="AZ72" s="46">
        <v>0</v>
      </c>
      <c r="BA72" s="129"/>
      <c r="BB72" s="43">
        <f t="shared" ca="1" si="28"/>
        <v>0</v>
      </c>
      <c r="BC72" s="24">
        <f t="shared" ca="1" si="29"/>
        <v>0</v>
      </c>
      <c r="BD72" s="24">
        <f t="shared" ca="1" si="30"/>
        <v>0</v>
      </c>
      <c r="BE72" s="24">
        <f t="shared" ca="1" si="31"/>
        <v>0</v>
      </c>
      <c r="BF72" s="44">
        <f t="shared" ca="1" si="32"/>
        <v>0</v>
      </c>
      <c r="BG72" s="26"/>
      <c r="BH72" s="45">
        <v>0</v>
      </c>
      <c r="BI72" s="17">
        <v>0</v>
      </c>
      <c r="BJ72" s="44">
        <f>IFERROR(BH72-BI72, "-")</f>
        <v>0</v>
      </c>
    </row>
    <row r="73" spans="2:62" ht="15" customHeight="1">
      <c r="B73" s="358"/>
      <c r="C73" s="361"/>
      <c r="D73" s="364"/>
      <c r="E73" s="367"/>
      <c r="F73" s="8" t="str">
        <f t="shared" si="19"/>
        <v>Medium - C3</v>
      </c>
      <c r="G73" s="47">
        <f t="shared" ca="1" si="36"/>
        <v>0</v>
      </c>
      <c r="H73" s="48">
        <f t="shared" ca="1" si="36"/>
        <v>0</v>
      </c>
      <c r="I73" s="48">
        <f t="shared" ca="1" si="36"/>
        <v>0</v>
      </c>
      <c r="J73" s="48">
        <f t="shared" ca="1" si="36"/>
        <v>0</v>
      </c>
      <c r="K73" s="48">
        <f t="shared" ca="1" si="36"/>
        <v>0</v>
      </c>
      <c r="L73" s="32">
        <f t="shared" ca="1" si="13"/>
        <v>0</v>
      </c>
      <c r="M73" s="26"/>
      <c r="N73" s="52">
        <v>0</v>
      </c>
      <c r="O73" s="53">
        <v>0</v>
      </c>
      <c r="P73" s="53">
        <v>0</v>
      </c>
      <c r="Q73" s="53">
        <v>0</v>
      </c>
      <c r="R73" s="53">
        <v>0</v>
      </c>
      <c r="S73" s="32">
        <v>0</v>
      </c>
      <c r="T73" s="26"/>
      <c r="U73" s="52">
        <v>0</v>
      </c>
      <c r="V73" s="53">
        <v>0</v>
      </c>
      <c r="W73" s="53">
        <v>0</v>
      </c>
      <c r="X73" s="53">
        <v>0</v>
      </c>
      <c r="Y73" s="53">
        <v>0</v>
      </c>
      <c r="Z73" s="32">
        <v>0</v>
      </c>
      <c r="AA73" s="26"/>
      <c r="AB73" s="47">
        <f t="shared" ca="1" si="37"/>
        <v>0</v>
      </c>
      <c r="AC73" s="48">
        <f t="shared" ca="1" si="37"/>
        <v>0</v>
      </c>
      <c r="AD73" s="48">
        <f t="shared" ca="1" si="37"/>
        <v>0</v>
      </c>
      <c r="AE73" s="48">
        <f t="shared" ca="1" si="37"/>
        <v>0</v>
      </c>
      <c r="AF73" s="48">
        <f t="shared" ca="1" si="37"/>
        <v>0</v>
      </c>
      <c r="AG73" s="32">
        <f t="shared" ca="1" si="14"/>
        <v>0</v>
      </c>
      <c r="AH73" s="26"/>
      <c r="AI73" s="47">
        <f t="shared" ca="1" si="38"/>
        <v>0</v>
      </c>
      <c r="AJ73" s="48">
        <f t="shared" ca="1" si="38"/>
        <v>0</v>
      </c>
      <c r="AK73" s="48">
        <f t="shared" ca="1" si="38"/>
        <v>0</v>
      </c>
      <c r="AL73" s="48">
        <f t="shared" ca="1" si="38"/>
        <v>0</v>
      </c>
      <c r="AM73" s="48">
        <f t="shared" ca="1" si="38"/>
        <v>0</v>
      </c>
      <c r="AN73" s="32">
        <f t="shared" ca="1" si="15"/>
        <v>0</v>
      </c>
      <c r="AO73" s="26"/>
      <c r="AP73" s="49">
        <f t="shared" ca="1" si="23"/>
        <v>0</v>
      </c>
      <c r="AQ73" s="50">
        <f t="shared" ca="1" si="24"/>
        <v>0</v>
      </c>
      <c r="AR73" s="50">
        <f t="shared" ca="1" si="25"/>
        <v>0</v>
      </c>
      <c r="AS73" s="50">
        <f t="shared" ca="1" si="26"/>
        <v>0</v>
      </c>
      <c r="AT73" s="51">
        <f t="shared" ca="1" si="27"/>
        <v>0</v>
      </c>
      <c r="AU73" s="26"/>
      <c r="AV73" s="52">
        <v>0</v>
      </c>
      <c r="AW73" s="53">
        <v>0</v>
      </c>
      <c r="AX73" s="53">
        <v>0</v>
      </c>
      <c r="AY73" s="53">
        <v>0</v>
      </c>
      <c r="AZ73" s="54">
        <v>0</v>
      </c>
      <c r="BA73" s="129"/>
      <c r="BB73" s="49">
        <f t="shared" ca="1" si="28"/>
        <v>0</v>
      </c>
      <c r="BC73" s="50">
        <f t="shared" ca="1" si="29"/>
        <v>0</v>
      </c>
      <c r="BD73" s="50">
        <f t="shared" ca="1" si="30"/>
        <v>0</v>
      </c>
      <c r="BE73" s="50">
        <f t="shared" ca="1" si="31"/>
        <v>0</v>
      </c>
      <c r="BF73" s="51">
        <f t="shared" ca="1" si="32"/>
        <v>0</v>
      </c>
      <c r="BG73" s="26"/>
      <c r="BH73" s="55" t="s">
        <v>107</v>
      </c>
      <c r="BI73" s="56" t="s">
        <v>107</v>
      </c>
      <c r="BJ73" s="57" t="s">
        <v>107</v>
      </c>
    </row>
    <row r="74" spans="2:62" ht="15" customHeight="1">
      <c r="B74" s="358"/>
      <c r="C74" s="361"/>
      <c r="D74" s="364"/>
      <c r="E74" s="367"/>
      <c r="F74" s="8" t="str">
        <f t="shared" si="19"/>
        <v>High - C2</v>
      </c>
      <c r="G74" s="47">
        <f t="shared" ca="1" si="36"/>
        <v>0</v>
      </c>
      <c r="H74" s="48">
        <f t="shared" ca="1" si="36"/>
        <v>0</v>
      </c>
      <c r="I74" s="48">
        <f t="shared" ca="1" si="36"/>
        <v>0</v>
      </c>
      <c r="J74" s="48">
        <f t="shared" ca="1" si="36"/>
        <v>0</v>
      </c>
      <c r="K74" s="48">
        <f t="shared" ca="1" si="36"/>
        <v>0</v>
      </c>
      <c r="L74" s="32">
        <f t="shared" ca="1" si="13"/>
        <v>0</v>
      </c>
      <c r="M74" s="26"/>
      <c r="N74" s="52">
        <v>0</v>
      </c>
      <c r="O74" s="53">
        <v>0</v>
      </c>
      <c r="P74" s="53">
        <v>0</v>
      </c>
      <c r="Q74" s="53">
        <v>0</v>
      </c>
      <c r="R74" s="53">
        <v>0</v>
      </c>
      <c r="S74" s="32">
        <v>0</v>
      </c>
      <c r="T74" s="26"/>
      <c r="U74" s="52">
        <v>0</v>
      </c>
      <c r="V74" s="53">
        <v>0</v>
      </c>
      <c r="W74" s="53">
        <v>0</v>
      </c>
      <c r="X74" s="53">
        <v>0</v>
      </c>
      <c r="Y74" s="53">
        <v>0</v>
      </c>
      <c r="Z74" s="32">
        <v>0</v>
      </c>
      <c r="AA74" s="26"/>
      <c r="AB74" s="47">
        <f t="shared" ca="1" si="37"/>
        <v>0</v>
      </c>
      <c r="AC74" s="48">
        <f t="shared" ca="1" si="37"/>
        <v>0</v>
      </c>
      <c r="AD74" s="48">
        <f t="shared" ca="1" si="37"/>
        <v>0</v>
      </c>
      <c r="AE74" s="48">
        <f t="shared" ca="1" si="37"/>
        <v>0</v>
      </c>
      <c r="AF74" s="48">
        <f t="shared" ca="1" si="37"/>
        <v>0</v>
      </c>
      <c r="AG74" s="32">
        <f t="shared" ca="1" si="14"/>
        <v>0</v>
      </c>
      <c r="AH74" s="26"/>
      <c r="AI74" s="47">
        <f t="shared" ca="1" si="38"/>
        <v>0</v>
      </c>
      <c r="AJ74" s="48">
        <f t="shared" ca="1" si="38"/>
        <v>0</v>
      </c>
      <c r="AK74" s="48">
        <f t="shared" ca="1" si="38"/>
        <v>0</v>
      </c>
      <c r="AL74" s="48">
        <f t="shared" ca="1" si="38"/>
        <v>0</v>
      </c>
      <c r="AM74" s="48">
        <f t="shared" ca="1" si="38"/>
        <v>0</v>
      </c>
      <c r="AN74" s="32">
        <f t="shared" ca="1" si="15"/>
        <v>0</v>
      </c>
      <c r="AO74" s="26"/>
      <c r="AP74" s="49">
        <f t="shared" ca="1" si="23"/>
        <v>0</v>
      </c>
      <c r="AQ74" s="50">
        <f t="shared" ca="1" si="24"/>
        <v>0</v>
      </c>
      <c r="AR74" s="50">
        <f t="shared" ca="1" si="25"/>
        <v>0</v>
      </c>
      <c r="AS74" s="50">
        <f t="shared" ca="1" si="26"/>
        <v>0</v>
      </c>
      <c r="AT74" s="51">
        <f t="shared" ca="1" si="27"/>
        <v>0</v>
      </c>
      <c r="AU74" s="26"/>
      <c r="AV74" s="52">
        <v>0</v>
      </c>
      <c r="AW74" s="53">
        <v>0</v>
      </c>
      <c r="AX74" s="53">
        <v>0</v>
      </c>
      <c r="AY74" s="53">
        <v>0</v>
      </c>
      <c r="AZ74" s="54">
        <v>0</v>
      </c>
      <c r="BA74" s="129"/>
      <c r="BB74" s="49">
        <f t="shared" ca="1" si="28"/>
        <v>0</v>
      </c>
      <c r="BC74" s="50">
        <f t="shared" ca="1" si="29"/>
        <v>0</v>
      </c>
      <c r="BD74" s="50">
        <f t="shared" ca="1" si="30"/>
        <v>0</v>
      </c>
      <c r="BE74" s="50">
        <f t="shared" ca="1" si="31"/>
        <v>0</v>
      </c>
      <c r="BF74" s="51">
        <f t="shared" ca="1" si="32"/>
        <v>0</v>
      </c>
      <c r="BG74" s="26"/>
      <c r="BH74" s="55" t="s">
        <v>107</v>
      </c>
      <c r="BI74" s="56" t="s">
        <v>107</v>
      </c>
      <c r="BJ74" s="57" t="s">
        <v>107</v>
      </c>
    </row>
    <row r="75" spans="2:62" ht="15" customHeight="1" thickBot="1">
      <c r="B75" s="359"/>
      <c r="C75" s="362"/>
      <c r="D75" s="365"/>
      <c r="E75" s="368"/>
      <c r="F75" s="7" t="str">
        <f t="shared" si="19"/>
        <v>Very High - C1</v>
      </c>
      <c r="G75" s="58">
        <f t="shared" ca="1" si="36"/>
        <v>0</v>
      </c>
      <c r="H75" s="59">
        <f t="shared" ca="1" si="36"/>
        <v>0</v>
      </c>
      <c r="I75" s="59">
        <f t="shared" ca="1" si="36"/>
        <v>0</v>
      </c>
      <c r="J75" s="59">
        <f t="shared" ca="1" si="36"/>
        <v>7</v>
      </c>
      <c r="K75" s="59">
        <f t="shared" ca="1" si="36"/>
        <v>7</v>
      </c>
      <c r="L75" s="18">
        <f t="shared" ca="1" si="13"/>
        <v>14</v>
      </c>
      <c r="M75" s="26"/>
      <c r="N75" s="63">
        <v>3.5</v>
      </c>
      <c r="O75" s="64">
        <v>0</v>
      </c>
      <c r="P75" s="64">
        <v>0</v>
      </c>
      <c r="Q75" s="64">
        <v>0</v>
      </c>
      <c r="R75" s="64">
        <v>3.5</v>
      </c>
      <c r="S75" s="18">
        <v>7</v>
      </c>
      <c r="T75" s="26"/>
      <c r="U75" s="63">
        <v>0</v>
      </c>
      <c r="V75" s="64">
        <v>0</v>
      </c>
      <c r="W75" s="64">
        <v>0</v>
      </c>
      <c r="X75" s="64">
        <v>0</v>
      </c>
      <c r="Y75" s="64">
        <v>0</v>
      </c>
      <c r="Z75" s="18">
        <v>0</v>
      </c>
      <c r="AA75" s="26"/>
      <c r="AB75" s="58">
        <f t="shared" ca="1" si="37"/>
        <v>0</v>
      </c>
      <c r="AC75" s="59">
        <f t="shared" ca="1" si="37"/>
        <v>0</v>
      </c>
      <c r="AD75" s="59">
        <f t="shared" ca="1" si="37"/>
        <v>0</v>
      </c>
      <c r="AE75" s="59">
        <f t="shared" ca="1" si="37"/>
        <v>0</v>
      </c>
      <c r="AF75" s="59">
        <f t="shared" ca="1" si="37"/>
        <v>7</v>
      </c>
      <c r="AG75" s="18">
        <f t="shared" ca="1" si="14"/>
        <v>7</v>
      </c>
      <c r="AH75" s="26"/>
      <c r="AI75" s="58">
        <f t="shared" ca="1" si="38"/>
        <v>0</v>
      </c>
      <c r="AJ75" s="59">
        <f t="shared" ca="1" si="38"/>
        <v>0</v>
      </c>
      <c r="AK75" s="59">
        <f t="shared" ca="1" si="38"/>
        <v>0</v>
      </c>
      <c r="AL75" s="59">
        <f t="shared" ca="1" si="38"/>
        <v>0</v>
      </c>
      <c r="AM75" s="59">
        <f t="shared" ca="1" si="38"/>
        <v>0</v>
      </c>
      <c r="AN75" s="18">
        <f t="shared" ca="1" si="15"/>
        <v>0</v>
      </c>
      <c r="AO75" s="26"/>
      <c r="AP75" s="60">
        <f t="shared" ca="1" si="23"/>
        <v>0</v>
      </c>
      <c r="AQ75" s="61">
        <f t="shared" ca="1" si="24"/>
        <v>0</v>
      </c>
      <c r="AR75" s="61">
        <f t="shared" ca="1" si="25"/>
        <v>0</v>
      </c>
      <c r="AS75" s="61">
        <f t="shared" ca="1" si="26"/>
        <v>0</v>
      </c>
      <c r="AT75" s="62">
        <f t="shared" ca="1" si="27"/>
        <v>7</v>
      </c>
      <c r="AU75" s="26"/>
      <c r="AV75" s="63">
        <v>0</v>
      </c>
      <c r="AW75" s="64">
        <v>0</v>
      </c>
      <c r="AX75" s="64">
        <v>0</v>
      </c>
      <c r="AY75" s="64">
        <v>0</v>
      </c>
      <c r="AZ75" s="65">
        <v>0</v>
      </c>
      <c r="BA75" s="129"/>
      <c r="BB75" s="60">
        <f t="shared" ca="1" si="28"/>
        <v>0</v>
      </c>
      <c r="BC75" s="61">
        <f t="shared" ca="1" si="29"/>
        <v>0</v>
      </c>
      <c r="BD75" s="61">
        <f t="shared" ca="1" si="30"/>
        <v>0</v>
      </c>
      <c r="BE75" s="61">
        <f t="shared" ca="1" si="31"/>
        <v>0</v>
      </c>
      <c r="BF75" s="62">
        <f t="shared" ca="1" si="32"/>
        <v>7</v>
      </c>
      <c r="BG75" s="26"/>
      <c r="BH75" s="66" t="s">
        <v>107</v>
      </c>
      <c r="BI75" s="67" t="s">
        <v>107</v>
      </c>
      <c r="BJ75" s="68" t="s">
        <v>107</v>
      </c>
    </row>
    <row r="76" spans="2:62" ht="15" customHeight="1">
      <c r="B76" s="357">
        <v>17</v>
      </c>
      <c r="C76" s="360" t="s">
        <v>31</v>
      </c>
      <c r="D76" s="363" t="s">
        <v>11</v>
      </c>
      <c r="E76" s="366" t="s">
        <v>16</v>
      </c>
      <c r="F76" s="9" t="str">
        <f t="shared" si="19"/>
        <v>Low - C4</v>
      </c>
      <c r="G76" s="42">
        <f t="shared" ca="1" si="36"/>
        <v>0</v>
      </c>
      <c r="H76" s="31">
        <f t="shared" ca="1" si="36"/>
        <v>0</v>
      </c>
      <c r="I76" s="31">
        <f t="shared" ca="1" si="36"/>
        <v>16208</v>
      </c>
      <c r="J76" s="31">
        <f t="shared" ca="1" si="36"/>
        <v>356240</v>
      </c>
      <c r="K76" s="31">
        <f t="shared" ca="1" si="36"/>
        <v>2149844</v>
      </c>
      <c r="L76" s="30">
        <f t="shared" ca="1" si="13"/>
        <v>2522292</v>
      </c>
      <c r="M76" s="26"/>
      <c r="N76" s="45">
        <v>1878326</v>
      </c>
      <c r="O76" s="17">
        <v>0</v>
      </c>
      <c r="P76" s="17">
        <v>0</v>
      </c>
      <c r="Q76" s="17">
        <v>15958</v>
      </c>
      <c r="R76" s="17">
        <v>270567.5</v>
      </c>
      <c r="S76" s="30">
        <v>2164851.5</v>
      </c>
      <c r="T76" s="26"/>
      <c r="U76" s="45">
        <v>1777396</v>
      </c>
      <c r="V76" s="17">
        <v>0</v>
      </c>
      <c r="W76" s="17">
        <v>0</v>
      </c>
      <c r="X76" s="17">
        <v>16208</v>
      </c>
      <c r="Y76" s="17">
        <v>356240</v>
      </c>
      <c r="Z76" s="30">
        <v>2149844</v>
      </c>
      <c r="AA76" s="26"/>
      <c r="AB76" s="42">
        <f t="shared" ca="1" si="37"/>
        <v>0</v>
      </c>
      <c r="AC76" s="31">
        <f t="shared" ca="1" si="37"/>
        <v>0</v>
      </c>
      <c r="AD76" s="31">
        <f t="shared" ca="1" si="37"/>
        <v>15708</v>
      </c>
      <c r="AE76" s="31">
        <f t="shared" ca="1" si="37"/>
        <v>184895</v>
      </c>
      <c r="AF76" s="31">
        <f t="shared" ca="1" si="37"/>
        <v>2179859</v>
      </c>
      <c r="AG76" s="30">
        <f t="shared" ca="1" si="14"/>
        <v>2380462</v>
      </c>
      <c r="AH76" s="26"/>
      <c r="AI76" s="42">
        <f t="shared" ca="1" si="38"/>
        <v>0</v>
      </c>
      <c r="AJ76" s="31">
        <f t="shared" ca="1" si="38"/>
        <v>0</v>
      </c>
      <c r="AK76" s="31">
        <f t="shared" ca="1" si="38"/>
        <v>16208</v>
      </c>
      <c r="AL76" s="31">
        <f t="shared" ca="1" si="38"/>
        <v>356240</v>
      </c>
      <c r="AM76" s="31">
        <f t="shared" ca="1" si="38"/>
        <v>2149844</v>
      </c>
      <c r="AN76" s="30">
        <f t="shared" ca="1" si="15"/>
        <v>2522292</v>
      </c>
      <c r="AO76" s="26"/>
      <c r="AP76" s="43">
        <f t="shared" ref="AP76:AP95" ca="1" si="39">IFERROR(AB76-AI76, "-")</f>
        <v>0</v>
      </c>
      <c r="AQ76" s="24">
        <f t="shared" ref="AQ76:AQ95" ca="1" si="40">IFERROR(AC76-AJ76, "-")</f>
        <v>0</v>
      </c>
      <c r="AR76" s="24">
        <f t="shared" ref="AR76:AR95" ca="1" si="41">IFERROR(AD76-AK76, "-")</f>
        <v>-500</v>
      </c>
      <c r="AS76" s="24">
        <f t="shared" ref="AS76:AS95" ca="1" si="42">IFERROR(AE76-AL76, "-")</f>
        <v>-171345</v>
      </c>
      <c r="AT76" s="44">
        <f t="shared" ref="AT76:AT95" ca="1" si="43">IFERROR(AF76-AM76, "-")</f>
        <v>30015</v>
      </c>
      <c r="AU76" s="26"/>
      <c r="AV76" s="45">
        <v>171845</v>
      </c>
      <c r="AW76" s="17">
        <v>0</v>
      </c>
      <c r="AX76" s="17">
        <v>0</v>
      </c>
      <c r="AY76" s="17">
        <v>-500</v>
      </c>
      <c r="AZ76" s="46">
        <v>-171345</v>
      </c>
      <c r="BA76" s="129"/>
      <c r="BB76" s="43">
        <f t="shared" ref="BB76:BB95" ca="1" si="44">IFERROR(AP76-AV76, "-")</f>
        <v>-171845</v>
      </c>
      <c r="BC76" s="24">
        <f t="shared" ref="BC76:BC95" ca="1" si="45">IFERROR(AQ76-AW76, "-")</f>
        <v>0</v>
      </c>
      <c r="BD76" s="24">
        <f t="shared" ref="BD76:BD95" ca="1" si="46">IFERROR(AR76-AX76, "-")</f>
        <v>-500</v>
      </c>
      <c r="BE76" s="24">
        <f t="shared" ref="BE76:BE95" ca="1" si="47">IFERROR(AS76-AY76, "-")</f>
        <v>-170845</v>
      </c>
      <c r="BF76" s="44">
        <f t="shared" ref="BF76:BF95" ca="1" si="48">IFERROR(AT76-AZ76, "-")</f>
        <v>201360</v>
      </c>
      <c r="BG76" s="26"/>
      <c r="BH76" s="45">
        <v>276202</v>
      </c>
      <c r="BI76" s="17">
        <v>276202</v>
      </c>
      <c r="BJ76" s="44">
        <f>IFERROR(BH76-BI76, "-")</f>
        <v>0</v>
      </c>
    </row>
    <row r="77" spans="2:62" ht="15" customHeight="1">
      <c r="B77" s="358"/>
      <c r="C77" s="361"/>
      <c r="D77" s="364"/>
      <c r="E77" s="367"/>
      <c r="F77" s="8" t="str">
        <f t="shared" si="19"/>
        <v>Medium - C3</v>
      </c>
      <c r="G77" s="47">
        <f t="shared" ref="G77:K92" ca="1" si="49">INDIRECT("'"&amp;$B$3&amp;"'!"&amp;CELL("address",G70))</f>
        <v>0</v>
      </c>
      <c r="H77" s="48">
        <f t="shared" ca="1" si="49"/>
        <v>0</v>
      </c>
      <c r="I77" s="48">
        <f t="shared" ca="1" si="49"/>
        <v>0</v>
      </c>
      <c r="J77" s="48">
        <f t="shared" ca="1" si="49"/>
        <v>0</v>
      </c>
      <c r="K77" s="48">
        <f t="shared" ca="1" si="49"/>
        <v>0</v>
      </c>
      <c r="L77" s="32">
        <f t="shared" ref="L77:L95" ca="1" si="50">SUM(G77:K77)</f>
        <v>0</v>
      </c>
      <c r="M77" s="26"/>
      <c r="N77" s="52">
        <v>0</v>
      </c>
      <c r="O77" s="53">
        <v>0</v>
      </c>
      <c r="P77" s="53">
        <v>0</v>
      </c>
      <c r="Q77" s="53">
        <v>0</v>
      </c>
      <c r="R77" s="53">
        <v>0</v>
      </c>
      <c r="S77" s="32">
        <v>0</v>
      </c>
      <c r="T77" s="26"/>
      <c r="U77" s="52">
        <v>0</v>
      </c>
      <c r="V77" s="53">
        <v>0</v>
      </c>
      <c r="W77" s="53">
        <v>0</v>
      </c>
      <c r="X77" s="53">
        <v>0</v>
      </c>
      <c r="Y77" s="53">
        <v>0</v>
      </c>
      <c r="Z77" s="32">
        <v>0</v>
      </c>
      <c r="AA77" s="26"/>
      <c r="AB77" s="47">
        <f t="shared" ref="AB77:AF92" ca="1" si="51">INDIRECT("'"&amp;$B$3&amp;"'!"&amp;CELL("address",AB70))</f>
        <v>0</v>
      </c>
      <c r="AC77" s="48">
        <f t="shared" ca="1" si="51"/>
        <v>0</v>
      </c>
      <c r="AD77" s="48">
        <f t="shared" ca="1" si="51"/>
        <v>0</v>
      </c>
      <c r="AE77" s="48">
        <f t="shared" ca="1" si="51"/>
        <v>0</v>
      </c>
      <c r="AF77" s="48">
        <f t="shared" ca="1" si="51"/>
        <v>0</v>
      </c>
      <c r="AG77" s="32">
        <f t="shared" ref="AG77:AG95" ca="1" si="52">SUM(AB77:AF77)</f>
        <v>0</v>
      </c>
      <c r="AH77" s="26"/>
      <c r="AI77" s="47">
        <f t="shared" ref="AI77:AM92" ca="1" si="53">INDIRECT("'"&amp;$B$3&amp;"'!"&amp;CELL("address",AI70))</f>
        <v>0</v>
      </c>
      <c r="AJ77" s="48">
        <f t="shared" ca="1" si="53"/>
        <v>0</v>
      </c>
      <c r="AK77" s="48">
        <f t="shared" ca="1" si="53"/>
        <v>0</v>
      </c>
      <c r="AL77" s="48">
        <f t="shared" ca="1" si="53"/>
        <v>0</v>
      </c>
      <c r="AM77" s="48">
        <f t="shared" ca="1" si="53"/>
        <v>0</v>
      </c>
      <c r="AN77" s="32">
        <f t="shared" ref="AN77:AN95" ca="1" si="54">SUM(AI77:AM77)</f>
        <v>0</v>
      </c>
      <c r="AO77" s="26"/>
      <c r="AP77" s="49">
        <f t="shared" ca="1" si="39"/>
        <v>0</v>
      </c>
      <c r="AQ77" s="50">
        <f t="shared" ca="1" si="40"/>
        <v>0</v>
      </c>
      <c r="AR77" s="50">
        <f t="shared" ca="1" si="41"/>
        <v>0</v>
      </c>
      <c r="AS77" s="50">
        <f t="shared" ca="1" si="42"/>
        <v>0</v>
      </c>
      <c r="AT77" s="51">
        <f t="shared" ca="1" si="43"/>
        <v>0</v>
      </c>
      <c r="AU77" s="26"/>
      <c r="AV77" s="52">
        <v>0</v>
      </c>
      <c r="AW77" s="53">
        <v>0</v>
      </c>
      <c r="AX77" s="53">
        <v>0</v>
      </c>
      <c r="AY77" s="53">
        <v>0</v>
      </c>
      <c r="AZ77" s="54">
        <v>0</v>
      </c>
      <c r="BA77" s="129"/>
      <c r="BB77" s="49">
        <f t="shared" ca="1" si="44"/>
        <v>0</v>
      </c>
      <c r="BC77" s="50">
        <f t="shared" ca="1" si="45"/>
        <v>0</v>
      </c>
      <c r="BD77" s="50">
        <f t="shared" ca="1" si="46"/>
        <v>0</v>
      </c>
      <c r="BE77" s="50">
        <f t="shared" ca="1" si="47"/>
        <v>0</v>
      </c>
      <c r="BF77" s="51">
        <f t="shared" ca="1" si="48"/>
        <v>0</v>
      </c>
      <c r="BG77" s="26"/>
      <c r="BH77" s="55" t="s">
        <v>107</v>
      </c>
      <c r="BI77" s="56" t="s">
        <v>107</v>
      </c>
      <c r="BJ77" s="57" t="s">
        <v>107</v>
      </c>
    </row>
    <row r="78" spans="2:62" ht="15" customHeight="1">
      <c r="B78" s="358"/>
      <c r="C78" s="361"/>
      <c r="D78" s="364"/>
      <c r="E78" s="367"/>
      <c r="F78" s="8" t="str">
        <f t="shared" si="19"/>
        <v>High - C2</v>
      </c>
      <c r="G78" s="47">
        <f t="shared" ca="1" si="49"/>
        <v>0</v>
      </c>
      <c r="H78" s="48">
        <f t="shared" ca="1" si="49"/>
        <v>0</v>
      </c>
      <c r="I78" s="48">
        <f t="shared" ca="1" si="49"/>
        <v>0</v>
      </c>
      <c r="J78" s="48">
        <f t="shared" ca="1" si="49"/>
        <v>0</v>
      </c>
      <c r="K78" s="48">
        <f t="shared" ca="1" si="49"/>
        <v>0</v>
      </c>
      <c r="L78" s="32">
        <f t="shared" ca="1" si="50"/>
        <v>0</v>
      </c>
      <c r="M78" s="26"/>
      <c r="N78" s="52">
        <v>0</v>
      </c>
      <c r="O78" s="53">
        <v>0</v>
      </c>
      <c r="P78" s="53">
        <v>0</v>
      </c>
      <c r="Q78" s="53">
        <v>0</v>
      </c>
      <c r="R78" s="53">
        <v>0</v>
      </c>
      <c r="S78" s="32">
        <v>0</v>
      </c>
      <c r="T78" s="26"/>
      <c r="U78" s="52">
        <v>0</v>
      </c>
      <c r="V78" s="53">
        <v>0</v>
      </c>
      <c r="W78" s="53">
        <v>0</v>
      </c>
      <c r="X78" s="53">
        <v>0</v>
      </c>
      <c r="Y78" s="53">
        <v>0</v>
      </c>
      <c r="Z78" s="32">
        <v>0</v>
      </c>
      <c r="AA78" s="26"/>
      <c r="AB78" s="47">
        <f t="shared" ca="1" si="51"/>
        <v>0</v>
      </c>
      <c r="AC78" s="48">
        <f t="shared" ca="1" si="51"/>
        <v>0</v>
      </c>
      <c r="AD78" s="48">
        <f t="shared" ca="1" si="51"/>
        <v>0</v>
      </c>
      <c r="AE78" s="48">
        <f t="shared" ca="1" si="51"/>
        <v>0</v>
      </c>
      <c r="AF78" s="48">
        <f t="shared" ca="1" si="51"/>
        <v>0</v>
      </c>
      <c r="AG78" s="32">
        <f t="shared" ca="1" si="52"/>
        <v>0</v>
      </c>
      <c r="AH78" s="26"/>
      <c r="AI78" s="47">
        <f t="shared" ca="1" si="53"/>
        <v>0</v>
      </c>
      <c r="AJ78" s="48">
        <f t="shared" ca="1" si="53"/>
        <v>0</v>
      </c>
      <c r="AK78" s="48">
        <f t="shared" ca="1" si="53"/>
        <v>0</v>
      </c>
      <c r="AL78" s="48">
        <f t="shared" ca="1" si="53"/>
        <v>0</v>
      </c>
      <c r="AM78" s="48">
        <f t="shared" ca="1" si="53"/>
        <v>0</v>
      </c>
      <c r="AN78" s="32">
        <f t="shared" ca="1" si="54"/>
        <v>0</v>
      </c>
      <c r="AO78" s="26"/>
      <c r="AP78" s="49">
        <f t="shared" ca="1" si="39"/>
        <v>0</v>
      </c>
      <c r="AQ78" s="50">
        <f t="shared" ca="1" si="40"/>
        <v>0</v>
      </c>
      <c r="AR78" s="50">
        <f t="shared" ca="1" si="41"/>
        <v>0</v>
      </c>
      <c r="AS78" s="50">
        <f t="shared" ca="1" si="42"/>
        <v>0</v>
      </c>
      <c r="AT78" s="51">
        <f t="shared" ca="1" si="43"/>
        <v>0</v>
      </c>
      <c r="AU78" s="26"/>
      <c r="AV78" s="52">
        <v>0</v>
      </c>
      <c r="AW78" s="53">
        <v>0</v>
      </c>
      <c r="AX78" s="53">
        <v>0</v>
      </c>
      <c r="AY78" s="53">
        <v>0</v>
      </c>
      <c r="AZ78" s="54">
        <v>0</v>
      </c>
      <c r="BA78" s="129"/>
      <c r="BB78" s="49">
        <f t="shared" ca="1" si="44"/>
        <v>0</v>
      </c>
      <c r="BC78" s="50">
        <f t="shared" ca="1" si="45"/>
        <v>0</v>
      </c>
      <c r="BD78" s="50">
        <f t="shared" ca="1" si="46"/>
        <v>0</v>
      </c>
      <c r="BE78" s="50">
        <f t="shared" ca="1" si="47"/>
        <v>0</v>
      </c>
      <c r="BF78" s="51">
        <f t="shared" ca="1" si="48"/>
        <v>0</v>
      </c>
      <c r="BG78" s="26"/>
      <c r="BH78" s="55" t="s">
        <v>107</v>
      </c>
      <c r="BI78" s="56" t="s">
        <v>107</v>
      </c>
      <c r="BJ78" s="57" t="s">
        <v>107</v>
      </c>
    </row>
    <row r="79" spans="2:62" ht="15" customHeight="1" thickBot="1">
      <c r="B79" s="359"/>
      <c r="C79" s="362"/>
      <c r="D79" s="365"/>
      <c r="E79" s="368"/>
      <c r="F79" s="7" t="str">
        <f t="shared" si="19"/>
        <v>Very High - C1</v>
      </c>
      <c r="G79" s="58">
        <f t="shared" ca="1" si="49"/>
        <v>0</v>
      </c>
      <c r="H79" s="59">
        <f t="shared" ca="1" si="49"/>
        <v>0</v>
      </c>
      <c r="I79" s="59">
        <f t="shared" ca="1" si="49"/>
        <v>0</v>
      </c>
      <c r="J79" s="59">
        <f t="shared" ca="1" si="49"/>
        <v>0</v>
      </c>
      <c r="K79" s="59">
        <f t="shared" ca="1" si="49"/>
        <v>0</v>
      </c>
      <c r="L79" s="18">
        <f t="shared" ca="1" si="50"/>
        <v>0</v>
      </c>
      <c r="M79" s="26"/>
      <c r="N79" s="63">
        <v>0</v>
      </c>
      <c r="O79" s="64">
        <v>0</v>
      </c>
      <c r="P79" s="64">
        <v>0</v>
      </c>
      <c r="Q79" s="64">
        <v>0</v>
      </c>
      <c r="R79" s="64">
        <v>0</v>
      </c>
      <c r="S79" s="18">
        <v>0</v>
      </c>
      <c r="T79" s="26"/>
      <c r="U79" s="63">
        <v>0</v>
      </c>
      <c r="V79" s="64">
        <v>0</v>
      </c>
      <c r="W79" s="64">
        <v>0</v>
      </c>
      <c r="X79" s="64">
        <v>0</v>
      </c>
      <c r="Y79" s="64">
        <v>0</v>
      </c>
      <c r="Z79" s="18">
        <v>0</v>
      </c>
      <c r="AA79" s="26"/>
      <c r="AB79" s="58">
        <f t="shared" ca="1" si="51"/>
        <v>0</v>
      </c>
      <c r="AC79" s="59">
        <f t="shared" ca="1" si="51"/>
        <v>0</v>
      </c>
      <c r="AD79" s="59">
        <f t="shared" ca="1" si="51"/>
        <v>0</v>
      </c>
      <c r="AE79" s="59">
        <f t="shared" ca="1" si="51"/>
        <v>0</v>
      </c>
      <c r="AF79" s="59">
        <f t="shared" ca="1" si="51"/>
        <v>0</v>
      </c>
      <c r="AG79" s="18">
        <f t="shared" ca="1" si="52"/>
        <v>0</v>
      </c>
      <c r="AH79" s="26"/>
      <c r="AI79" s="58">
        <f t="shared" ca="1" si="53"/>
        <v>0</v>
      </c>
      <c r="AJ79" s="59">
        <f t="shared" ca="1" si="53"/>
        <v>0</v>
      </c>
      <c r="AK79" s="59">
        <f t="shared" ca="1" si="53"/>
        <v>0</v>
      </c>
      <c r="AL79" s="59">
        <f t="shared" ca="1" si="53"/>
        <v>0</v>
      </c>
      <c r="AM79" s="59">
        <f t="shared" ca="1" si="53"/>
        <v>0</v>
      </c>
      <c r="AN79" s="18">
        <f t="shared" ca="1" si="54"/>
        <v>0</v>
      </c>
      <c r="AO79" s="26"/>
      <c r="AP79" s="60">
        <f t="shared" ca="1" si="39"/>
        <v>0</v>
      </c>
      <c r="AQ79" s="61">
        <f t="shared" ca="1" si="40"/>
        <v>0</v>
      </c>
      <c r="AR79" s="61">
        <f t="shared" ca="1" si="41"/>
        <v>0</v>
      </c>
      <c r="AS79" s="61">
        <f t="shared" ca="1" si="42"/>
        <v>0</v>
      </c>
      <c r="AT79" s="62">
        <f t="shared" ca="1" si="43"/>
        <v>0</v>
      </c>
      <c r="AU79" s="26"/>
      <c r="AV79" s="63">
        <v>0</v>
      </c>
      <c r="AW79" s="64">
        <v>0</v>
      </c>
      <c r="AX79" s="64">
        <v>0</v>
      </c>
      <c r="AY79" s="64">
        <v>0</v>
      </c>
      <c r="AZ79" s="65">
        <v>0</v>
      </c>
      <c r="BA79" s="129"/>
      <c r="BB79" s="60">
        <f t="shared" ca="1" si="44"/>
        <v>0</v>
      </c>
      <c r="BC79" s="61">
        <f t="shared" ca="1" si="45"/>
        <v>0</v>
      </c>
      <c r="BD79" s="61">
        <f t="shared" ca="1" si="46"/>
        <v>0</v>
      </c>
      <c r="BE79" s="61">
        <f t="shared" ca="1" si="47"/>
        <v>0</v>
      </c>
      <c r="BF79" s="62">
        <f t="shared" ca="1" si="48"/>
        <v>0</v>
      </c>
      <c r="BG79" s="26"/>
      <c r="BH79" s="66" t="s">
        <v>107</v>
      </c>
      <c r="BI79" s="67" t="s">
        <v>107</v>
      </c>
      <c r="BJ79" s="68" t="s">
        <v>107</v>
      </c>
    </row>
    <row r="80" spans="2:62" ht="15" customHeight="1">
      <c r="B80" s="357">
        <v>18</v>
      </c>
      <c r="C80" s="360" t="s">
        <v>32</v>
      </c>
      <c r="D80" s="363" t="s">
        <v>11</v>
      </c>
      <c r="E80" s="366" t="s">
        <v>16</v>
      </c>
      <c r="F80" s="9" t="str">
        <f t="shared" ref="F80:F96" si="55">F76</f>
        <v>Low - C4</v>
      </c>
      <c r="G80" s="42">
        <f t="shared" ca="1" si="49"/>
        <v>0</v>
      </c>
      <c r="H80" s="31">
        <f t="shared" ca="1" si="49"/>
        <v>0</v>
      </c>
      <c r="I80" s="31">
        <f t="shared" ca="1" si="49"/>
        <v>0</v>
      </c>
      <c r="J80" s="31">
        <f t="shared" ca="1" si="49"/>
        <v>0</v>
      </c>
      <c r="K80" s="31">
        <f t="shared" ca="1" si="49"/>
        <v>0</v>
      </c>
      <c r="L80" s="30">
        <f t="shared" ca="1" si="50"/>
        <v>0</v>
      </c>
      <c r="M80" s="26"/>
      <c r="N80" s="45">
        <v>0</v>
      </c>
      <c r="O80" s="17">
        <v>0</v>
      </c>
      <c r="P80" s="17">
        <v>0</v>
      </c>
      <c r="Q80" s="17">
        <v>0</v>
      </c>
      <c r="R80" s="17">
        <v>0</v>
      </c>
      <c r="S80" s="30">
        <v>0</v>
      </c>
      <c r="T80" s="26"/>
      <c r="U80" s="45">
        <v>0</v>
      </c>
      <c r="V80" s="17">
        <v>0</v>
      </c>
      <c r="W80" s="17">
        <v>0</v>
      </c>
      <c r="X80" s="17">
        <v>0</v>
      </c>
      <c r="Y80" s="17">
        <v>0</v>
      </c>
      <c r="Z80" s="30">
        <v>0</v>
      </c>
      <c r="AA80" s="26"/>
      <c r="AB80" s="42">
        <f t="shared" ca="1" si="51"/>
        <v>0</v>
      </c>
      <c r="AC80" s="31">
        <f t="shared" ca="1" si="51"/>
        <v>0</v>
      </c>
      <c r="AD80" s="31">
        <f t="shared" ca="1" si="51"/>
        <v>0</v>
      </c>
      <c r="AE80" s="31">
        <f t="shared" ca="1" si="51"/>
        <v>0</v>
      </c>
      <c r="AF80" s="31">
        <f t="shared" ca="1" si="51"/>
        <v>0</v>
      </c>
      <c r="AG80" s="30">
        <f t="shared" ca="1" si="52"/>
        <v>0</v>
      </c>
      <c r="AH80" s="26"/>
      <c r="AI80" s="42">
        <f t="shared" ca="1" si="53"/>
        <v>0</v>
      </c>
      <c r="AJ80" s="31">
        <f t="shared" ca="1" si="53"/>
        <v>0</v>
      </c>
      <c r="AK80" s="31">
        <f t="shared" ca="1" si="53"/>
        <v>0</v>
      </c>
      <c r="AL80" s="31">
        <f t="shared" ca="1" si="53"/>
        <v>0</v>
      </c>
      <c r="AM80" s="31">
        <f t="shared" ca="1" si="53"/>
        <v>0</v>
      </c>
      <c r="AN80" s="30">
        <f t="shared" ca="1" si="54"/>
        <v>0</v>
      </c>
      <c r="AO80" s="26"/>
      <c r="AP80" s="43">
        <f t="shared" ca="1" si="39"/>
        <v>0</v>
      </c>
      <c r="AQ80" s="24">
        <f t="shared" ca="1" si="40"/>
        <v>0</v>
      </c>
      <c r="AR80" s="24">
        <f t="shared" ca="1" si="41"/>
        <v>0</v>
      </c>
      <c r="AS80" s="24">
        <f t="shared" ca="1" si="42"/>
        <v>0</v>
      </c>
      <c r="AT80" s="44">
        <f t="shared" ca="1" si="43"/>
        <v>0</v>
      </c>
      <c r="AU80" s="26"/>
      <c r="AV80" s="45">
        <v>0</v>
      </c>
      <c r="AW80" s="17">
        <v>0</v>
      </c>
      <c r="AX80" s="17">
        <v>0</v>
      </c>
      <c r="AY80" s="17">
        <v>0</v>
      </c>
      <c r="AZ80" s="46">
        <v>0</v>
      </c>
      <c r="BA80" s="129"/>
      <c r="BB80" s="43">
        <f t="shared" ca="1" si="44"/>
        <v>0</v>
      </c>
      <c r="BC80" s="24">
        <f t="shared" ca="1" si="45"/>
        <v>0</v>
      </c>
      <c r="BD80" s="24">
        <f t="shared" ca="1" si="46"/>
        <v>0</v>
      </c>
      <c r="BE80" s="24">
        <f t="shared" ca="1" si="47"/>
        <v>0</v>
      </c>
      <c r="BF80" s="44">
        <f t="shared" ca="1" si="48"/>
        <v>0</v>
      </c>
      <c r="BG80" s="26"/>
      <c r="BH80" s="45">
        <v>7540</v>
      </c>
      <c r="BI80" s="17">
        <v>7540</v>
      </c>
      <c r="BJ80" s="44">
        <f>IFERROR(BH80-BI80, "-")</f>
        <v>0</v>
      </c>
    </row>
    <row r="81" spans="2:62" ht="15" customHeight="1">
      <c r="B81" s="358"/>
      <c r="C81" s="361"/>
      <c r="D81" s="364"/>
      <c r="E81" s="367"/>
      <c r="F81" s="8" t="str">
        <f t="shared" si="55"/>
        <v>Medium - C3</v>
      </c>
      <c r="G81" s="47">
        <f t="shared" ca="1" si="49"/>
        <v>0</v>
      </c>
      <c r="H81" s="48">
        <f t="shared" ca="1" si="49"/>
        <v>0</v>
      </c>
      <c r="I81" s="48">
        <f t="shared" ca="1" si="49"/>
        <v>0</v>
      </c>
      <c r="J81" s="48">
        <f t="shared" ca="1" si="49"/>
        <v>0</v>
      </c>
      <c r="K81" s="48">
        <f t="shared" ca="1" si="49"/>
        <v>0</v>
      </c>
      <c r="L81" s="32">
        <f t="shared" ca="1" si="50"/>
        <v>0</v>
      </c>
      <c r="M81" s="26"/>
      <c r="N81" s="52">
        <v>0</v>
      </c>
      <c r="O81" s="53">
        <v>0</v>
      </c>
      <c r="P81" s="53">
        <v>0</v>
      </c>
      <c r="Q81" s="53">
        <v>0</v>
      </c>
      <c r="R81" s="53">
        <v>0</v>
      </c>
      <c r="S81" s="32">
        <v>0</v>
      </c>
      <c r="T81" s="26"/>
      <c r="U81" s="52">
        <v>0</v>
      </c>
      <c r="V81" s="53">
        <v>0</v>
      </c>
      <c r="W81" s="53">
        <v>0</v>
      </c>
      <c r="X81" s="53">
        <v>0</v>
      </c>
      <c r="Y81" s="53">
        <v>0</v>
      </c>
      <c r="Z81" s="32">
        <v>0</v>
      </c>
      <c r="AA81" s="26"/>
      <c r="AB81" s="47">
        <f t="shared" ca="1" si="51"/>
        <v>0</v>
      </c>
      <c r="AC81" s="48">
        <f t="shared" ca="1" si="51"/>
        <v>0</v>
      </c>
      <c r="AD81" s="48">
        <f t="shared" ca="1" si="51"/>
        <v>0</v>
      </c>
      <c r="AE81" s="48">
        <f t="shared" ca="1" si="51"/>
        <v>0</v>
      </c>
      <c r="AF81" s="48">
        <f t="shared" ca="1" si="51"/>
        <v>0</v>
      </c>
      <c r="AG81" s="32">
        <f t="shared" ca="1" si="52"/>
        <v>0</v>
      </c>
      <c r="AH81" s="26"/>
      <c r="AI81" s="47">
        <f t="shared" ca="1" si="53"/>
        <v>0</v>
      </c>
      <c r="AJ81" s="48">
        <f t="shared" ca="1" si="53"/>
        <v>0</v>
      </c>
      <c r="AK81" s="48">
        <f t="shared" ca="1" si="53"/>
        <v>0</v>
      </c>
      <c r="AL81" s="48">
        <f t="shared" ca="1" si="53"/>
        <v>0</v>
      </c>
      <c r="AM81" s="48">
        <f t="shared" ca="1" si="53"/>
        <v>0</v>
      </c>
      <c r="AN81" s="32">
        <f t="shared" ca="1" si="54"/>
        <v>0</v>
      </c>
      <c r="AO81" s="26"/>
      <c r="AP81" s="49">
        <f t="shared" ca="1" si="39"/>
        <v>0</v>
      </c>
      <c r="AQ81" s="50">
        <f t="shared" ca="1" si="40"/>
        <v>0</v>
      </c>
      <c r="AR81" s="50">
        <f t="shared" ca="1" si="41"/>
        <v>0</v>
      </c>
      <c r="AS81" s="50">
        <f t="shared" ca="1" si="42"/>
        <v>0</v>
      </c>
      <c r="AT81" s="51">
        <f t="shared" ca="1" si="43"/>
        <v>0</v>
      </c>
      <c r="AU81" s="26"/>
      <c r="AV81" s="52">
        <v>0</v>
      </c>
      <c r="AW81" s="53">
        <v>0</v>
      </c>
      <c r="AX81" s="53">
        <v>0</v>
      </c>
      <c r="AY81" s="53">
        <v>0</v>
      </c>
      <c r="AZ81" s="54">
        <v>0</v>
      </c>
      <c r="BA81" s="129"/>
      <c r="BB81" s="49">
        <f t="shared" ca="1" si="44"/>
        <v>0</v>
      </c>
      <c r="BC81" s="50">
        <f t="shared" ca="1" si="45"/>
        <v>0</v>
      </c>
      <c r="BD81" s="50">
        <f t="shared" ca="1" si="46"/>
        <v>0</v>
      </c>
      <c r="BE81" s="50">
        <f t="shared" ca="1" si="47"/>
        <v>0</v>
      </c>
      <c r="BF81" s="51">
        <f t="shared" ca="1" si="48"/>
        <v>0</v>
      </c>
      <c r="BG81" s="26"/>
      <c r="BH81" s="55" t="s">
        <v>107</v>
      </c>
      <c r="BI81" s="56" t="s">
        <v>107</v>
      </c>
      <c r="BJ81" s="57" t="s">
        <v>107</v>
      </c>
    </row>
    <row r="82" spans="2:62" ht="15" customHeight="1">
      <c r="B82" s="358"/>
      <c r="C82" s="361"/>
      <c r="D82" s="364"/>
      <c r="E82" s="367"/>
      <c r="F82" s="8" t="str">
        <f t="shared" si="55"/>
        <v>High - C2</v>
      </c>
      <c r="G82" s="47">
        <f t="shared" ca="1" si="49"/>
        <v>0</v>
      </c>
      <c r="H82" s="48">
        <f t="shared" ca="1" si="49"/>
        <v>235671</v>
      </c>
      <c r="I82" s="48">
        <f t="shared" ca="1" si="49"/>
        <v>2444</v>
      </c>
      <c r="J82" s="48">
        <f t="shared" ca="1" si="49"/>
        <v>0</v>
      </c>
      <c r="K82" s="48">
        <f t="shared" ca="1" si="49"/>
        <v>238115</v>
      </c>
      <c r="L82" s="32">
        <f t="shared" ca="1" si="50"/>
        <v>476230</v>
      </c>
      <c r="M82" s="26"/>
      <c r="N82" s="52">
        <v>0</v>
      </c>
      <c r="O82" s="53">
        <v>0</v>
      </c>
      <c r="P82" s="53">
        <v>236866.51467787114</v>
      </c>
      <c r="Q82" s="53">
        <v>1248.4853221288515</v>
      </c>
      <c r="R82" s="53">
        <v>0</v>
      </c>
      <c r="S82" s="32">
        <v>238115</v>
      </c>
      <c r="T82" s="26"/>
      <c r="U82" s="52">
        <v>0</v>
      </c>
      <c r="V82" s="53">
        <v>0</v>
      </c>
      <c r="W82" s="53">
        <v>233967.19467787116</v>
      </c>
      <c r="X82" s="53">
        <v>4147.8053221288519</v>
      </c>
      <c r="Y82" s="53">
        <v>0</v>
      </c>
      <c r="Z82" s="32">
        <v>238115</v>
      </c>
      <c r="AA82" s="26"/>
      <c r="AB82" s="47">
        <f t="shared" ca="1" si="51"/>
        <v>0</v>
      </c>
      <c r="AC82" s="48">
        <f t="shared" ca="1" si="51"/>
        <v>238062.0293557423</v>
      </c>
      <c r="AD82" s="48">
        <f t="shared" ca="1" si="51"/>
        <v>52.970644257703043</v>
      </c>
      <c r="AE82" s="48">
        <f t="shared" ca="1" si="51"/>
        <v>0</v>
      </c>
      <c r="AF82" s="48">
        <f t="shared" ca="1" si="51"/>
        <v>238115</v>
      </c>
      <c r="AG82" s="32">
        <f t="shared" ca="1" si="52"/>
        <v>476230</v>
      </c>
      <c r="AH82" s="26"/>
      <c r="AI82" s="47">
        <f t="shared" ca="1" si="53"/>
        <v>0</v>
      </c>
      <c r="AJ82" s="48">
        <f t="shared" ca="1" si="53"/>
        <v>232263.38935574229</v>
      </c>
      <c r="AK82" s="48">
        <f t="shared" ca="1" si="53"/>
        <v>5851.6106442577029</v>
      </c>
      <c r="AL82" s="48">
        <f t="shared" ca="1" si="53"/>
        <v>0</v>
      </c>
      <c r="AM82" s="48">
        <f t="shared" ca="1" si="53"/>
        <v>238115</v>
      </c>
      <c r="AN82" s="32">
        <f t="shared" ca="1" si="54"/>
        <v>476230</v>
      </c>
      <c r="AO82" s="26"/>
      <c r="AP82" s="49">
        <f t="shared" ca="1" si="39"/>
        <v>0</v>
      </c>
      <c r="AQ82" s="50">
        <f t="shared" ca="1" si="40"/>
        <v>5798.640000000014</v>
      </c>
      <c r="AR82" s="50">
        <f t="shared" ca="1" si="41"/>
        <v>-5798.6399999999994</v>
      </c>
      <c r="AS82" s="50">
        <f t="shared" ca="1" si="42"/>
        <v>0</v>
      </c>
      <c r="AT82" s="51">
        <f t="shared" ca="1" si="43"/>
        <v>0</v>
      </c>
      <c r="AU82" s="26"/>
      <c r="AV82" s="52">
        <v>0</v>
      </c>
      <c r="AW82" s="53">
        <v>0</v>
      </c>
      <c r="AX82" s="53">
        <v>0</v>
      </c>
      <c r="AY82" s="53">
        <v>0</v>
      </c>
      <c r="AZ82" s="54">
        <v>0</v>
      </c>
      <c r="BA82" s="129"/>
      <c r="BB82" s="49">
        <f t="shared" ca="1" si="44"/>
        <v>0</v>
      </c>
      <c r="BC82" s="50">
        <f t="shared" ca="1" si="45"/>
        <v>5798.640000000014</v>
      </c>
      <c r="BD82" s="50">
        <f t="shared" ca="1" si="46"/>
        <v>-5798.6399999999994</v>
      </c>
      <c r="BE82" s="50">
        <f t="shared" ca="1" si="47"/>
        <v>0</v>
      </c>
      <c r="BF82" s="51">
        <f t="shared" ca="1" si="48"/>
        <v>0</v>
      </c>
      <c r="BG82" s="26"/>
      <c r="BH82" s="55" t="s">
        <v>107</v>
      </c>
      <c r="BI82" s="56" t="s">
        <v>107</v>
      </c>
      <c r="BJ82" s="57" t="s">
        <v>107</v>
      </c>
    </row>
    <row r="83" spans="2:62" ht="15" customHeight="1" thickBot="1">
      <c r="B83" s="359"/>
      <c r="C83" s="362"/>
      <c r="D83" s="365"/>
      <c r="E83" s="368"/>
      <c r="F83" s="7" t="str">
        <f t="shared" si="55"/>
        <v>Very High - C1</v>
      </c>
      <c r="G83" s="58">
        <f t="shared" ca="1" si="49"/>
        <v>0</v>
      </c>
      <c r="H83" s="59">
        <f t="shared" ca="1" si="49"/>
        <v>0</v>
      </c>
      <c r="I83" s="59">
        <f t="shared" ca="1" si="49"/>
        <v>0</v>
      </c>
      <c r="J83" s="59">
        <f t="shared" ca="1" si="49"/>
        <v>0</v>
      </c>
      <c r="K83" s="59">
        <f t="shared" ca="1" si="49"/>
        <v>0</v>
      </c>
      <c r="L83" s="18">
        <f t="shared" ca="1" si="50"/>
        <v>0</v>
      </c>
      <c r="M83" s="26"/>
      <c r="N83" s="63">
        <v>0</v>
      </c>
      <c r="O83" s="64">
        <v>0</v>
      </c>
      <c r="P83" s="64">
        <v>0</v>
      </c>
      <c r="Q83" s="64">
        <v>0</v>
      </c>
      <c r="R83" s="64">
        <v>0</v>
      </c>
      <c r="S83" s="18">
        <v>0</v>
      </c>
      <c r="T83" s="26"/>
      <c r="U83" s="63">
        <v>0</v>
      </c>
      <c r="V83" s="64">
        <v>0</v>
      </c>
      <c r="W83" s="64">
        <v>0</v>
      </c>
      <c r="X83" s="64">
        <v>0</v>
      </c>
      <c r="Y83" s="64">
        <v>0</v>
      </c>
      <c r="Z83" s="18">
        <v>0</v>
      </c>
      <c r="AA83" s="26"/>
      <c r="AB83" s="58">
        <f t="shared" ca="1" si="51"/>
        <v>0</v>
      </c>
      <c r="AC83" s="59">
        <f t="shared" ca="1" si="51"/>
        <v>0</v>
      </c>
      <c r="AD83" s="59">
        <f t="shared" ca="1" si="51"/>
        <v>0</v>
      </c>
      <c r="AE83" s="59">
        <f t="shared" ca="1" si="51"/>
        <v>0</v>
      </c>
      <c r="AF83" s="59">
        <f t="shared" ca="1" si="51"/>
        <v>0</v>
      </c>
      <c r="AG83" s="18">
        <f t="shared" ca="1" si="52"/>
        <v>0</v>
      </c>
      <c r="AH83" s="26"/>
      <c r="AI83" s="58">
        <f t="shared" ca="1" si="53"/>
        <v>0</v>
      </c>
      <c r="AJ83" s="59">
        <f t="shared" ca="1" si="53"/>
        <v>0</v>
      </c>
      <c r="AK83" s="59">
        <f t="shared" ca="1" si="53"/>
        <v>0</v>
      </c>
      <c r="AL83" s="59">
        <f t="shared" ca="1" si="53"/>
        <v>0</v>
      </c>
      <c r="AM83" s="59">
        <f t="shared" ca="1" si="53"/>
        <v>0</v>
      </c>
      <c r="AN83" s="18">
        <f t="shared" ca="1" si="54"/>
        <v>0</v>
      </c>
      <c r="AO83" s="26"/>
      <c r="AP83" s="60">
        <f t="shared" ca="1" si="39"/>
        <v>0</v>
      </c>
      <c r="AQ83" s="61">
        <f t="shared" ca="1" si="40"/>
        <v>0</v>
      </c>
      <c r="AR83" s="61">
        <f t="shared" ca="1" si="41"/>
        <v>0</v>
      </c>
      <c r="AS83" s="61">
        <f t="shared" ca="1" si="42"/>
        <v>0</v>
      </c>
      <c r="AT83" s="62">
        <f t="shared" ca="1" si="43"/>
        <v>0</v>
      </c>
      <c r="AU83" s="26"/>
      <c r="AV83" s="63">
        <v>0</v>
      </c>
      <c r="AW83" s="64">
        <v>0</v>
      </c>
      <c r="AX83" s="64">
        <v>0</v>
      </c>
      <c r="AY83" s="64">
        <v>0</v>
      </c>
      <c r="AZ83" s="65">
        <v>0</v>
      </c>
      <c r="BA83" s="129"/>
      <c r="BB83" s="60">
        <f t="shared" ca="1" si="44"/>
        <v>0</v>
      </c>
      <c r="BC83" s="61">
        <f t="shared" ca="1" si="45"/>
        <v>0</v>
      </c>
      <c r="BD83" s="61">
        <f t="shared" ca="1" si="46"/>
        <v>0</v>
      </c>
      <c r="BE83" s="61">
        <f t="shared" ca="1" si="47"/>
        <v>0</v>
      </c>
      <c r="BF83" s="62">
        <f t="shared" ca="1" si="48"/>
        <v>0</v>
      </c>
      <c r="BG83" s="26"/>
      <c r="BH83" s="66" t="s">
        <v>107</v>
      </c>
      <c r="BI83" s="67" t="s">
        <v>107</v>
      </c>
      <c r="BJ83" s="68" t="s">
        <v>107</v>
      </c>
    </row>
    <row r="84" spans="2:62" ht="15" customHeight="1">
      <c r="B84" s="357">
        <v>19</v>
      </c>
      <c r="C84" s="360" t="s">
        <v>33</v>
      </c>
      <c r="D84" s="363" t="s">
        <v>11</v>
      </c>
      <c r="E84" s="366" t="s">
        <v>16</v>
      </c>
      <c r="F84" s="9" t="str">
        <f t="shared" si="55"/>
        <v>Low - C4</v>
      </c>
      <c r="G84" s="42">
        <f t="shared" ca="1" si="49"/>
        <v>0</v>
      </c>
      <c r="H84" s="31">
        <f t="shared" ca="1" si="49"/>
        <v>0</v>
      </c>
      <c r="I84" s="31">
        <f t="shared" ca="1" si="49"/>
        <v>0</v>
      </c>
      <c r="J84" s="31">
        <f t="shared" ca="1" si="49"/>
        <v>0</v>
      </c>
      <c r="K84" s="31">
        <f t="shared" ca="1" si="49"/>
        <v>0</v>
      </c>
      <c r="L84" s="30">
        <f t="shared" ca="1" si="50"/>
        <v>0</v>
      </c>
      <c r="M84" s="26"/>
      <c r="N84" s="45">
        <v>0</v>
      </c>
      <c r="O84" s="17">
        <v>0</v>
      </c>
      <c r="P84" s="17">
        <v>0</v>
      </c>
      <c r="Q84" s="17">
        <v>0</v>
      </c>
      <c r="R84" s="17">
        <v>0</v>
      </c>
      <c r="S84" s="30">
        <v>0</v>
      </c>
      <c r="T84" s="26"/>
      <c r="U84" s="45">
        <v>0</v>
      </c>
      <c r="V84" s="17">
        <v>0</v>
      </c>
      <c r="W84" s="17">
        <v>0</v>
      </c>
      <c r="X84" s="17">
        <v>0</v>
      </c>
      <c r="Y84" s="17">
        <v>0</v>
      </c>
      <c r="Z84" s="30">
        <v>0</v>
      </c>
      <c r="AA84" s="26"/>
      <c r="AB84" s="42">
        <f t="shared" ca="1" si="51"/>
        <v>0</v>
      </c>
      <c r="AC84" s="31">
        <f t="shared" ca="1" si="51"/>
        <v>0</v>
      </c>
      <c r="AD84" s="31">
        <f t="shared" ca="1" si="51"/>
        <v>0</v>
      </c>
      <c r="AE84" s="31">
        <f t="shared" ca="1" si="51"/>
        <v>0</v>
      </c>
      <c r="AF84" s="31">
        <f t="shared" ca="1" si="51"/>
        <v>0</v>
      </c>
      <c r="AG84" s="30">
        <f t="shared" ca="1" si="52"/>
        <v>0</v>
      </c>
      <c r="AH84" s="26"/>
      <c r="AI84" s="42">
        <f t="shared" ca="1" si="53"/>
        <v>0</v>
      </c>
      <c r="AJ84" s="31">
        <f t="shared" ca="1" si="53"/>
        <v>0</v>
      </c>
      <c r="AK84" s="31">
        <f t="shared" ca="1" si="53"/>
        <v>0</v>
      </c>
      <c r="AL84" s="31">
        <f t="shared" ca="1" si="53"/>
        <v>0</v>
      </c>
      <c r="AM84" s="31">
        <f t="shared" ca="1" si="53"/>
        <v>0</v>
      </c>
      <c r="AN84" s="30">
        <f t="shared" ca="1" si="54"/>
        <v>0</v>
      </c>
      <c r="AO84" s="26"/>
      <c r="AP84" s="43">
        <f t="shared" ca="1" si="39"/>
        <v>0</v>
      </c>
      <c r="AQ84" s="24">
        <f t="shared" ca="1" si="40"/>
        <v>0</v>
      </c>
      <c r="AR84" s="24">
        <f t="shared" ca="1" si="41"/>
        <v>0</v>
      </c>
      <c r="AS84" s="24">
        <f t="shared" ca="1" si="42"/>
        <v>0</v>
      </c>
      <c r="AT84" s="44">
        <f t="shared" ca="1" si="43"/>
        <v>0</v>
      </c>
      <c r="AU84" s="26"/>
      <c r="AV84" s="45">
        <v>0</v>
      </c>
      <c r="AW84" s="17">
        <v>0</v>
      </c>
      <c r="AX84" s="17">
        <v>0</v>
      </c>
      <c r="AY84" s="17">
        <v>0</v>
      </c>
      <c r="AZ84" s="46">
        <v>0</v>
      </c>
      <c r="BA84" s="129"/>
      <c r="BB84" s="43">
        <f t="shared" ca="1" si="44"/>
        <v>0</v>
      </c>
      <c r="BC84" s="24">
        <f t="shared" ca="1" si="45"/>
        <v>0</v>
      </c>
      <c r="BD84" s="24">
        <f t="shared" ca="1" si="46"/>
        <v>0</v>
      </c>
      <c r="BE84" s="24">
        <f t="shared" ca="1" si="47"/>
        <v>0</v>
      </c>
      <c r="BF84" s="44">
        <f t="shared" ca="1" si="48"/>
        <v>0</v>
      </c>
      <c r="BG84" s="26"/>
      <c r="BH84" s="45">
        <v>0</v>
      </c>
      <c r="BI84" s="17">
        <v>0</v>
      </c>
      <c r="BJ84" s="44">
        <f>IFERROR(BH84-BI84, "-")</f>
        <v>0</v>
      </c>
    </row>
    <row r="85" spans="2:62" ht="15" customHeight="1">
      <c r="B85" s="358"/>
      <c r="C85" s="361"/>
      <c r="D85" s="364"/>
      <c r="E85" s="367"/>
      <c r="F85" s="8" t="str">
        <f t="shared" si="55"/>
        <v>Medium - C3</v>
      </c>
      <c r="G85" s="47">
        <f t="shared" ca="1" si="49"/>
        <v>0</v>
      </c>
      <c r="H85" s="48">
        <f t="shared" ca="1" si="49"/>
        <v>0</v>
      </c>
      <c r="I85" s="48">
        <f t="shared" ca="1" si="49"/>
        <v>0</v>
      </c>
      <c r="J85" s="48">
        <f t="shared" ca="1" si="49"/>
        <v>0</v>
      </c>
      <c r="K85" s="48">
        <f t="shared" ca="1" si="49"/>
        <v>0</v>
      </c>
      <c r="L85" s="32">
        <f t="shared" ca="1" si="50"/>
        <v>0</v>
      </c>
      <c r="M85" s="26"/>
      <c r="N85" s="52">
        <v>0</v>
      </c>
      <c r="O85" s="53">
        <v>0</v>
      </c>
      <c r="P85" s="53">
        <v>0</v>
      </c>
      <c r="Q85" s="53">
        <v>0</v>
      </c>
      <c r="R85" s="53">
        <v>0</v>
      </c>
      <c r="S85" s="32">
        <v>0</v>
      </c>
      <c r="T85" s="26"/>
      <c r="U85" s="52">
        <v>0</v>
      </c>
      <c r="V85" s="53">
        <v>0</v>
      </c>
      <c r="W85" s="53">
        <v>0</v>
      </c>
      <c r="X85" s="53">
        <v>0</v>
      </c>
      <c r="Y85" s="53">
        <v>0</v>
      </c>
      <c r="Z85" s="32">
        <v>0</v>
      </c>
      <c r="AA85" s="26"/>
      <c r="AB85" s="47">
        <f t="shared" ca="1" si="51"/>
        <v>0</v>
      </c>
      <c r="AC85" s="48">
        <f t="shared" ca="1" si="51"/>
        <v>0</v>
      </c>
      <c r="AD85" s="48">
        <f t="shared" ca="1" si="51"/>
        <v>0</v>
      </c>
      <c r="AE85" s="48">
        <f t="shared" ca="1" si="51"/>
        <v>0</v>
      </c>
      <c r="AF85" s="48">
        <f t="shared" ca="1" si="51"/>
        <v>0</v>
      </c>
      <c r="AG85" s="32">
        <f t="shared" ca="1" si="52"/>
        <v>0</v>
      </c>
      <c r="AH85" s="26"/>
      <c r="AI85" s="47">
        <f t="shared" ca="1" si="53"/>
        <v>0</v>
      </c>
      <c r="AJ85" s="48">
        <f t="shared" ca="1" si="53"/>
        <v>0</v>
      </c>
      <c r="AK85" s="48">
        <f t="shared" ca="1" si="53"/>
        <v>0</v>
      </c>
      <c r="AL85" s="48">
        <f t="shared" ca="1" si="53"/>
        <v>0</v>
      </c>
      <c r="AM85" s="48">
        <f t="shared" ca="1" si="53"/>
        <v>0</v>
      </c>
      <c r="AN85" s="32">
        <f t="shared" ca="1" si="54"/>
        <v>0</v>
      </c>
      <c r="AO85" s="26"/>
      <c r="AP85" s="49">
        <f t="shared" ca="1" si="39"/>
        <v>0</v>
      </c>
      <c r="AQ85" s="50">
        <f t="shared" ca="1" si="40"/>
        <v>0</v>
      </c>
      <c r="AR85" s="50">
        <f t="shared" ca="1" si="41"/>
        <v>0</v>
      </c>
      <c r="AS85" s="50">
        <f t="shared" ca="1" si="42"/>
        <v>0</v>
      </c>
      <c r="AT85" s="51">
        <f t="shared" ca="1" si="43"/>
        <v>0</v>
      </c>
      <c r="AU85" s="26"/>
      <c r="AV85" s="52">
        <v>0</v>
      </c>
      <c r="AW85" s="53">
        <v>0</v>
      </c>
      <c r="AX85" s="53">
        <v>0</v>
      </c>
      <c r="AY85" s="53">
        <v>0</v>
      </c>
      <c r="AZ85" s="54">
        <v>0</v>
      </c>
      <c r="BA85" s="129"/>
      <c r="BB85" s="49">
        <f t="shared" ca="1" si="44"/>
        <v>0</v>
      </c>
      <c r="BC85" s="50">
        <f t="shared" ca="1" si="45"/>
        <v>0</v>
      </c>
      <c r="BD85" s="50">
        <f t="shared" ca="1" si="46"/>
        <v>0</v>
      </c>
      <c r="BE85" s="50">
        <f t="shared" ca="1" si="47"/>
        <v>0</v>
      </c>
      <c r="BF85" s="51">
        <f t="shared" ca="1" si="48"/>
        <v>0</v>
      </c>
      <c r="BG85" s="26"/>
      <c r="BH85" s="55" t="s">
        <v>107</v>
      </c>
      <c r="BI85" s="56" t="s">
        <v>107</v>
      </c>
      <c r="BJ85" s="57" t="s">
        <v>107</v>
      </c>
    </row>
    <row r="86" spans="2:62" ht="15" customHeight="1">
      <c r="B86" s="358"/>
      <c r="C86" s="361"/>
      <c r="D86" s="364"/>
      <c r="E86" s="367"/>
      <c r="F86" s="8" t="str">
        <f t="shared" si="55"/>
        <v>High - C2</v>
      </c>
      <c r="G86" s="47">
        <f t="shared" ca="1" si="49"/>
        <v>0</v>
      </c>
      <c r="H86" s="48">
        <f t="shared" ca="1" si="49"/>
        <v>0</v>
      </c>
      <c r="I86" s="48">
        <f t="shared" ca="1" si="49"/>
        <v>0</v>
      </c>
      <c r="J86" s="48">
        <f t="shared" ca="1" si="49"/>
        <v>0</v>
      </c>
      <c r="K86" s="48">
        <f t="shared" ca="1" si="49"/>
        <v>0</v>
      </c>
      <c r="L86" s="32">
        <f t="shared" ca="1" si="50"/>
        <v>0</v>
      </c>
      <c r="M86" s="26"/>
      <c r="N86" s="52">
        <v>0</v>
      </c>
      <c r="O86" s="53">
        <v>0</v>
      </c>
      <c r="P86" s="53">
        <v>0</v>
      </c>
      <c r="Q86" s="53">
        <v>0</v>
      </c>
      <c r="R86" s="53">
        <v>0</v>
      </c>
      <c r="S86" s="32">
        <v>0</v>
      </c>
      <c r="T86" s="26"/>
      <c r="U86" s="52">
        <v>0</v>
      </c>
      <c r="V86" s="53">
        <v>0</v>
      </c>
      <c r="W86" s="53">
        <v>0</v>
      </c>
      <c r="X86" s="53">
        <v>0</v>
      </c>
      <c r="Y86" s="53">
        <v>0</v>
      </c>
      <c r="Z86" s="32">
        <v>0</v>
      </c>
      <c r="AA86" s="26"/>
      <c r="AB86" s="47">
        <f t="shared" ca="1" si="51"/>
        <v>0</v>
      </c>
      <c r="AC86" s="48">
        <f t="shared" ca="1" si="51"/>
        <v>0</v>
      </c>
      <c r="AD86" s="48">
        <f t="shared" ca="1" si="51"/>
        <v>0</v>
      </c>
      <c r="AE86" s="48">
        <f t="shared" ca="1" si="51"/>
        <v>0</v>
      </c>
      <c r="AF86" s="48">
        <f t="shared" ca="1" si="51"/>
        <v>0</v>
      </c>
      <c r="AG86" s="32">
        <f t="shared" ca="1" si="52"/>
        <v>0</v>
      </c>
      <c r="AH86" s="26"/>
      <c r="AI86" s="47">
        <f t="shared" ca="1" si="53"/>
        <v>0</v>
      </c>
      <c r="AJ86" s="48">
        <f t="shared" ca="1" si="53"/>
        <v>0</v>
      </c>
      <c r="AK86" s="48">
        <f t="shared" ca="1" si="53"/>
        <v>0</v>
      </c>
      <c r="AL86" s="48">
        <f t="shared" ca="1" si="53"/>
        <v>0</v>
      </c>
      <c r="AM86" s="48">
        <f t="shared" ca="1" si="53"/>
        <v>0</v>
      </c>
      <c r="AN86" s="32">
        <f t="shared" ca="1" si="54"/>
        <v>0</v>
      </c>
      <c r="AO86" s="26"/>
      <c r="AP86" s="49">
        <f t="shared" ca="1" si="39"/>
        <v>0</v>
      </c>
      <c r="AQ86" s="50">
        <f t="shared" ca="1" si="40"/>
        <v>0</v>
      </c>
      <c r="AR86" s="50">
        <f t="shared" ca="1" si="41"/>
        <v>0</v>
      </c>
      <c r="AS86" s="50">
        <f t="shared" ca="1" si="42"/>
        <v>0</v>
      </c>
      <c r="AT86" s="51">
        <f t="shared" ca="1" si="43"/>
        <v>0</v>
      </c>
      <c r="AU86" s="26"/>
      <c r="AV86" s="52">
        <v>0</v>
      </c>
      <c r="AW86" s="53">
        <v>0</v>
      </c>
      <c r="AX86" s="53">
        <v>0</v>
      </c>
      <c r="AY86" s="53">
        <v>0</v>
      </c>
      <c r="AZ86" s="54">
        <v>0</v>
      </c>
      <c r="BA86" s="129"/>
      <c r="BB86" s="49">
        <f t="shared" ca="1" si="44"/>
        <v>0</v>
      </c>
      <c r="BC86" s="50">
        <f t="shared" ca="1" si="45"/>
        <v>0</v>
      </c>
      <c r="BD86" s="50">
        <f t="shared" ca="1" si="46"/>
        <v>0</v>
      </c>
      <c r="BE86" s="50">
        <f t="shared" ca="1" si="47"/>
        <v>0</v>
      </c>
      <c r="BF86" s="51">
        <f t="shared" ca="1" si="48"/>
        <v>0</v>
      </c>
      <c r="BG86" s="26"/>
      <c r="BH86" s="55" t="s">
        <v>107</v>
      </c>
      <c r="BI86" s="56" t="s">
        <v>107</v>
      </c>
      <c r="BJ86" s="57" t="s">
        <v>107</v>
      </c>
    </row>
    <row r="87" spans="2:62" ht="15" customHeight="1" thickBot="1">
      <c r="B87" s="359"/>
      <c r="C87" s="362"/>
      <c r="D87" s="365"/>
      <c r="E87" s="368"/>
      <c r="F87" s="7" t="str">
        <f t="shared" si="55"/>
        <v>Very High - C1</v>
      </c>
      <c r="G87" s="58">
        <f t="shared" ca="1" si="49"/>
        <v>0</v>
      </c>
      <c r="H87" s="59">
        <f t="shared" ca="1" si="49"/>
        <v>0</v>
      </c>
      <c r="I87" s="59">
        <f t="shared" ca="1" si="49"/>
        <v>0</v>
      </c>
      <c r="J87" s="59">
        <f t="shared" ca="1" si="49"/>
        <v>0</v>
      </c>
      <c r="K87" s="59">
        <f t="shared" ca="1" si="49"/>
        <v>0</v>
      </c>
      <c r="L87" s="18">
        <f t="shared" ca="1" si="50"/>
        <v>0</v>
      </c>
      <c r="M87" s="26"/>
      <c r="N87" s="63">
        <v>0</v>
      </c>
      <c r="O87" s="64">
        <v>0</v>
      </c>
      <c r="P87" s="64">
        <v>0</v>
      </c>
      <c r="Q87" s="64">
        <v>0</v>
      </c>
      <c r="R87" s="64">
        <v>0</v>
      </c>
      <c r="S87" s="18">
        <v>0</v>
      </c>
      <c r="T87" s="26"/>
      <c r="U87" s="63">
        <v>0</v>
      </c>
      <c r="V87" s="64">
        <v>0</v>
      </c>
      <c r="W87" s="64">
        <v>0</v>
      </c>
      <c r="X87" s="64">
        <v>0</v>
      </c>
      <c r="Y87" s="64">
        <v>0</v>
      </c>
      <c r="Z87" s="18">
        <v>0</v>
      </c>
      <c r="AA87" s="26"/>
      <c r="AB87" s="58">
        <f t="shared" ca="1" si="51"/>
        <v>0</v>
      </c>
      <c r="AC87" s="59">
        <f t="shared" ca="1" si="51"/>
        <v>0</v>
      </c>
      <c r="AD87" s="59">
        <f t="shared" ca="1" si="51"/>
        <v>0</v>
      </c>
      <c r="AE87" s="59">
        <f t="shared" ca="1" si="51"/>
        <v>0</v>
      </c>
      <c r="AF87" s="59">
        <f t="shared" ca="1" si="51"/>
        <v>0</v>
      </c>
      <c r="AG87" s="18">
        <f t="shared" ca="1" si="52"/>
        <v>0</v>
      </c>
      <c r="AH87" s="26"/>
      <c r="AI87" s="58">
        <f t="shared" ca="1" si="53"/>
        <v>0</v>
      </c>
      <c r="AJ87" s="59">
        <f t="shared" ca="1" si="53"/>
        <v>0</v>
      </c>
      <c r="AK87" s="59">
        <f t="shared" ca="1" si="53"/>
        <v>0</v>
      </c>
      <c r="AL87" s="59">
        <f t="shared" ca="1" si="53"/>
        <v>0</v>
      </c>
      <c r="AM87" s="59">
        <f t="shared" ca="1" si="53"/>
        <v>0</v>
      </c>
      <c r="AN87" s="18">
        <f t="shared" ca="1" si="54"/>
        <v>0</v>
      </c>
      <c r="AO87" s="26"/>
      <c r="AP87" s="60">
        <f t="shared" ca="1" si="39"/>
        <v>0</v>
      </c>
      <c r="AQ87" s="61">
        <f t="shared" ca="1" si="40"/>
        <v>0</v>
      </c>
      <c r="AR87" s="61">
        <f t="shared" ca="1" si="41"/>
        <v>0</v>
      </c>
      <c r="AS87" s="61">
        <f t="shared" ca="1" si="42"/>
        <v>0</v>
      </c>
      <c r="AT87" s="62">
        <f t="shared" ca="1" si="43"/>
        <v>0</v>
      </c>
      <c r="AU87" s="26"/>
      <c r="AV87" s="63">
        <v>0</v>
      </c>
      <c r="AW87" s="64">
        <v>0</v>
      </c>
      <c r="AX87" s="64">
        <v>0</v>
      </c>
      <c r="AY87" s="64">
        <v>0</v>
      </c>
      <c r="AZ87" s="65">
        <v>0</v>
      </c>
      <c r="BA87" s="129"/>
      <c r="BB87" s="60">
        <f t="shared" ca="1" si="44"/>
        <v>0</v>
      </c>
      <c r="BC87" s="61">
        <f t="shared" ca="1" si="45"/>
        <v>0</v>
      </c>
      <c r="BD87" s="61">
        <f t="shared" ca="1" si="46"/>
        <v>0</v>
      </c>
      <c r="BE87" s="61">
        <f t="shared" ca="1" si="47"/>
        <v>0</v>
      </c>
      <c r="BF87" s="62">
        <f t="shared" ca="1" si="48"/>
        <v>0</v>
      </c>
      <c r="BG87" s="26"/>
      <c r="BH87" s="66" t="s">
        <v>107</v>
      </c>
      <c r="BI87" s="67" t="s">
        <v>107</v>
      </c>
      <c r="BJ87" s="68" t="s">
        <v>107</v>
      </c>
    </row>
    <row r="88" spans="2:62" ht="15" customHeight="1">
      <c r="B88" s="357">
        <v>20</v>
      </c>
      <c r="C88" s="360" t="s">
        <v>34</v>
      </c>
      <c r="D88" s="363" t="s">
        <v>11</v>
      </c>
      <c r="E88" s="366" t="s">
        <v>16</v>
      </c>
      <c r="F88" s="9" t="str">
        <f t="shared" si="55"/>
        <v>Low - C4</v>
      </c>
      <c r="G88" s="42">
        <f t="shared" ca="1" si="49"/>
        <v>0</v>
      </c>
      <c r="H88" s="31">
        <f t="shared" ca="1" si="49"/>
        <v>0</v>
      </c>
      <c r="I88" s="31">
        <f t="shared" ca="1" si="49"/>
        <v>0</v>
      </c>
      <c r="J88" s="31">
        <f t="shared" ca="1" si="49"/>
        <v>0</v>
      </c>
      <c r="K88" s="31">
        <f t="shared" ca="1" si="49"/>
        <v>0</v>
      </c>
      <c r="L88" s="30">
        <f t="shared" ca="1" si="50"/>
        <v>0</v>
      </c>
      <c r="M88" s="26"/>
      <c r="N88" s="45">
        <v>0</v>
      </c>
      <c r="O88" s="17">
        <v>0</v>
      </c>
      <c r="P88" s="17">
        <v>0</v>
      </c>
      <c r="Q88" s="17">
        <v>0</v>
      </c>
      <c r="R88" s="17">
        <v>0</v>
      </c>
      <c r="S88" s="30">
        <v>0</v>
      </c>
      <c r="T88" s="26"/>
      <c r="U88" s="45">
        <v>0</v>
      </c>
      <c r="V88" s="17">
        <v>0</v>
      </c>
      <c r="W88" s="17">
        <v>0</v>
      </c>
      <c r="X88" s="17">
        <v>0</v>
      </c>
      <c r="Y88" s="17">
        <v>0</v>
      </c>
      <c r="Z88" s="30">
        <v>0</v>
      </c>
      <c r="AA88" s="26"/>
      <c r="AB88" s="42">
        <f t="shared" ca="1" si="51"/>
        <v>0</v>
      </c>
      <c r="AC88" s="31">
        <f t="shared" ca="1" si="51"/>
        <v>0</v>
      </c>
      <c r="AD88" s="31">
        <f t="shared" ca="1" si="51"/>
        <v>0</v>
      </c>
      <c r="AE88" s="31">
        <f t="shared" ca="1" si="51"/>
        <v>0</v>
      </c>
      <c r="AF88" s="31">
        <f t="shared" ca="1" si="51"/>
        <v>0</v>
      </c>
      <c r="AG88" s="30">
        <f t="shared" ca="1" si="52"/>
        <v>0</v>
      </c>
      <c r="AH88" s="26"/>
      <c r="AI88" s="42">
        <f t="shared" ca="1" si="53"/>
        <v>0</v>
      </c>
      <c r="AJ88" s="31">
        <f t="shared" ca="1" si="53"/>
        <v>0</v>
      </c>
      <c r="AK88" s="31">
        <f t="shared" ca="1" si="53"/>
        <v>0</v>
      </c>
      <c r="AL88" s="31">
        <f t="shared" ca="1" si="53"/>
        <v>0</v>
      </c>
      <c r="AM88" s="31">
        <f t="shared" ca="1" si="53"/>
        <v>0</v>
      </c>
      <c r="AN88" s="30">
        <f t="shared" ca="1" si="54"/>
        <v>0</v>
      </c>
      <c r="AO88" s="26"/>
      <c r="AP88" s="43">
        <f t="shared" ca="1" si="39"/>
        <v>0</v>
      </c>
      <c r="AQ88" s="24">
        <f t="shared" ca="1" si="40"/>
        <v>0</v>
      </c>
      <c r="AR88" s="24">
        <f t="shared" ca="1" si="41"/>
        <v>0</v>
      </c>
      <c r="AS88" s="24">
        <f t="shared" ca="1" si="42"/>
        <v>0</v>
      </c>
      <c r="AT88" s="44">
        <f t="shared" ca="1" si="43"/>
        <v>0</v>
      </c>
      <c r="AU88" s="26"/>
      <c r="AV88" s="45">
        <v>0</v>
      </c>
      <c r="AW88" s="17">
        <v>0</v>
      </c>
      <c r="AX88" s="17">
        <v>0</v>
      </c>
      <c r="AY88" s="17">
        <v>0</v>
      </c>
      <c r="AZ88" s="46">
        <v>0</v>
      </c>
      <c r="BA88" s="129"/>
      <c r="BB88" s="43">
        <f t="shared" ca="1" si="44"/>
        <v>0</v>
      </c>
      <c r="BC88" s="24">
        <f t="shared" ca="1" si="45"/>
        <v>0</v>
      </c>
      <c r="BD88" s="24">
        <f t="shared" ca="1" si="46"/>
        <v>0</v>
      </c>
      <c r="BE88" s="24">
        <f t="shared" ca="1" si="47"/>
        <v>0</v>
      </c>
      <c r="BF88" s="44">
        <f t="shared" ca="1" si="48"/>
        <v>0</v>
      </c>
      <c r="BG88" s="26"/>
      <c r="BH88" s="45">
        <v>0</v>
      </c>
      <c r="BI88" s="17">
        <v>0</v>
      </c>
      <c r="BJ88" s="44">
        <f>IFERROR(BH88-BI88, "-")</f>
        <v>0</v>
      </c>
    </row>
    <row r="89" spans="2:62" ht="15" customHeight="1">
      <c r="B89" s="358"/>
      <c r="C89" s="361"/>
      <c r="D89" s="364"/>
      <c r="E89" s="367"/>
      <c r="F89" s="8" t="str">
        <f t="shared" si="55"/>
        <v>Medium - C3</v>
      </c>
      <c r="G89" s="47">
        <f t="shared" ca="1" si="49"/>
        <v>0</v>
      </c>
      <c r="H89" s="48">
        <f t="shared" ca="1" si="49"/>
        <v>0</v>
      </c>
      <c r="I89" s="48">
        <f t="shared" ca="1" si="49"/>
        <v>0</v>
      </c>
      <c r="J89" s="48">
        <f t="shared" ca="1" si="49"/>
        <v>0</v>
      </c>
      <c r="K89" s="48">
        <f t="shared" ca="1" si="49"/>
        <v>0</v>
      </c>
      <c r="L89" s="32">
        <f t="shared" ca="1" si="50"/>
        <v>0</v>
      </c>
      <c r="M89" s="26"/>
      <c r="N89" s="52">
        <v>0</v>
      </c>
      <c r="O89" s="53">
        <v>0</v>
      </c>
      <c r="P89" s="53">
        <v>0</v>
      </c>
      <c r="Q89" s="53">
        <v>0</v>
      </c>
      <c r="R89" s="53">
        <v>0</v>
      </c>
      <c r="S89" s="32">
        <v>0</v>
      </c>
      <c r="T89" s="26"/>
      <c r="U89" s="52">
        <v>0</v>
      </c>
      <c r="V89" s="53">
        <v>0</v>
      </c>
      <c r="W89" s="53">
        <v>0</v>
      </c>
      <c r="X89" s="53">
        <v>0</v>
      </c>
      <c r="Y89" s="53">
        <v>0</v>
      </c>
      <c r="Z89" s="32">
        <v>0</v>
      </c>
      <c r="AA89" s="26"/>
      <c r="AB89" s="47">
        <f t="shared" ca="1" si="51"/>
        <v>0</v>
      </c>
      <c r="AC89" s="48">
        <f t="shared" ca="1" si="51"/>
        <v>0</v>
      </c>
      <c r="AD89" s="48">
        <f t="shared" ca="1" si="51"/>
        <v>0</v>
      </c>
      <c r="AE89" s="48">
        <f t="shared" ca="1" si="51"/>
        <v>0</v>
      </c>
      <c r="AF89" s="48">
        <f t="shared" ca="1" si="51"/>
        <v>0</v>
      </c>
      <c r="AG89" s="32">
        <f t="shared" ca="1" si="52"/>
        <v>0</v>
      </c>
      <c r="AH89" s="26"/>
      <c r="AI89" s="47">
        <f t="shared" ca="1" si="53"/>
        <v>0</v>
      </c>
      <c r="AJ89" s="48">
        <f t="shared" ca="1" si="53"/>
        <v>0</v>
      </c>
      <c r="AK89" s="48">
        <f t="shared" ca="1" si="53"/>
        <v>0</v>
      </c>
      <c r="AL89" s="48">
        <f t="shared" ca="1" si="53"/>
        <v>0</v>
      </c>
      <c r="AM89" s="48">
        <f t="shared" ca="1" si="53"/>
        <v>0</v>
      </c>
      <c r="AN89" s="32">
        <f t="shared" ca="1" si="54"/>
        <v>0</v>
      </c>
      <c r="AO89" s="26"/>
      <c r="AP89" s="49">
        <f t="shared" ca="1" si="39"/>
        <v>0</v>
      </c>
      <c r="AQ89" s="50">
        <f t="shared" ca="1" si="40"/>
        <v>0</v>
      </c>
      <c r="AR89" s="50">
        <f t="shared" ca="1" si="41"/>
        <v>0</v>
      </c>
      <c r="AS89" s="50">
        <f t="shared" ca="1" si="42"/>
        <v>0</v>
      </c>
      <c r="AT89" s="51">
        <f t="shared" ca="1" si="43"/>
        <v>0</v>
      </c>
      <c r="AU89" s="26"/>
      <c r="AV89" s="52">
        <v>0</v>
      </c>
      <c r="AW89" s="53">
        <v>0</v>
      </c>
      <c r="AX89" s="53">
        <v>0</v>
      </c>
      <c r="AY89" s="53">
        <v>0</v>
      </c>
      <c r="AZ89" s="54">
        <v>0</v>
      </c>
      <c r="BA89" s="129"/>
      <c r="BB89" s="49">
        <f t="shared" ca="1" si="44"/>
        <v>0</v>
      </c>
      <c r="BC89" s="50">
        <f t="shared" ca="1" si="45"/>
        <v>0</v>
      </c>
      <c r="BD89" s="50">
        <f t="shared" ca="1" si="46"/>
        <v>0</v>
      </c>
      <c r="BE89" s="50">
        <f t="shared" ca="1" si="47"/>
        <v>0</v>
      </c>
      <c r="BF89" s="51">
        <f t="shared" ca="1" si="48"/>
        <v>0</v>
      </c>
      <c r="BG89" s="26"/>
      <c r="BH89" s="55" t="s">
        <v>107</v>
      </c>
      <c r="BI89" s="56" t="s">
        <v>107</v>
      </c>
      <c r="BJ89" s="57" t="s">
        <v>107</v>
      </c>
    </row>
    <row r="90" spans="2:62" ht="15" customHeight="1">
      <c r="B90" s="358"/>
      <c r="C90" s="361"/>
      <c r="D90" s="364"/>
      <c r="E90" s="367"/>
      <c r="F90" s="8" t="str">
        <f t="shared" si="55"/>
        <v>High - C2</v>
      </c>
      <c r="G90" s="47">
        <f t="shared" ca="1" si="49"/>
        <v>0</v>
      </c>
      <c r="H90" s="48">
        <f t="shared" ca="1" si="49"/>
        <v>0</v>
      </c>
      <c r="I90" s="48">
        <f t="shared" ca="1" si="49"/>
        <v>0</v>
      </c>
      <c r="J90" s="48">
        <f t="shared" ca="1" si="49"/>
        <v>69</v>
      </c>
      <c r="K90" s="48">
        <f t="shared" ca="1" si="49"/>
        <v>69</v>
      </c>
      <c r="L90" s="32">
        <f t="shared" ca="1" si="50"/>
        <v>138</v>
      </c>
      <c r="M90" s="26"/>
      <c r="N90" s="52">
        <v>0</v>
      </c>
      <c r="O90" s="53">
        <v>0</v>
      </c>
      <c r="P90" s="53">
        <v>0</v>
      </c>
      <c r="Q90" s="53">
        <v>0</v>
      </c>
      <c r="R90" s="53">
        <v>51.75</v>
      </c>
      <c r="S90" s="32">
        <v>51.75</v>
      </c>
      <c r="T90" s="26"/>
      <c r="U90" s="52">
        <v>0</v>
      </c>
      <c r="V90" s="53">
        <v>0</v>
      </c>
      <c r="W90" s="53">
        <v>0</v>
      </c>
      <c r="X90" s="53">
        <v>0</v>
      </c>
      <c r="Y90" s="53">
        <v>69</v>
      </c>
      <c r="Z90" s="32">
        <v>69</v>
      </c>
      <c r="AA90" s="26"/>
      <c r="AB90" s="47">
        <f t="shared" ca="1" si="51"/>
        <v>0</v>
      </c>
      <c r="AC90" s="48">
        <f t="shared" ca="1" si="51"/>
        <v>0</v>
      </c>
      <c r="AD90" s="48">
        <f t="shared" ca="1" si="51"/>
        <v>0</v>
      </c>
      <c r="AE90" s="48">
        <f t="shared" ca="1" si="51"/>
        <v>36</v>
      </c>
      <c r="AF90" s="48">
        <f t="shared" ca="1" si="51"/>
        <v>36</v>
      </c>
      <c r="AG90" s="32">
        <f t="shared" ca="1" si="52"/>
        <v>72</v>
      </c>
      <c r="AH90" s="26"/>
      <c r="AI90" s="47">
        <f t="shared" ca="1" si="53"/>
        <v>0</v>
      </c>
      <c r="AJ90" s="48">
        <f t="shared" ca="1" si="53"/>
        <v>0</v>
      </c>
      <c r="AK90" s="48">
        <f t="shared" ca="1" si="53"/>
        <v>0</v>
      </c>
      <c r="AL90" s="48">
        <f t="shared" ca="1" si="53"/>
        <v>69</v>
      </c>
      <c r="AM90" s="48">
        <f t="shared" ca="1" si="53"/>
        <v>69</v>
      </c>
      <c r="AN90" s="32">
        <f t="shared" ca="1" si="54"/>
        <v>138</v>
      </c>
      <c r="AO90" s="26"/>
      <c r="AP90" s="49">
        <f t="shared" ca="1" si="39"/>
        <v>0</v>
      </c>
      <c r="AQ90" s="50">
        <f t="shared" ca="1" si="40"/>
        <v>0</v>
      </c>
      <c r="AR90" s="50">
        <f t="shared" ca="1" si="41"/>
        <v>0</v>
      </c>
      <c r="AS90" s="50">
        <f t="shared" ca="1" si="42"/>
        <v>-33</v>
      </c>
      <c r="AT90" s="51">
        <f t="shared" ca="1" si="43"/>
        <v>-33</v>
      </c>
      <c r="AU90" s="26"/>
      <c r="AV90" s="52">
        <v>0</v>
      </c>
      <c r="AW90" s="53">
        <v>0</v>
      </c>
      <c r="AX90" s="53">
        <v>0</v>
      </c>
      <c r="AY90" s="53">
        <v>0</v>
      </c>
      <c r="AZ90" s="54">
        <v>0</v>
      </c>
      <c r="BA90" s="129"/>
      <c r="BB90" s="49">
        <f t="shared" ca="1" si="44"/>
        <v>0</v>
      </c>
      <c r="BC90" s="50">
        <f t="shared" ca="1" si="45"/>
        <v>0</v>
      </c>
      <c r="BD90" s="50">
        <f t="shared" ca="1" si="46"/>
        <v>0</v>
      </c>
      <c r="BE90" s="50">
        <f t="shared" ca="1" si="47"/>
        <v>-33</v>
      </c>
      <c r="BF90" s="51">
        <f t="shared" ca="1" si="48"/>
        <v>-33</v>
      </c>
      <c r="BG90" s="26"/>
      <c r="BH90" s="55" t="s">
        <v>107</v>
      </c>
      <c r="BI90" s="56" t="s">
        <v>107</v>
      </c>
      <c r="BJ90" s="57" t="s">
        <v>107</v>
      </c>
    </row>
    <row r="91" spans="2:62" ht="15" customHeight="1" thickBot="1">
      <c r="B91" s="359"/>
      <c r="C91" s="362"/>
      <c r="D91" s="365"/>
      <c r="E91" s="368"/>
      <c r="F91" s="7" t="str">
        <f t="shared" si="55"/>
        <v>Very High - C1</v>
      </c>
      <c r="G91" s="58">
        <f t="shared" ca="1" si="49"/>
        <v>0</v>
      </c>
      <c r="H91" s="59">
        <f t="shared" ca="1" si="49"/>
        <v>0</v>
      </c>
      <c r="I91" s="59">
        <f t="shared" ca="1" si="49"/>
        <v>0</v>
      </c>
      <c r="J91" s="59">
        <f t="shared" ca="1" si="49"/>
        <v>0</v>
      </c>
      <c r="K91" s="59">
        <f t="shared" ca="1" si="49"/>
        <v>0</v>
      </c>
      <c r="L91" s="18">
        <f t="shared" ca="1" si="50"/>
        <v>0</v>
      </c>
      <c r="M91" s="26"/>
      <c r="N91" s="63">
        <v>0</v>
      </c>
      <c r="O91" s="64">
        <v>0</v>
      </c>
      <c r="P91" s="64">
        <v>0</v>
      </c>
      <c r="Q91" s="64">
        <v>0</v>
      </c>
      <c r="R91" s="64">
        <v>0</v>
      </c>
      <c r="S91" s="18">
        <v>0</v>
      </c>
      <c r="T91" s="26"/>
      <c r="U91" s="63">
        <v>0</v>
      </c>
      <c r="V91" s="64">
        <v>0</v>
      </c>
      <c r="W91" s="64">
        <v>0</v>
      </c>
      <c r="X91" s="64">
        <v>0</v>
      </c>
      <c r="Y91" s="64">
        <v>0</v>
      </c>
      <c r="Z91" s="18">
        <v>0</v>
      </c>
      <c r="AA91" s="26"/>
      <c r="AB91" s="58">
        <f t="shared" ca="1" si="51"/>
        <v>0</v>
      </c>
      <c r="AC91" s="59">
        <f t="shared" ca="1" si="51"/>
        <v>0</v>
      </c>
      <c r="AD91" s="59">
        <f t="shared" ca="1" si="51"/>
        <v>0</v>
      </c>
      <c r="AE91" s="59">
        <f t="shared" ca="1" si="51"/>
        <v>0</v>
      </c>
      <c r="AF91" s="59">
        <f t="shared" ca="1" si="51"/>
        <v>0</v>
      </c>
      <c r="AG91" s="18">
        <f t="shared" ca="1" si="52"/>
        <v>0</v>
      </c>
      <c r="AH91" s="26"/>
      <c r="AI91" s="58">
        <f t="shared" ca="1" si="53"/>
        <v>0</v>
      </c>
      <c r="AJ91" s="59">
        <f t="shared" ca="1" si="53"/>
        <v>0</v>
      </c>
      <c r="AK91" s="59">
        <f t="shared" ca="1" si="53"/>
        <v>0</v>
      </c>
      <c r="AL91" s="59">
        <f t="shared" ca="1" si="53"/>
        <v>0</v>
      </c>
      <c r="AM91" s="59">
        <f t="shared" ca="1" si="53"/>
        <v>0</v>
      </c>
      <c r="AN91" s="18">
        <f t="shared" ca="1" si="54"/>
        <v>0</v>
      </c>
      <c r="AO91" s="26"/>
      <c r="AP91" s="60">
        <f t="shared" ca="1" si="39"/>
        <v>0</v>
      </c>
      <c r="AQ91" s="61">
        <f t="shared" ca="1" si="40"/>
        <v>0</v>
      </c>
      <c r="AR91" s="61">
        <f t="shared" ca="1" si="41"/>
        <v>0</v>
      </c>
      <c r="AS91" s="61">
        <f t="shared" ca="1" si="42"/>
        <v>0</v>
      </c>
      <c r="AT91" s="62">
        <f t="shared" ca="1" si="43"/>
        <v>0</v>
      </c>
      <c r="AU91" s="26"/>
      <c r="AV91" s="63">
        <v>0</v>
      </c>
      <c r="AW91" s="64">
        <v>0</v>
      </c>
      <c r="AX91" s="64">
        <v>0</v>
      </c>
      <c r="AY91" s="64">
        <v>0</v>
      </c>
      <c r="AZ91" s="65">
        <v>0</v>
      </c>
      <c r="BA91" s="129"/>
      <c r="BB91" s="60">
        <f t="shared" ca="1" si="44"/>
        <v>0</v>
      </c>
      <c r="BC91" s="61">
        <f t="shared" ca="1" si="45"/>
        <v>0</v>
      </c>
      <c r="BD91" s="61">
        <f t="shared" ca="1" si="46"/>
        <v>0</v>
      </c>
      <c r="BE91" s="61">
        <f t="shared" ca="1" si="47"/>
        <v>0</v>
      </c>
      <c r="BF91" s="62">
        <f t="shared" ca="1" si="48"/>
        <v>0</v>
      </c>
      <c r="BG91" s="26"/>
      <c r="BH91" s="66" t="s">
        <v>107</v>
      </c>
      <c r="BI91" s="67" t="s">
        <v>107</v>
      </c>
      <c r="BJ91" s="68" t="s">
        <v>107</v>
      </c>
    </row>
    <row r="92" spans="2:62" ht="15" customHeight="1">
      <c r="B92" s="357">
        <v>21</v>
      </c>
      <c r="C92" s="360" t="s">
        <v>35</v>
      </c>
      <c r="D92" s="363" t="s">
        <v>11</v>
      </c>
      <c r="E92" s="366" t="s">
        <v>16</v>
      </c>
      <c r="F92" s="9" t="str">
        <f t="shared" si="55"/>
        <v>Low - C4</v>
      </c>
      <c r="G92" s="42">
        <f t="shared" ca="1" si="49"/>
        <v>0</v>
      </c>
      <c r="H92" s="31">
        <f t="shared" ca="1" si="49"/>
        <v>0</v>
      </c>
      <c r="I92" s="31">
        <f t="shared" ca="1" si="49"/>
        <v>0</v>
      </c>
      <c r="J92" s="31">
        <f t="shared" ca="1" si="49"/>
        <v>0</v>
      </c>
      <c r="K92" s="31">
        <f t="shared" ca="1" si="49"/>
        <v>0</v>
      </c>
      <c r="L92" s="30">
        <f t="shared" ca="1" si="50"/>
        <v>0</v>
      </c>
      <c r="M92" s="26"/>
      <c r="N92" s="45">
        <v>0</v>
      </c>
      <c r="O92" s="17">
        <v>0</v>
      </c>
      <c r="P92" s="17">
        <v>0</v>
      </c>
      <c r="Q92" s="17">
        <v>0</v>
      </c>
      <c r="R92" s="17">
        <v>0</v>
      </c>
      <c r="S92" s="30">
        <v>0</v>
      </c>
      <c r="T92" s="26"/>
      <c r="U92" s="45">
        <v>0</v>
      </c>
      <c r="V92" s="17">
        <v>0</v>
      </c>
      <c r="W92" s="17">
        <v>0</v>
      </c>
      <c r="X92" s="17">
        <v>0</v>
      </c>
      <c r="Y92" s="17">
        <v>0</v>
      </c>
      <c r="Z92" s="30">
        <v>0</v>
      </c>
      <c r="AA92" s="26"/>
      <c r="AB92" s="42">
        <f t="shared" ca="1" si="51"/>
        <v>0</v>
      </c>
      <c r="AC92" s="31">
        <f t="shared" ca="1" si="51"/>
        <v>0</v>
      </c>
      <c r="AD92" s="31">
        <f t="shared" ca="1" si="51"/>
        <v>0</v>
      </c>
      <c r="AE92" s="31">
        <f t="shared" ca="1" si="51"/>
        <v>0</v>
      </c>
      <c r="AF92" s="31">
        <f t="shared" ca="1" si="51"/>
        <v>0</v>
      </c>
      <c r="AG92" s="30">
        <f t="shared" ca="1" si="52"/>
        <v>0</v>
      </c>
      <c r="AH92" s="26"/>
      <c r="AI92" s="42">
        <f t="shared" ca="1" si="53"/>
        <v>0</v>
      </c>
      <c r="AJ92" s="31">
        <f t="shared" ca="1" si="53"/>
        <v>0</v>
      </c>
      <c r="AK92" s="31">
        <f t="shared" ca="1" si="53"/>
        <v>0</v>
      </c>
      <c r="AL92" s="31">
        <f t="shared" ca="1" si="53"/>
        <v>0</v>
      </c>
      <c r="AM92" s="31">
        <f t="shared" ca="1" si="53"/>
        <v>0</v>
      </c>
      <c r="AN92" s="30">
        <f t="shared" ca="1" si="54"/>
        <v>0</v>
      </c>
      <c r="AO92" s="26"/>
      <c r="AP92" s="43">
        <f t="shared" ca="1" si="39"/>
        <v>0</v>
      </c>
      <c r="AQ92" s="24">
        <f t="shared" ca="1" si="40"/>
        <v>0</v>
      </c>
      <c r="AR92" s="24">
        <f t="shared" ca="1" si="41"/>
        <v>0</v>
      </c>
      <c r="AS92" s="24">
        <f t="shared" ca="1" si="42"/>
        <v>0</v>
      </c>
      <c r="AT92" s="44">
        <f t="shared" ca="1" si="43"/>
        <v>0</v>
      </c>
      <c r="AU92" s="26"/>
      <c r="AV92" s="45">
        <v>0</v>
      </c>
      <c r="AW92" s="17">
        <v>0</v>
      </c>
      <c r="AX92" s="17">
        <v>0</v>
      </c>
      <c r="AY92" s="17">
        <v>0</v>
      </c>
      <c r="AZ92" s="46">
        <v>0</v>
      </c>
      <c r="BA92" s="129"/>
      <c r="BB92" s="43">
        <f t="shared" ca="1" si="44"/>
        <v>0</v>
      </c>
      <c r="BC92" s="24">
        <f t="shared" ca="1" si="45"/>
        <v>0</v>
      </c>
      <c r="BD92" s="24">
        <f t="shared" ca="1" si="46"/>
        <v>0</v>
      </c>
      <c r="BE92" s="24">
        <f t="shared" ca="1" si="47"/>
        <v>0</v>
      </c>
      <c r="BF92" s="44">
        <f t="shared" ca="1" si="48"/>
        <v>0</v>
      </c>
      <c r="BG92" s="26"/>
      <c r="BH92" s="45">
        <v>0</v>
      </c>
      <c r="BI92" s="17">
        <v>0</v>
      </c>
      <c r="BJ92" s="44">
        <f>IFERROR(BH92-BI92, "-")</f>
        <v>0</v>
      </c>
    </row>
    <row r="93" spans="2:62" ht="15" customHeight="1">
      <c r="B93" s="358"/>
      <c r="C93" s="361"/>
      <c r="D93" s="364"/>
      <c r="E93" s="367"/>
      <c r="F93" s="8" t="str">
        <f t="shared" si="55"/>
        <v>Medium - C3</v>
      </c>
      <c r="G93" s="47">
        <f t="shared" ref="G93:L108" ca="1" si="56">INDIRECT("'"&amp;$B$3&amp;"'!"&amp;CELL("address",G86))</f>
        <v>0</v>
      </c>
      <c r="H93" s="48">
        <f t="shared" ca="1" si="56"/>
        <v>0</v>
      </c>
      <c r="I93" s="48">
        <f t="shared" ca="1" si="56"/>
        <v>0</v>
      </c>
      <c r="J93" s="48">
        <f t="shared" ca="1" si="56"/>
        <v>0</v>
      </c>
      <c r="K93" s="48">
        <f t="shared" ca="1" si="56"/>
        <v>0</v>
      </c>
      <c r="L93" s="32">
        <f t="shared" ca="1" si="50"/>
        <v>0</v>
      </c>
      <c r="M93" s="26"/>
      <c r="N93" s="52">
        <v>0</v>
      </c>
      <c r="O93" s="53">
        <v>0</v>
      </c>
      <c r="P93" s="53">
        <v>0</v>
      </c>
      <c r="Q93" s="53">
        <v>0</v>
      </c>
      <c r="R93" s="53">
        <v>0</v>
      </c>
      <c r="S93" s="32">
        <v>0</v>
      </c>
      <c r="T93" s="26"/>
      <c r="U93" s="52">
        <v>0</v>
      </c>
      <c r="V93" s="53">
        <v>0</v>
      </c>
      <c r="W93" s="53">
        <v>0</v>
      </c>
      <c r="X93" s="53">
        <v>0</v>
      </c>
      <c r="Y93" s="53">
        <v>0</v>
      </c>
      <c r="Z93" s="32">
        <v>0</v>
      </c>
      <c r="AA93" s="26"/>
      <c r="AB93" s="47">
        <f t="shared" ref="AB93:AF95" ca="1" si="57">INDIRECT("'"&amp;$B$3&amp;"'!"&amp;CELL("address",AB86))</f>
        <v>0</v>
      </c>
      <c r="AC93" s="48">
        <f t="shared" ca="1" si="57"/>
        <v>0</v>
      </c>
      <c r="AD93" s="48">
        <f t="shared" ca="1" si="57"/>
        <v>0</v>
      </c>
      <c r="AE93" s="48">
        <f t="shared" ca="1" si="57"/>
        <v>0</v>
      </c>
      <c r="AF93" s="48">
        <f t="shared" ca="1" si="57"/>
        <v>0</v>
      </c>
      <c r="AG93" s="32">
        <f t="shared" ca="1" si="52"/>
        <v>0</v>
      </c>
      <c r="AH93" s="26"/>
      <c r="AI93" s="47">
        <f t="shared" ref="AI93:AM95" ca="1" si="58">INDIRECT("'"&amp;$B$3&amp;"'!"&amp;CELL("address",AI86))</f>
        <v>0</v>
      </c>
      <c r="AJ93" s="48">
        <f t="shared" ca="1" si="58"/>
        <v>0</v>
      </c>
      <c r="AK93" s="48">
        <f t="shared" ca="1" si="58"/>
        <v>0</v>
      </c>
      <c r="AL93" s="48">
        <f t="shared" ca="1" si="58"/>
        <v>0</v>
      </c>
      <c r="AM93" s="48">
        <f t="shared" ca="1" si="58"/>
        <v>0</v>
      </c>
      <c r="AN93" s="32">
        <f t="shared" ca="1" si="54"/>
        <v>0</v>
      </c>
      <c r="AO93" s="26"/>
      <c r="AP93" s="49">
        <f t="shared" ca="1" si="39"/>
        <v>0</v>
      </c>
      <c r="AQ93" s="50">
        <f t="shared" ca="1" si="40"/>
        <v>0</v>
      </c>
      <c r="AR93" s="50">
        <f t="shared" ca="1" si="41"/>
        <v>0</v>
      </c>
      <c r="AS93" s="50">
        <f t="shared" ca="1" si="42"/>
        <v>0</v>
      </c>
      <c r="AT93" s="51">
        <f t="shared" ca="1" si="43"/>
        <v>0</v>
      </c>
      <c r="AU93" s="26"/>
      <c r="AV93" s="52">
        <v>0</v>
      </c>
      <c r="AW93" s="53">
        <v>0</v>
      </c>
      <c r="AX93" s="53">
        <v>0</v>
      </c>
      <c r="AY93" s="53">
        <v>0</v>
      </c>
      <c r="AZ93" s="54">
        <v>0</v>
      </c>
      <c r="BA93" s="129"/>
      <c r="BB93" s="49">
        <f t="shared" ca="1" si="44"/>
        <v>0</v>
      </c>
      <c r="BC93" s="50">
        <f t="shared" ca="1" si="45"/>
        <v>0</v>
      </c>
      <c r="BD93" s="50">
        <f t="shared" ca="1" si="46"/>
        <v>0</v>
      </c>
      <c r="BE93" s="50">
        <f t="shared" ca="1" si="47"/>
        <v>0</v>
      </c>
      <c r="BF93" s="51">
        <f t="shared" ca="1" si="48"/>
        <v>0</v>
      </c>
      <c r="BG93" s="26"/>
      <c r="BH93" s="55" t="s">
        <v>107</v>
      </c>
      <c r="BI93" s="56" t="s">
        <v>107</v>
      </c>
      <c r="BJ93" s="57" t="s">
        <v>107</v>
      </c>
    </row>
    <row r="94" spans="2:62" ht="15" customHeight="1">
      <c r="B94" s="358"/>
      <c r="C94" s="361"/>
      <c r="D94" s="364"/>
      <c r="E94" s="367"/>
      <c r="F94" s="8" t="str">
        <f t="shared" si="55"/>
        <v>High - C2</v>
      </c>
      <c r="G94" s="47">
        <f t="shared" ca="1" si="56"/>
        <v>0</v>
      </c>
      <c r="H94" s="48">
        <f t="shared" ca="1" si="56"/>
        <v>0</v>
      </c>
      <c r="I94" s="48">
        <f t="shared" ca="1" si="56"/>
        <v>0</v>
      </c>
      <c r="J94" s="48">
        <f t="shared" ca="1" si="56"/>
        <v>0</v>
      </c>
      <c r="K94" s="48">
        <f t="shared" ca="1" si="56"/>
        <v>0</v>
      </c>
      <c r="L94" s="32">
        <f t="shared" ca="1" si="50"/>
        <v>0</v>
      </c>
      <c r="M94" s="26"/>
      <c r="N94" s="52">
        <v>0</v>
      </c>
      <c r="O94" s="53">
        <v>0</v>
      </c>
      <c r="P94" s="53">
        <v>0</v>
      </c>
      <c r="Q94" s="53">
        <v>0</v>
      </c>
      <c r="R94" s="53">
        <v>0</v>
      </c>
      <c r="S94" s="32">
        <v>0</v>
      </c>
      <c r="T94" s="26"/>
      <c r="U94" s="52">
        <v>0</v>
      </c>
      <c r="V94" s="53">
        <v>0</v>
      </c>
      <c r="W94" s="53">
        <v>0</v>
      </c>
      <c r="X94" s="53">
        <v>0</v>
      </c>
      <c r="Y94" s="53">
        <v>0</v>
      </c>
      <c r="Z94" s="32">
        <v>0</v>
      </c>
      <c r="AA94" s="26"/>
      <c r="AB94" s="47">
        <f t="shared" ca="1" si="57"/>
        <v>0</v>
      </c>
      <c r="AC94" s="48">
        <f t="shared" ca="1" si="57"/>
        <v>0</v>
      </c>
      <c r="AD94" s="48">
        <f t="shared" ca="1" si="57"/>
        <v>0</v>
      </c>
      <c r="AE94" s="48">
        <f t="shared" ca="1" si="57"/>
        <v>0</v>
      </c>
      <c r="AF94" s="48">
        <f t="shared" ca="1" si="57"/>
        <v>0</v>
      </c>
      <c r="AG94" s="32">
        <f t="shared" ca="1" si="52"/>
        <v>0</v>
      </c>
      <c r="AH94" s="26"/>
      <c r="AI94" s="47">
        <f t="shared" ca="1" si="58"/>
        <v>0</v>
      </c>
      <c r="AJ94" s="48">
        <f t="shared" ca="1" si="58"/>
        <v>0</v>
      </c>
      <c r="AK94" s="48">
        <f t="shared" ca="1" si="58"/>
        <v>0</v>
      </c>
      <c r="AL94" s="48">
        <f t="shared" ca="1" si="58"/>
        <v>0</v>
      </c>
      <c r="AM94" s="48">
        <f t="shared" ca="1" si="58"/>
        <v>0</v>
      </c>
      <c r="AN94" s="32">
        <f t="shared" ca="1" si="54"/>
        <v>0</v>
      </c>
      <c r="AO94" s="26"/>
      <c r="AP94" s="49">
        <f t="shared" ca="1" si="39"/>
        <v>0</v>
      </c>
      <c r="AQ94" s="50">
        <f t="shared" ca="1" si="40"/>
        <v>0</v>
      </c>
      <c r="AR94" s="50">
        <f t="shared" ca="1" si="41"/>
        <v>0</v>
      </c>
      <c r="AS94" s="50">
        <f t="shared" ca="1" si="42"/>
        <v>0</v>
      </c>
      <c r="AT94" s="51">
        <f t="shared" ca="1" si="43"/>
        <v>0</v>
      </c>
      <c r="AU94" s="26"/>
      <c r="AV94" s="52">
        <v>0</v>
      </c>
      <c r="AW94" s="53">
        <v>0</v>
      </c>
      <c r="AX94" s="53">
        <v>0</v>
      </c>
      <c r="AY94" s="53">
        <v>0</v>
      </c>
      <c r="AZ94" s="54">
        <v>0</v>
      </c>
      <c r="BA94" s="129"/>
      <c r="BB94" s="49">
        <f t="shared" ca="1" si="44"/>
        <v>0</v>
      </c>
      <c r="BC94" s="50">
        <f t="shared" ca="1" si="45"/>
        <v>0</v>
      </c>
      <c r="BD94" s="50">
        <f t="shared" ca="1" si="46"/>
        <v>0</v>
      </c>
      <c r="BE94" s="50">
        <f t="shared" ca="1" si="47"/>
        <v>0</v>
      </c>
      <c r="BF94" s="51">
        <f t="shared" ca="1" si="48"/>
        <v>0</v>
      </c>
      <c r="BG94" s="26"/>
      <c r="BH94" s="55" t="s">
        <v>107</v>
      </c>
      <c r="BI94" s="56" t="s">
        <v>107</v>
      </c>
      <c r="BJ94" s="57" t="s">
        <v>107</v>
      </c>
    </row>
    <row r="95" spans="2:62" ht="15" customHeight="1" thickBot="1">
      <c r="B95" s="359"/>
      <c r="C95" s="362"/>
      <c r="D95" s="365"/>
      <c r="E95" s="368"/>
      <c r="F95" s="7" t="str">
        <f t="shared" si="55"/>
        <v>Very High - C1</v>
      </c>
      <c r="G95" s="58">
        <f t="shared" ca="1" si="56"/>
        <v>0</v>
      </c>
      <c r="H95" s="59">
        <f t="shared" ca="1" si="56"/>
        <v>0</v>
      </c>
      <c r="I95" s="59">
        <f t="shared" ca="1" si="56"/>
        <v>0</v>
      </c>
      <c r="J95" s="59">
        <f t="shared" ca="1" si="56"/>
        <v>0</v>
      </c>
      <c r="K95" s="59">
        <f t="shared" ca="1" si="56"/>
        <v>0</v>
      </c>
      <c r="L95" s="18">
        <f t="shared" ca="1" si="50"/>
        <v>0</v>
      </c>
      <c r="M95" s="26"/>
      <c r="N95" s="63">
        <v>0</v>
      </c>
      <c r="O95" s="64">
        <v>0</v>
      </c>
      <c r="P95" s="64">
        <v>0</v>
      </c>
      <c r="Q95" s="64">
        <v>0</v>
      </c>
      <c r="R95" s="64">
        <v>0</v>
      </c>
      <c r="S95" s="18">
        <v>0</v>
      </c>
      <c r="T95" s="26"/>
      <c r="U95" s="63">
        <v>0</v>
      </c>
      <c r="V95" s="64">
        <v>0</v>
      </c>
      <c r="W95" s="64">
        <v>0</v>
      </c>
      <c r="X95" s="64">
        <v>0</v>
      </c>
      <c r="Y95" s="64">
        <v>0</v>
      </c>
      <c r="Z95" s="18">
        <v>0</v>
      </c>
      <c r="AA95" s="26"/>
      <c r="AB95" s="58">
        <f t="shared" ca="1" si="57"/>
        <v>0</v>
      </c>
      <c r="AC95" s="59">
        <f t="shared" ca="1" si="57"/>
        <v>0</v>
      </c>
      <c r="AD95" s="59">
        <f t="shared" ca="1" si="57"/>
        <v>0</v>
      </c>
      <c r="AE95" s="59">
        <f t="shared" ca="1" si="57"/>
        <v>0</v>
      </c>
      <c r="AF95" s="59">
        <f t="shared" ca="1" si="57"/>
        <v>0</v>
      </c>
      <c r="AG95" s="18">
        <f t="shared" ca="1" si="52"/>
        <v>0</v>
      </c>
      <c r="AH95" s="26"/>
      <c r="AI95" s="58">
        <f t="shared" ca="1" si="58"/>
        <v>0</v>
      </c>
      <c r="AJ95" s="59">
        <f t="shared" ca="1" si="58"/>
        <v>0</v>
      </c>
      <c r="AK95" s="59">
        <f t="shared" ca="1" si="58"/>
        <v>0</v>
      </c>
      <c r="AL95" s="59">
        <f t="shared" ca="1" si="58"/>
        <v>0</v>
      </c>
      <c r="AM95" s="59">
        <f t="shared" ca="1" si="58"/>
        <v>0</v>
      </c>
      <c r="AN95" s="18">
        <f t="shared" ca="1" si="54"/>
        <v>0</v>
      </c>
      <c r="AO95" s="26"/>
      <c r="AP95" s="60">
        <f t="shared" ca="1" si="39"/>
        <v>0</v>
      </c>
      <c r="AQ95" s="61">
        <f t="shared" ca="1" si="40"/>
        <v>0</v>
      </c>
      <c r="AR95" s="61">
        <f t="shared" ca="1" si="41"/>
        <v>0</v>
      </c>
      <c r="AS95" s="61">
        <f t="shared" ca="1" si="42"/>
        <v>0</v>
      </c>
      <c r="AT95" s="62">
        <f t="shared" ca="1" si="43"/>
        <v>0</v>
      </c>
      <c r="AU95" s="26"/>
      <c r="AV95" s="63">
        <v>0</v>
      </c>
      <c r="AW95" s="64">
        <v>0</v>
      </c>
      <c r="AX95" s="64">
        <v>0</v>
      </c>
      <c r="AY95" s="64">
        <v>0</v>
      </c>
      <c r="AZ95" s="65">
        <v>0</v>
      </c>
      <c r="BA95" s="129"/>
      <c r="BB95" s="60">
        <f t="shared" ca="1" si="44"/>
        <v>0</v>
      </c>
      <c r="BC95" s="61">
        <f t="shared" ca="1" si="45"/>
        <v>0</v>
      </c>
      <c r="BD95" s="61">
        <f t="shared" ca="1" si="46"/>
        <v>0</v>
      </c>
      <c r="BE95" s="61">
        <f t="shared" ca="1" si="47"/>
        <v>0</v>
      </c>
      <c r="BF95" s="62">
        <f t="shared" ca="1" si="48"/>
        <v>0</v>
      </c>
      <c r="BG95" s="26"/>
      <c r="BH95" s="66" t="s">
        <v>107</v>
      </c>
      <c r="BI95" s="67" t="s">
        <v>107</v>
      </c>
      <c r="BJ95" s="68" t="s">
        <v>107</v>
      </c>
    </row>
    <row r="96" spans="2:62" ht="15" customHeight="1" thickBot="1">
      <c r="B96" s="357">
        <v>22</v>
      </c>
      <c r="C96" s="360" t="s">
        <v>36</v>
      </c>
      <c r="D96" s="34" t="s">
        <v>11</v>
      </c>
      <c r="E96" s="14" t="s">
        <v>37</v>
      </c>
      <c r="F96" s="9" t="str">
        <f t="shared" si="55"/>
        <v>Low - C4</v>
      </c>
      <c r="G96" s="164"/>
      <c r="H96" s="165"/>
      <c r="I96" s="165"/>
      <c r="J96" s="165"/>
      <c r="K96" s="166"/>
      <c r="L96" s="18">
        <f t="shared" ca="1" si="56"/>
        <v>0</v>
      </c>
      <c r="M96" s="26"/>
      <c r="N96" s="422"/>
      <c r="O96" s="423"/>
      <c r="P96" s="423"/>
      <c r="Q96" s="423"/>
      <c r="R96" s="423"/>
      <c r="S96" s="424">
        <v>0</v>
      </c>
      <c r="T96" s="26"/>
      <c r="U96" s="422"/>
      <c r="V96" s="423"/>
      <c r="W96" s="423"/>
      <c r="X96" s="423"/>
      <c r="Y96" s="423"/>
      <c r="Z96" s="424">
        <v>0</v>
      </c>
      <c r="AA96" s="26"/>
      <c r="AB96" s="164"/>
      <c r="AC96" s="165"/>
      <c r="AD96" s="165"/>
      <c r="AE96" s="165"/>
      <c r="AF96" s="166"/>
      <c r="AG96" s="18">
        <f t="shared" ref="AG96" ca="1" si="59">INDIRECT("'"&amp;$B$3&amp;"'!"&amp;CELL("address",AG89))</f>
        <v>0</v>
      </c>
      <c r="AH96" s="26"/>
      <c r="AI96" s="164"/>
      <c r="AJ96" s="165"/>
      <c r="AK96" s="165"/>
      <c r="AL96" s="165"/>
      <c r="AM96" s="166"/>
      <c r="AN96" s="18">
        <f t="shared" ref="AN96" ca="1" si="60">INDIRECT("'"&amp;$B$3&amp;"'!"&amp;CELL("address",AN89))</f>
        <v>0</v>
      </c>
      <c r="AO96" s="26"/>
      <c r="AP96" s="164"/>
      <c r="AQ96" s="165"/>
      <c r="AR96" s="165"/>
      <c r="AS96" s="165"/>
      <c r="AT96" s="168"/>
      <c r="AU96" s="26"/>
      <c r="AV96" s="164"/>
      <c r="AW96" s="165"/>
      <c r="AX96" s="165"/>
      <c r="AY96" s="165"/>
      <c r="AZ96" s="168"/>
      <c r="BA96" s="129"/>
      <c r="BB96" s="417"/>
      <c r="BC96" s="418"/>
      <c r="BD96" s="418"/>
      <c r="BE96" s="418"/>
      <c r="BF96" s="419"/>
      <c r="BG96" s="26"/>
      <c r="BH96" s="45">
        <v>33.156153846153849</v>
      </c>
      <c r="BI96" s="17">
        <v>20.885766202301628</v>
      </c>
      <c r="BJ96" s="44">
        <f>IFERROR(BH96-BI96, "-")</f>
        <v>12.270387643852221</v>
      </c>
    </row>
    <row r="97" spans="2:62" ht="15" customHeight="1">
      <c r="B97" s="358"/>
      <c r="C97" s="361"/>
      <c r="D97" s="12" t="s">
        <v>38</v>
      </c>
      <c r="E97" s="11" t="s">
        <v>12</v>
      </c>
      <c r="F97" s="13"/>
      <c r="G97" s="47">
        <f t="shared" ca="1" si="56"/>
        <v>0</v>
      </c>
      <c r="H97" s="48">
        <f t="shared" ca="1" si="56"/>
        <v>0</v>
      </c>
      <c r="I97" s="48">
        <f t="shared" ca="1" si="56"/>
        <v>0</v>
      </c>
      <c r="J97" s="48">
        <f t="shared" ca="1" si="56"/>
        <v>0</v>
      </c>
      <c r="K97" s="48">
        <f t="shared" ca="1" si="56"/>
        <v>0</v>
      </c>
      <c r="L97" s="33">
        <f t="shared" ca="1" si="56"/>
        <v>0</v>
      </c>
      <c r="M97" s="26"/>
      <c r="N97" s="52">
        <v>0</v>
      </c>
      <c r="O97" s="53">
        <v>0</v>
      </c>
      <c r="P97" s="53">
        <v>0</v>
      </c>
      <c r="Q97" s="53">
        <v>0</v>
      </c>
      <c r="R97" s="53">
        <v>0</v>
      </c>
      <c r="S97" s="127">
        <v>0</v>
      </c>
      <c r="T97" s="26"/>
      <c r="U97" s="52">
        <v>0</v>
      </c>
      <c r="V97" s="53">
        <v>0</v>
      </c>
      <c r="W97" s="53">
        <v>0</v>
      </c>
      <c r="X97" s="53">
        <v>0</v>
      </c>
      <c r="Y97" s="53">
        <v>0</v>
      </c>
      <c r="Z97" s="127">
        <v>0</v>
      </c>
      <c r="AA97" s="26"/>
      <c r="AB97" s="47">
        <f t="shared" ref="AB97:AG107" ca="1" si="61">INDIRECT("'"&amp;$B$3&amp;"'!"&amp;CELL("address",AB90))</f>
        <v>0</v>
      </c>
      <c r="AC97" s="48">
        <f t="shared" ca="1" si="61"/>
        <v>0</v>
      </c>
      <c r="AD97" s="48">
        <f t="shared" ca="1" si="61"/>
        <v>0</v>
      </c>
      <c r="AE97" s="48">
        <f t="shared" ca="1" si="61"/>
        <v>0</v>
      </c>
      <c r="AF97" s="48">
        <f t="shared" ca="1" si="61"/>
        <v>0</v>
      </c>
      <c r="AG97" s="33">
        <f t="shared" ca="1" si="61"/>
        <v>0</v>
      </c>
      <c r="AH97" s="26"/>
      <c r="AI97" s="47">
        <f t="shared" ref="AI97:AN107" ca="1" si="62">INDIRECT("'"&amp;$B$3&amp;"'!"&amp;CELL("address",AI90))</f>
        <v>0</v>
      </c>
      <c r="AJ97" s="48">
        <f t="shared" ca="1" si="62"/>
        <v>0</v>
      </c>
      <c r="AK97" s="48">
        <f t="shared" ca="1" si="62"/>
        <v>0</v>
      </c>
      <c r="AL97" s="48">
        <f t="shared" ca="1" si="62"/>
        <v>0</v>
      </c>
      <c r="AM97" s="48">
        <f t="shared" ca="1" si="62"/>
        <v>0</v>
      </c>
      <c r="AN97" s="33">
        <f t="shared" ca="1" si="62"/>
        <v>0</v>
      </c>
      <c r="AO97" s="26"/>
      <c r="AP97" s="49">
        <f t="shared" ref="AP97:AP106" ca="1" si="63">IFERROR(AB97-AI97, "-")</f>
        <v>0</v>
      </c>
      <c r="AQ97" s="50">
        <f t="shared" ref="AQ97:AQ106" ca="1" si="64">IFERROR(AC97-AJ97, "-")</f>
        <v>0</v>
      </c>
      <c r="AR97" s="50">
        <f t="shared" ref="AR97:AR106" ca="1" si="65">IFERROR(AD97-AK97, "-")</f>
        <v>0</v>
      </c>
      <c r="AS97" s="50">
        <f t="shared" ref="AS97:AS106" ca="1" si="66">IFERROR(AE97-AL97, "-")</f>
        <v>0</v>
      </c>
      <c r="AT97" s="51">
        <f t="shared" ref="AT97:AT106" ca="1" si="67">IFERROR(AF97-AM97, "-")</f>
        <v>0</v>
      </c>
      <c r="AU97" s="26"/>
      <c r="AV97" s="52">
        <v>0</v>
      </c>
      <c r="AW97" s="53">
        <v>0</v>
      </c>
      <c r="AX97" s="53">
        <v>0</v>
      </c>
      <c r="AY97" s="53">
        <v>0</v>
      </c>
      <c r="AZ97" s="54">
        <v>0</v>
      </c>
      <c r="BA97" s="129"/>
      <c r="BB97" s="49">
        <f t="shared" ref="BB97:BB106" ca="1" si="68">IFERROR(AP97-AV97, "-")</f>
        <v>0</v>
      </c>
      <c r="BC97" s="50">
        <f t="shared" ref="BC97:BC106" ca="1" si="69">IFERROR(AQ97-AW97, "-")</f>
        <v>0</v>
      </c>
      <c r="BD97" s="50">
        <f t="shared" ref="BD97:BD106" ca="1" si="70">IFERROR(AR97-AX97, "-")</f>
        <v>0</v>
      </c>
      <c r="BE97" s="50">
        <f t="shared" ref="BE97:BE106" ca="1" si="71">IFERROR(AS97-AY97, "-")</f>
        <v>0</v>
      </c>
      <c r="BF97" s="51">
        <f t="shared" ref="BF97:BF106" ca="1" si="72">IFERROR(AT97-AZ97, "-")</f>
        <v>0</v>
      </c>
      <c r="BG97" s="26"/>
      <c r="BH97" s="55" t="s">
        <v>107</v>
      </c>
      <c r="BI97" s="56" t="s">
        <v>107</v>
      </c>
      <c r="BJ97" s="57" t="s">
        <v>107</v>
      </c>
    </row>
    <row r="98" spans="2:62" ht="15" customHeight="1">
      <c r="B98" s="358"/>
      <c r="C98" s="361"/>
      <c r="D98" s="12" t="s">
        <v>39</v>
      </c>
      <c r="E98" s="11" t="s">
        <v>12</v>
      </c>
      <c r="F98" s="13"/>
      <c r="G98" s="47">
        <f t="shared" ca="1" si="56"/>
        <v>0</v>
      </c>
      <c r="H98" s="48">
        <f t="shared" ca="1" si="56"/>
        <v>0</v>
      </c>
      <c r="I98" s="48">
        <f t="shared" ca="1" si="56"/>
        <v>0</v>
      </c>
      <c r="J98" s="48">
        <f t="shared" ca="1" si="56"/>
        <v>0</v>
      </c>
      <c r="K98" s="48">
        <f t="shared" ca="1" si="56"/>
        <v>0</v>
      </c>
      <c r="L98" s="33">
        <f t="shared" ca="1" si="56"/>
        <v>0</v>
      </c>
      <c r="M98" s="26"/>
      <c r="N98" s="52">
        <v>0</v>
      </c>
      <c r="O98" s="53">
        <v>0</v>
      </c>
      <c r="P98" s="53">
        <v>0</v>
      </c>
      <c r="Q98" s="53">
        <v>0</v>
      </c>
      <c r="R98" s="53">
        <v>0</v>
      </c>
      <c r="S98" s="127">
        <v>0</v>
      </c>
      <c r="T98" s="26"/>
      <c r="U98" s="52">
        <v>0</v>
      </c>
      <c r="V98" s="53">
        <v>0</v>
      </c>
      <c r="W98" s="53">
        <v>0</v>
      </c>
      <c r="X98" s="53">
        <v>0</v>
      </c>
      <c r="Y98" s="53">
        <v>0</v>
      </c>
      <c r="Z98" s="127">
        <v>0</v>
      </c>
      <c r="AA98" s="26"/>
      <c r="AB98" s="47">
        <f t="shared" ca="1" si="61"/>
        <v>0</v>
      </c>
      <c r="AC98" s="48">
        <f t="shared" ca="1" si="61"/>
        <v>0</v>
      </c>
      <c r="AD98" s="48">
        <f t="shared" ca="1" si="61"/>
        <v>0</v>
      </c>
      <c r="AE98" s="48">
        <f t="shared" ca="1" si="61"/>
        <v>0</v>
      </c>
      <c r="AF98" s="48">
        <f t="shared" ca="1" si="61"/>
        <v>0</v>
      </c>
      <c r="AG98" s="33">
        <f t="shared" ca="1" si="61"/>
        <v>0</v>
      </c>
      <c r="AH98" s="26"/>
      <c r="AI98" s="47">
        <f t="shared" ca="1" si="62"/>
        <v>0</v>
      </c>
      <c r="AJ98" s="48">
        <f t="shared" ca="1" si="62"/>
        <v>0</v>
      </c>
      <c r="AK98" s="48">
        <f t="shared" ca="1" si="62"/>
        <v>0</v>
      </c>
      <c r="AL98" s="48">
        <f t="shared" ca="1" si="62"/>
        <v>0</v>
      </c>
      <c r="AM98" s="48">
        <f t="shared" ca="1" si="62"/>
        <v>0</v>
      </c>
      <c r="AN98" s="33">
        <f t="shared" ca="1" si="62"/>
        <v>0</v>
      </c>
      <c r="AO98" s="26"/>
      <c r="AP98" s="49">
        <f t="shared" ca="1" si="63"/>
        <v>0</v>
      </c>
      <c r="AQ98" s="50">
        <f t="shared" ca="1" si="64"/>
        <v>0</v>
      </c>
      <c r="AR98" s="50">
        <f t="shared" ca="1" si="65"/>
        <v>0</v>
      </c>
      <c r="AS98" s="50">
        <f t="shared" ca="1" si="66"/>
        <v>0</v>
      </c>
      <c r="AT98" s="51">
        <f t="shared" ca="1" si="67"/>
        <v>0</v>
      </c>
      <c r="AU98" s="26"/>
      <c r="AV98" s="52">
        <v>0</v>
      </c>
      <c r="AW98" s="53">
        <v>0</v>
      </c>
      <c r="AX98" s="53">
        <v>0</v>
      </c>
      <c r="AY98" s="53">
        <v>0</v>
      </c>
      <c r="AZ98" s="54">
        <v>0</v>
      </c>
      <c r="BA98" s="129"/>
      <c r="BB98" s="49">
        <f t="shared" ca="1" si="68"/>
        <v>0</v>
      </c>
      <c r="BC98" s="50">
        <f t="shared" ca="1" si="69"/>
        <v>0</v>
      </c>
      <c r="BD98" s="50">
        <f t="shared" ca="1" si="70"/>
        <v>0</v>
      </c>
      <c r="BE98" s="50">
        <f t="shared" ca="1" si="71"/>
        <v>0</v>
      </c>
      <c r="BF98" s="51">
        <f t="shared" ca="1" si="72"/>
        <v>0</v>
      </c>
      <c r="BG98" s="26"/>
      <c r="BH98" s="55" t="s">
        <v>107</v>
      </c>
      <c r="BI98" s="56" t="s">
        <v>107</v>
      </c>
      <c r="BJ98" s="57" t="s">
        <v>107</v>
      </c>
    </row>
    <row r="99" spans="2:62" ht="15" customHeight="1">
      <c r="B99" s="358"/>
      <c r="C99" s="361"/>
      <c r="D99" s="12" t="s">
        <v>40</v>
      </c>
      <c r="E99" s="11" t="s">
        <v>12</v>
      </c>
      <c r="F99" s="13"/>
      <c r="G99" s="47">
        <f t="shared" ca="1" si="56"/>
        <v>0</v>
      </c>
      <c r="H99" s="48">
        <f t="shared" ca="1" si="56"/>
        <v>0</v>
      </c>
      <c r="I99" s="48">
        <f t="shared" ca="1" si="56"/>
        <v>0</v>
      </c>
      <c r="J99" s="48">
        <f t="shared" ca="1" si="56"/>
        <v>0</v>
      </c>
      <c r="K99" s="48">
        <f t="shared" ca="1" si="56"/>
        <v>0</v>
      </c>
      <c r="L99" s="33">
        <f t="shared" ca="1" si="56"/>
        <v>0</v>
      </c>
      <c r="M99" s="26"/>
      <c r="N99" s="52">
        <v>0</v>
      </c>
      <c r="O99" s="53">
        <v>0</v>
      </c>
      <c r="P99" s="53">
        <v>0</v>
      </c>
      <c r="Q99" s="53">
        <v>0</v>
      </c>
      <c r="R99" s="53">
        <v>0</v>
      </c>
      <c r="S99" s="127">
        <v>0</v>
      </c>
      <c r="T99" s="26"/>
      <c r="U99" s="52">
        <v>0</v>
      </c>
      <c r="V99" s="53">
        <v>0</v>
      </c>
      <c r="W99" s="53">
        <v>0</v>
      </c>
      <c r="X99" s="53">
        <v>0</v>
      </c>
      <c r="Y99" s="53">
        <v>0</v>
      </c>
      <c r="Z99" s="127">
        <v>0</v>
      </c>
      <c r="AA99" s="26"/>
      <c r="AB99" s="47">
        <f t="shared" ca="1" si="61"/>
        <v>0</v>
      </c>
      <c r="AC99" s="48">
        <f t="shared" ca="1" si="61"/>
        <v>0</v>
      </c>
      <c r="AD99" s="48">
        <f t="shared" ca="1" si="61"/>
        <v>0</v>
      </c>
      <c r="AE99" s="48">
        <f t="shared" ca="1" si="61"/>
        <v>0</v>
      </c>
      <c r="AF99" s="48">
        <f t="shared" ca="1" si="61"/>
        <v>0</v>
      </c>
      <c r="AG99" s="33">
        <f t="shared" ca="1" si="61"/>
        <v>0</v>
      </c>
      <c r="AH99" s="26"/>
      <c r="AI99" s="47">
        <f t="shared" ca="1" si="62"/>
        <v>0</v>
      </c>
      <c r="AJ99" s="48">
        <f t="shared" ca="1" si="62"/>
        <v>0</v>
      </c>
      <c r="AK99" s="48">
        <f t="shared" ca="1" si="62"/>
        <v>0</v>
      </c>
      <c r="AL99" s="48">
        <f t="shared" ca="1" si="62"/>
        <v>0</v>
      </c>
      <c r="AM99" s="48">
        <f t="shared" ca="1" si="62"/>
        <v>0</v>
      </c>
      <c r="AN99" s="33">
        <f t="shared" ca="1" si="62"/>
        <v>0</v>
      </c>
      <c r="AO99" s="26"/>
      <c r="AP99" s="49">
        <f t="shared" ca="1" si="63"/>
        <v>0</v>
      </c>
      <c r="AQ99" s="50">
        <f t="shared" ca="1" si="64"/>
        <v>0</v>
      </c>
      <c r="AR99" s="50">
        <f t="shared" ca="1" si="65"/>
        <v>0</v>
      </c>
      <c r="AS99" s="50">
        <f t="shared" ca="1" si="66"/>
        <v>0</v>
      </c>
      <c r="AT99" s="51">
        <f t="shared" ca="1" si="67"/>
        <v>0</v>
      </c>
      <c r="AU99" s="26"/>
      <c r="AV99" s="52">
        <v>0</v>
      </c>
      <c r="AW99" s="53">
        <v>0</v>
      </c>
      <c r="AX99" s="53">
        <v>0</v>
      </c>
      <c r="AY99" s="53">
        <v>0</v>
      </c>
      <c r="AZ99" s="54">
        <v>0</v>
      </c>
      <c r="BA99" s="129"/>
      <c r="BB99" s="49">
        <f t="shared" ca="1" si="68"/>
        <v>0</v>
      </c>
      <c r="BC99" s="50">
        <f t="shared" ca="1" si="69"/>
        <v>0</v>
      </c>
      <c r="BD99" s="50">
        <f t="shared" ca="1" si="70"/>
        <v>0</v>
      </c>
      <c r="BE99" s="50">
        <f t="shared" ca="1" si="71"/>
        <v>0</v>
      </c>
      <c r="BF99" s="51">
        <f t="shared" ca="1" si="72"/>
        <v>0</v>
      </c>
      <c r="BG99" s="26"/>
      <c r="BH99" s="55" t="s">
        <v>107</v>
      </c>
      <c r="BI99" s="56" t="s">
        <v>107</v>
      </c>
      <c r="BJ99" s="57" t="s">
        <v>107</v>
      </c>
    </row>
    <row r="100" spans="2:62" ht="15" customHeight="1">
      <c r="B100" s="358"/>
      <c r="C100" s="361"/>
      <c r="D100" s="12" t="s">
        <v>41</v>
      </c>
      <c r="E100" s="11" t="s">
        <v>12</v>
      </c>
      <c r="F100" s="13"/>
      <c r="G100" s="47">
        <f t="shared" ca="1" si="56"/>
        <v>0</v>
      </c>
      <c r="H100" s="48">
        <f t="shared" ca="1" si="56"/>
        <v>0</v>
      </c>
      <c r="I100" s="48">
        <f t="shared" ca="1" si="56"/>
        <v>0</v>
      </c>
      <c r="J100" s="48">
        <f t="shared" ca="1" si="56"/>
        <v>0</v>
      </c>
      <c r="K100" s="48">
        <f t="shared" ca="1" si="56"/>
        <v>0</v>
      </c>
      <c r="L100" s="33">
        <f t="shared" ca="1" si="56"/>
        <v>0</v>
      </c>
      <c r="M100" s="26"/>
      <c r="N100" s="52">
        <v>0</v>
      </c>
      <c r="O100" s="53">
        <v>0</v>
      </c>
      <c r="P100" s="53">
        <v>0</v>
      </c>
      <c r="Q100" s="53">
        <v>0</v>
      </c>
      <c r="R100" s="53">
        <v>0</v>
      </c>
      <c r="S100" s="127">
        <v>0</v>
      </c>
      <c r="T100" s="26"/>
      <c r="U100" s="52">
        <v>0</v>
      </c>
      <c r="V100" s="53">
        <v>0</v>
      </c>
      <c r="W100" s="53">
        <v>0</v>
      </c>
      <c r="X100" s="53">
        <v>0</v>
      </c>
      <c r="Y100" s="53">
        <v>0</v>
      </c>
      <c r="Z100" s="127">
        <v>0</v>
      </c>
      <c r="AA100" s="26"/>
      <c r="AB100" s="47">
        <f t="shared" ca="1" si="61"/>
        <v>0</v>
      </c>
      <c r="AC100" s="48">
        <f t="shared" ca="1" si="61"/>
        <v>0</v>
      </c>
      <c r="AD100" s="48">
        <f t="shared" ca="1" si="61"/>
        <v>0</v>
      </c>
      <c r="AE100" s="48">
        <f t="shared" ca="1" si="61"/>
        <v>0</v>
      </c>
      <c r="AF100" s="48">
        <f t="shared" ca="1" si="61"/>
        <v>0</v>
      </c>
      <c r="AG100" s="33">
        <f t="shared" ca="1" si="61"/>
        <v>0</v>
      </c>
      <c r="AH100" s="26"/>
      <c r="AI100" s="47">
        <f t="shared" ca="1" si="62"/>
        <v>0</v>
      </c>
      <c r="AJ100" s="48">
        <f t="shared" ca="1" si="62"/>
        <v>0</v>
      </c>
      <c r="AK100" s="48">
        <f t="shared" ca="1" si="62"/>
        <v>0</v>
      </c>
      <c r="AL100" s="48">
        <f t="shared" ca="1" si="62"/>
        <v>0</v>
      </c>
      <c r="AM100" s="48">
        <f t="shared" ca="1" si="62"/>
        <v>0</v>
      </c>
      <c r="AN100" s="33">
        <f t="shared" ca="1" si="62"/>
        <v>0</v>
      </c>
      <c r="AO100" s="26"/>
      <c r="AP100" s="49">
        <f t="shared" ca="1" si="63"/>
        <v>0</v>
      </c>
      <c r="AQ100" s="50">
        <f t="shared" ca="1" si="64"/>
        <v>0</v>
      </c>
      <c r="AR100" s="50">
        <f t="shared" ca="1" si="65"/>
        <v>0</v>
      </c>
      <c r="AS100" s="50">
        <f t="shared" ca="1" si="66"/>
        <v>0</v>
      </c>
      <c r="AT100" s="51">
        <f t="shared" ca="1" si="67"/>
        <v>0</v>
      </c>
      <c r="AU100" s="26"/>
      <c r="AV100" s="52">
        <v>0</v>
      </c>
      <c r="AW100" s="53">
        <v>0</v>
      </c>
      <c r="AX100" s="53">
        <v>0</v>
      </c>
      <c r="AY100" s="53">
        <v>0</v>
      </c>
      <c r="AZ100" s="54">
        <v>0</v>
      </c>
      <c r="BA100" s="129"/>
      <c r="BB100" s="49">
        <f t="shared" ca="1" si="68"/>
        <v>0</v>
      </c>
      <c r="BC100" s="50">
        <f t="shared" ca="1" si="69"/>
        <v>0</v>
      </c>
      <c r="BD100" s="50">
        <f t="shared" ca="1" si="70"/>
        <v>0</v>
      </c>
      <c r="BE100" s="50">
        <f t="shared" ca="1" si="71"/>
        <v>0</v>
      </c>
      <c r="BF100" s="51">
        <f t="shared" ca="1" si="72"/>
        <v>0</v>
      </c>
      <c r="BG100" s="26"/>
      <c r="BH100" s="55" t="s">
        <v>107</v>
      </c>
      <c r="BI100" s="56" t="s">
        <v>107</v>
      </c>
      <c r="BJ100" s="57" t="s">
        <v>107</v>
      </c>
    </row>
    <row r="101" spans="2:62" ht="15" customHeight="1">
      <c r="B101" s="358"/>
      <c r="C101" s="361"/>
      <c r="D101" s="12" t="s">
        <v>42</v>
      </c>
      <c r="E101" s="11" t="s">
        <v>12</v>
      </c>
      <c r="F101" s="13"/>
      <c r="G101" s="47">
        <f t="shared" ca="1" si="56"/>
        <v>0</v>
      </c>
      <c r="H101" s="48">
        <f t="shared" ca="1" si="56"/>
        <v>0</v>
      </c>
      <c r="I101" s="48">
        <f t="shared" ca="1" si="56"/>
        <v>0</v>
      </c>
      <c r="J101" s="48">
        <f t="shared" ca="1" si="56"/>
        <v>0</v>
      </c>
      <c r="K101" s="48">
        <f t="shared" ca="1" si="56"/>
        <v>0</v>
      </c>
      <c r="L101" s="33">
        <f t="shared" ca="1" si="56"/>
        <v>0</v>
      </c>
      <c r="M101" s="26"/>
      <c r="N101" s="52">
        <v>0</v>
      </c>
      <c r="O101" s="53">
        <v>0</v>
      </c>
      <c r="P101" s="53">
        <v>0</v>
      </c>
      <c r="Q101" s="53">
        <v>0</v>
      </c>
      <c r="R101" s="53">
        <v>0</v>
      </c>
      <c r="S101" s="127">
        <v>0</v>
      </c>
      <c r="T101" s="26"/>
      <c r="U101" s="52">
        <v>0</v>
      </c>
      <c r="V101" s="53">
        <v>0</v>
      </c>
      <c r="W101" s="53">
        <v>0</v>
      </c>
      <c r="X101" s="53">
        <v>0</v>
      </c>
      <c r="Y101" s="53">
        <v>0</v>
      </c>
      <c r="Z101" s="127">
        <v>0</v>
      </c>
      <c r="AA101" s="26"/>
      <c r="AB101" s="47">
        <f t="shared" ca="1" si="61"/>
        <v>0</v>
      </c>
      <c r="AC101" s="48">
        <f t="shared" ca="1" si="61"/>
        <v>0</v>
      </c>
      <c r="AD101" s="48">
        <f t="shared" ca="1" si="61"/>
        <v>0</v>
      </c>
      <c r="AE101" s="48">
        <f t="shared" ca="1" si="61"/>
        <v>0</v>
      </c>
      <c r="AF101" s="48">
        <f t="shared" ca="1" si="61"/>
        <v>0</v>
      </c>
      <c r="AG101" s="33">
        <f t="shared" ca="1" si="61"/>
        <v>0</v>
      </c>
      <c r="AH101" s="26"/>
      <c r="AI101" s="47">
        <f t="shared" ca="1" si="62"/>
        <v>0</v>
      </c>
      <c r="AJ101" s="48">
        <f t="shared" ca="1" si="62"/>
        <v>0</v>
      </c>
      <c r="AK101" s="48">
        <f t="shared" ca="1" si="62"/>
        <v>0</v>
      </c>
      <c r="AL101" s="48">
        <f t="shared" ca="1" si="62"/>
        <v>0</v>
      </c>
      <c r="AM101" s="48">
        <f t="shared" ca="1" si="62"/>
        <v>0</v>
      </c>
      <c r="AN101" s="33">
        <f t="shared" ca="1" si="62"/>
        <v>0</v>
      </c>
      <c r="AO101" s="26"/>
      <c r="AP101" s="49">
        <f t="shared" ca="1" si="63"/>
        <v>0</v>
      </c>
      <c r="AQ101" s="50">
        <f t="shared" ca="1" si="64"/>
        <v>0</v>
      </c>
      <c r="AR101" s="50">
        <f t="shared" ca="1" si="65"/>
        <v>0</v>
      </c>
      <c r="AS101" s="50">
        <f t="shared" ca="1" si="66"/>
        <v>0</v>
      </c>
      <c r="AT101" s="51">
        <f t="shared" ca="1" si="67"/>
        <v>0</v>
      </c>
      <c r="AU101" s="26"/>
      <c r="AV101" s="52">
        <v>0</v>
      </c>
      <c r="AW101" s="53">
        <v>0</v>
      </c>
      <c r="AX101" s="53">
        <v>0</v>
      </c>
      <c r="AY101" s="53">
        <v>0</v>
      </c>
      <c r="AZ101" s="54">
        <v>0</v>
      </c>
      <c r="BA101" s="129"/>
      <c r="BB101" s="49">
        <f t="shared" ca="1" si="68"/>
        <v>0</v>
      </c>
      <c r="BC101" s="50">
        <f t="shared" ca="1" si="69"/>
        <v>0</v>
      </c>
      <c r="BD101" s="50">
        <f t="shared" ca="1" si="70"/>
        <v>0</v>
      </c>
      <c r="BE101" s="50">
        <f t="shared" ca="1" si="71"/>
        <v>0</v>
      </c>
      <c r="BF101" s="51">
        <f t="shared" ca="1" si="72"/>
        <v>0</v>
      </c>
      <c r="BG101" s="26"/>
      <c r="BH101" s="55" t="s">
        <v>107</v>
      </c>
      <c r="BI101" s="56" t="s">
        <v>107</v>
      </c>
      <c r="BJ101" s="57" t="s">
        <v>107</v>
      </c>
    </row>
    <row r="102" spans="2:62" ht="15" customHeight="1">
      <c r="B102" s="358"/>
      <c r="C102" s="361"/>
      <c r="D102" s="12" t="s">
        <v>43</v>
      </c>
      <c r="E102" s="11" t="s">
        <v>12</v>
      </c>
      <c r="F102" s="13"/>
      <c r="G102" s="47">
        <f t="shared" ca="1" si="56"/>
        <v>0</v>
      </c>
      <c r="H102" s="48">
        <f t="shared" ca="1" si="56"/>
        <v>0</v>
      </c>
      <c r="I102" s="48">
        <f t="shared" ca="1" si="56"/>
        <v>0</v>
      </c>
      <c r="J102" s="48">
        <f t="shared" ca="1" si="56"/>
        <v>0</v>
      </c>
      <c r="K102" s="48">
        <f t="shared" ca="1" si="56"/>
        <v>0</v>
      </c>
      <c r="L102" s="33">
        <f t="shared" ca="1" si="56"/>
        <v>0</v>
      </c>
      <c r="M102" s="26"/>
      <c r="N102" s="52">
        <v>0</v>
      </c>
      <c r="O102" s="53">
        <v>0</v>
      </c>
      <c r="P102" s="53">
        <v>0</v>
      </c>
      <c r="Q102" s="53">
        <v>0</v>
      </c>
      <c r="R102" s="53">
        <v>0</v>
      </c>
      <c r="S102" s="127">
        <v>0</v>
      </c>
      <c r="T102" s="26"/>
      <c r="U102" s="52">
        <v>0</v>
      </c>
      <c r="V102" s="53">
        <v>0</v>
      </c>
      <c r="W102" s="53">
        <v>0</v>
      </c>
      <c r="X102" s="53">
        <v>0</v>
      </c>
      <c r="Y102" s="53">
        <v>0</v>
      </c>
      <c r="Z102" s="127">
        <v>0</v>
      </c>
      <c r="AA102" s="26"/>
      <c r="AB102" s="47">
        <f t="shared" ca="1" si="61"/>
        <v>0</v>
      </c>
      <c r="AC102" s="48">
        <f t="shared" ca="1" si="61"/>
        <v>0</v>
      </c>
      <c r="AD102" s="48">
        <f t="shared" ca="1" si="61"/>
        <v>0</v>
      </c>
      <c r="AE102" s="48">
        <f t="shared" ca="1" si="61"/>
        <v>0</v>
      </c>
      <c r="AF102" s="48">
        <f t="shared" ca="1" si="61"/>
        <v>0</v>
      </c>
      <c r="AG102" s="33">
        <f t="shared" ca="1" si="61"/>
        <v>0</v>
      </c>
      <c r="AH102" s="26"/>
      <c r="AI102" s="47">
        <f t="shared" ca="1" si="62"/>
        <v>0</v>
      </c>
      <c r="AJ102" s="48">
        <f t="shared" ca="1" si="62"/>
        <v>0</v>
      </c>
      <c r="AK102" s="48">
        <f t="shared" ca="1" si="62"/>
        <v>0</v>
      </c>
      <c r="AL102" s="48">
        <f t="shared" ca="1" si="62"/>
        <v>0</v>
      </c>
      <c r="AM102" s="48">
        <f t="shared" ca="1" si="62"/>
        <v>0</v>
      </c>
      <c r="AN102" s="33">
        <f t="shared" ca="1" si="62"/>
        <v>0</v>
      </c>
      <c r="AO102" s="26"/>
      <c r="AP102" s="49">
        <f t="shared" ca="1" si="63"/>
        <v>0</v>
      </c>
      <c r="AQ102" s="50">
        <f t="shared" ca="1" si="64"/>
        <v>0</v>
      </c>
      <c r="AR102" s="50">
        <f t="shared" ca="1" si="65"/>
        <v>0</v>
      </c>
      <c r="AS102" s="50">
        <f t="shared" ca="1" si="66"/>
        <v>0</v>
      </c>
      <c r="AT102" s="51">
        <f t="shared" ca="1" si="67"/>
        <v>0</v>
      </c>
      <c r="AU102" s="26"/>
      <c r="AV102" s="52">
        <v>0</v>
      </c>
      <c r="AW102" s="53">
        <v>0</v>
      </c>
      <c r="AX102" s="53">
        <v>0</v>
      </c>
      <c r="AY102" s="53">
        <v>0</v>
      </c>
      <c r="AZ102" s="54">
        <v>0</v>
      </c>
      <c r="BA102" s="129"/>
      <c r="BB102" s="49">
        <f t="shared" ca="1" si="68"/>
        <v>0</v>
      </c>
      <c r="BC102" s="50">
        <f t="shared" ca="1" si="69"/>
        <v>0</v>
      </c>
      <c r="BD102" s="50">
        <f t="shared" ca="1" si="70"/>
        <v>0</v>
      </c>
      <c r="BE102" s="50">
        <f t="shared" ca="1" si="71"/>
        <v>0</v>
      </c>
      <c r="BF102" s="51">
        <f t="shared" ca="1" si="72"/>
        <v>0</v>
      </c>
      <c r="BG102" s="26"/>
      <c r="BH102" s="55" t="s">
        <v>107</v>
      </c>
      <c r="BI102" s="56" t="s">
        <v>107</v>
      </c>
      <c r="BJ102" s="57" t="s">
        <v>107</v>
      </c>
    </row>
    <row r="103" spans="2:62" ht="15" customHeight="1">
      <c r="B103" s="358"/>
      <c r="C103" s="361"/>
      <c r="D103" s="12" t="s">
        <v>44</v>
      </c>
      <c r="E103" s="11" t="s">
        <v>16</v>
      </c>
      <c r="F103" s="13"/>
      <c r="G103" s="47">
        <f t="shared" ca="1" si="56"/>
        <v>0</v>
      </c>
      <c r="H103" s="48">
        <f t="shared" ca="1" si="56"/>
        <v>0</v>
      </c>
      <c r="I103" s="48">
        <f t="shared" ca="1" si="56"/>
        <v>0</v>
      </c>
      <c r="J103" s="48">
        <f t="shared" ca="1" si="56"/>
        <v>0</v>
      </c>
      <c r="K103" s="48">
        <f t="shared" ca="1" si="56"/>
        <v>0</v>
      </c>
      <c r="L103" s="33">
        <f t="shared" ca="1" si="56"/>
        <v>0</v>
      </c>
      <c r="M103" s="26"/>
      <c r="N103" s="52">
        <v>0</v>
      </c>
      <c r="O103" s="53">
        <v>0</v>
      </c>
      <c r="P103" s="53">
        <v>0</v>
      </c>
      <c r="Q103" s="53">
        <v>0</v>
      </c>
      <c r="R103" s="53">
        <v>0</v>
      </c>
      <c r="S103" s="127">
        <v>0</v>
      </c>
      <c r="T103" s="26"/>
      <c r="U103" s="52">
        <v>0</v>
      </c>
      <c r="V103" s="53">
        <v>0</v>
      </c>
      <c r="W103" s="53">
        <v>0</v>
      </c>
      <c r="X103" s="53">
        <v>0</v>
      </c>
      <c r="Y103" s="53">
        <v>0</v>
      </c>
      <c r="Z103" s="127">
        <v>0</v>
      </c>
      <c r="AA103" s="26"/>
      <c r="AB103" s="47">
        <f t="shared" ca="1" si="61"/>
        <v>0</v>
      </c>
      <c r="AC103" s="48">
        <f t="shared" ca="1" si="61"/>
        <v>0</v>
      </c>
      <c r="AD103" s="48">
        <f t="shared" ca="1" si="61"/>
        <v>0</v>
      </c>
      <c r="AE103" s="48">
        <f t="shared" ca="1" si="61"/>
        <v>0</v>
      </c>
      <c r="AF103" s="48">
        <f t="shared" ca="1" si="61"/>
        <v>0</v>
      </c>
      <c r="AG103" s="33">
        <f t="shared" ca="1" si="61"/>
        <v>0</v>
      </c>
      <c r="AH103" s="26"/>
      <c r="AI103" s="47">
        <f t="shared" ca="1" si="62"/>
        <v>0</v>
      </c>
      <c r="AJ103" s="48">
        <f t="shared" ca="1" si="62"/>
        <v>0</v>
      </c>
      <c r="AK103" s="48">
        <f t="shared" ca="1" si="62"/>
        <v>0</v>
      </c>
      <c r="AL103" s="48">
        <f t="shared" ca="1" si="62"/>
        <v>0</v>
      </c>
      <c r="AM103" s="48">
        <f t="shared" ca="1" si="62"/>
        <v>0</v>
      </c>
      <c r="AN103" s="33">
        <f t="shared" ca="1" si="62"/>
        <v>0</v>
      </c>
      <c r="AO103" s="26"/>
      <c r="AP103" s="49">
        <f t="shared" ca="1" si="63"/>
        <v>0</v>
      </c>
      <c r="AQ103" s="50">
        <f t="shared" ca="1" si="64"/>
        <v>0</v>
      </c>
      <c r="AR103" s="50">
        <f t="shared" ca="1" si="65"/>
        <v>0</v>
      </c>
      <c r="AS103" s="50">
        <f t="shared" ca="1" si="66"/>
        <v>0</v>
      </c>
      <c r="AT103" s="51">
        <f t="shared" ca="1" si="67"/>
        <v>0</v>
      </c>
      <c r="AU103" s="26"/>
      <c r="AV103" s="52">
        <v>0</v>
      </c>
      <c r="AW103" s="53">
        <v>0</v>
      </c>
      <c r="AX103" s="53">
        <v>0</v>
      </c>
      <c r="AY103" s="53">
        <v>0</v>
      </c>
      <c r="AZ103" s="54">
        <v>0</v>
      </c>
      <c r="BA103" s="129"/>
      <c r="BB103" s="49">
        <f t="shared" ca="1" si="68"/>
        <v>0</v>
      </c>
      <c r="BC103" s="50">
        <f t="shared" ca="1" si="69"/>
        <v>0</v>
      </c>
      <c r="BD103" s="50">
        <f t="shared" ca="1" si="70"/>
        <v>0</v>
      </c>
      <c r="BE103" s="50">
        <f t="shared" ca="1" si="71"/>
        <v>0</v>
      </c>
      <c r="BF103" s="51">
        <f t="shared" ca="1" si="72"/>
        <v>0</v>
      </c>
      <c r="BG103" s="26"/>
      <c r="BH103" s="55" t="s">
        <v>107</v>
      </c>
      <c r="BI103" s="56" t="s">
        <v>107</v>
      </c>
      <c r="BJ103" s="57" t="s">
        <v>107</v>
      </c>
    </row>
    <row r="104" spans="2:62" ht="15" customHeight="1">
      <c r="B104" s="358"/>
      <c r="C104" s="361"/>
      <c r="D104" s="12" t="s">
        <v>45</v>
      </c>
      <c r="E104" s="11" t="s">
        <v>16</v>
      </c>
      <c r="F104" s="13"/>
      <c r="G104" s="47">
        <f t="shared" ca="1" si="56"/>
        <v>0</v>
      </c>
      <c r="H104" s="48">
        <f t="shared" ca="1" si="56"/>
        <v>0</v>
      </c>
      <c r="I104" s="48">
        <f t="shared" ca="1" si="56"/>
        <v>0</v>
      </c>
      <c r="J104" s="48">
        <f t="shared" ca="1" si="56"/>
        <v>0</v>
      </c>
      <c r="K104" s="48">
        <f t="shared" ca="1" si="56"/>
        <v>0</v>
      </c>
      <c r="L104" s="33">
        <f t="shared" ca="1" si="56"/>
        <v>0</v>
      </c>
      <c r="M104" s="26"/>
      <c r="N104" s="52">
        <v>0</v>
      </c>
      <c r="O104" s="53">
        <v>0</v>
      </c>
      <c r="P104" s="53">
        <v>0</v>
      </c>
      <c r="Q104" s="53">
        <v>0</v>
      </c>
      <c r="R104" s="53">
        <v>0</v>
      </c>
      <c r="S104" s="127">
        <v>0</v>
      </c>
      <c r="T104" s="26"/>
      <c r="U104" s="52">
        <v>0</v>
      </c>
      <c r="V104" s="53">
        <v>0</v>
      </c>
      <c r="W104" s="53">
        <v>0</v>
      </c>
      <c r="X104" s="53">
        <v>0</v>
      </c>
      <c r="Y104" s="53">
        <v>0</v>
      </c>
      <c r="Z104" s="127">
        <v>0</v>
      </c>
      <c r="AA104" s="26"/>
      <c r="AB104" s="47">
        <f t="shared" ca="1" si="61"/>
        <v>0</v>
      </c>
      <c r="AC104" s="48">
        <f t="shared" ca="1" si="61"/>
        <v>0</v>
      </c>
      <c r="AD104" s="48">
        <f t="shared" ca="1" si="61"/>
        <v>0</v>
      </c>
      <c r="AE104" s="48">
        <f t="shared" ca="1" si="61"/>
        <v>0</v>
      </c>
      <c r="AF104" s="48">
        <f t="shared" ca="1" si="61"/>
        <v>0</v>
      </c>
      <c r="AG104" s="33">
        <f t="shared" ca="1" si="61"/>
        <v>0</v>
      </c>
      <c r="AH104" s="26"/>
      <c r="AI104" s="47">
        <f t="shared" ca="1" si="62"/>
        <v>0</v>
      </c>
      <c r="AJ104" s="48">
        <f t="shared" ca="1" si="62"/>
        <v>0</v>
      </c>
      <c r="AK104" s="48">
        <f t="shared" ca="1" si="62"/>
        <v>0</v>
      </c>
      <c r="AL104" s="48">
        <f t="shared" ca="1" si="62"/>
        <v>0</v>
      </c>
      <c r="AM104" s="48">
        <f t="shared" ca="1" si="62"/>
        <v>0</v>
      </c>
      <c r="AN104" s="33">
        <f t="shared" ca="1" si="62"/>
        <v>0</v>
      </c>
      <c r="AO104" s="26"/>
      <c r="AP104" s="49">
        <f t="shared" ca="1" si="63"/>
        <v>0</v>
      </c>
      <c r="AQ104" s="50">
        <f t="shared" ca="1" si="64"/>
        <v>0</v>
      </c>
      <c r="AR104" s="50">
        <f t="shared" ca="1" si="65"/>
        <v>0</v>
      </c>
      <c r="AS104" s="50">
        <f t="shared" ca="1" si="66"/>
        <v>0</v>
      </c>
      <c r="AT104" s="51">
        <f t="shared" ca="1" si="67"/>
        <v>0</v>
      </c>
      <c r="AU104" s="26"/>
      <c r="AV104" s="52">
        <v>0</v>
      </c>
      <c r="AW104" s="53">
        <v>0</v>
      </c>
      <c r="AX104" s="53">
        <v>0</v>
      </c>
      <c r="AY104" s="53">
        <v>0</v>
      </c>
      <c r="AZ104" s="54">
        <v>0</v>
      </c>
      <c r="BA104" s="129"/>
      <c r="BB104" s="49">
        <f t="shared" ca="1" si="68"/>
        <v>0</v>
      </c>
      <c r="BC104" s="50">
        <f t="shared" ca="1" si="69"/>
        <v>0</v>
      </c>
      <c r="BD104" s="50">
        <f t="shared" ca="1" si="70"/>
        <v>0</v>
      </c>
      <c r="BE104" s="50">
        <f t="shared" ca="1" si="71"/>
        <v>0</v>
      </c>
      <c r="BF104" s="51">
        <f t="shared" ca="1" si="72"/>
        <v>0</v>
      </c>
      <c r="BG104" s="26"/>
      <c r="BH104" s="55" t="s">
        <v>107</v>
      </c>
      <c r="BI104" s="56" t="s">
        <v>107</v>
      </c>
      <c r="BJ104" s="57" t="s">
        <v>107</v>
      </c>
    </row>
    <row r="105" spans="2:62" ht="15" customHeight="1">
      <c r="B105" s="358"/>
      <c r="C105" s="361"/>
      <c r="D105" s="12" t="s">
        <v>46</v>
      </c>
      <c r="E105" s="11" t="s">
        <v>47</v>
      </c>
      <c r="F105" s="13"/>
      <c r="G105" s="47">
        <f t="shared" ca="1" si="56"/>
        <v>0</v>
      </c>
      <c r="H105" s="48">
        <f t="shared" ca="1" si="56"/>
        <v>0</v>
      </c>
      <c r="I105" s="48">
        <f t="shared" ca="1" si="56"/>
        <v>0</v>
      </c>
      <c r="J105" s="48">
        <f t="shared" ca="1" si="56"/>
        <v>0</v>
      </c>
      <c r="K105" s="48">
        <f t="shared" ca="1" si="56"/>
        <v>0</v>
      </c>
      <c r="L105" s="33">
        <f t="shared" ca="1" si="56"/>
        <v>0</v>
      </c>
      <c r="M105" s="26"/>
      <c r="N105" s="52">
        <v>0</v>
      </c>
      <c r="O105" s="53">
        <v>0</v>
      </c>
      <c r="P105" s="53">
        <v>0</v>
      </c>
      <c r="Q105" s="53">
        <v>0</v>
      </c>
      <c r="R105" s="53">
        <v>0</v>
      </c>
      <c r="S105" s="127">
        <v>0</v>
      </c>
      <c r="T105" s="26"/>
      <c r="U105" s="52">
        <v>0</v>
      </c>
      <c r="V105" s="53">
        <v>0</v>
      </c>
      <c r="W105" s="53">
        <v>0</v>
      </c>
      <c r="X105" s="53">
        <v>0</v>
      </c>
      <c r="Y105" s="53">
        <v>0</v>
      </c>
      <c r="Z105" s="127">
        <v>0</v>
      </c>
      <c r="AA105" s="26"/>
      <c r="AB105" s="47">
        <f t="shared" ca="1" si="61"/>
        <v>0</v>
      </c>
      <c r="AC105" s="48">
        <f t="shared" ca="1" si="61"/>
        <v>0</v>
      </c>
      <c r="AD105" s="48">
        <f t="shared" ca="1" si="61"/>
        <v>0</v>
      </c>
      <c r="AE105" s="48">
        <f t="shared" ca="1" si="61"/>
        <v>0</v>
      </c>
      <c r="AF105" s="48">
        <f t="shared" ca="1" si="61"/>
        <v>0</v>
      </c>
      <c r="AG105" s="33">
        <f t="shared" ca="1" si="61"/>
        <v>0</v>
      </c>
      <c r="AH105" s="26"/>
      <c r="AI105" s="47">
        <f t="shared" ca="1" si="62"/>
        <v>0</v>
      </c>
      <c r="AJ105" s="48">
        <f t="shared" ca="1" si="62"/>
        <v>0</v>
      </c>
      <c r="AK105" s="48">
        <f t="shared" ca="1" si="62"/>
        <v>0</v>
      </c>
      <c r="AL105" s="48">
        <f t="shared" ca="1" si="62"/>
        <v>0</v>
      </c>
      <c r="AM105" s="48">
        <f t="shared" ca="1" si="62"/>
        <v>0</v>
      </c>
      <c r="AN105" s="33">
        <f t="shared" ca="1" si="62"/>
        <v>0</v>
      </c>
      <c r="AO105" s="26"/>
      <c r="AP105" s="49">
        <f t="shared" ca="1" si="63"/>
        <v>0</v>
      </c>
      <c r="AQ105" s="50">
        <f t="shared" ca="1" si="64"/>
        <v>0</v>
      </c>
      <c r="AR105" s="50">
        <f t="shared" ca="1" si="65"/>
        <v>0</v>
      </c>
      <c r="AS105" s="50">
        <f t="shared" ca="1" si="66"/>
        <v>0</v>
      </c>
      <c r="AT105" s="51">
        <f t="shared" ca="1" si="67"/>
        <v>0</v>
      </c>
      <c r="AU105" s="26"/>
      <c r="AV105" s="52">
        <v>0</v>
      </c>
      <c r="AW105" s="53">
        <v>0</v>
      </c>
      <c r="AX105" s="53">
        <v>0</v>
      </c>
      <c r="AY105" s="53">
        <v>0</v>
      </c>
      <c r="AZ105" s="54">
        <v>0</v>
      </c>
      <c r="BA105" s="129"/>
      <c r="BB105" s="49">
        <f t="shared" ca="1" si="68"/>
        <v>0</v>
      </c>
      <c r="BC105" s="50">
        <f t="shared" ca="1" si="69"/>
        <v>0</v>
      </c>
      <c r="BD105" s="50">
        <f t="shared" ca="1" si="70"/>
        <v>0</v>
      </c>
      <c r="BE105" s="50">
        <f t="shared" ca="1" si="71"/>
        <v>0</v>
      </c>
      <c r="BF105" s="51">
        <f t="shared" ca="1" si="72"/>
        <v>0</v>
      </c>
      <c r="BG105" s="26"/>
      <c r="BH105" s="55" t="s">
        <v>107</v>
      </c>
      <c r="BI105" s="56" t="s">
        <v>107</v>
      </c>
      <c r="BJ105" s="57" t="s">
        <v>107</v>
      </c>
    </row>
    <row r="106" spans="2:62" ht="15" customHeight="1" thickBot="1">
      <c r="B106" s="358"/>
      <c r="C106" s="361"/>
      <c r="D106" s="12" t="s">
        <v>48</v>
      </c>
      <c r="E106" s="11" t="s">
        <v>47</v>
      </c>
      <c r="F106" s="13"/>
      <c r="G106" s="47">
        <f t="shared" ca="1" si="56"/>
        <v>0</v>
      </c>
      <c r="H106" s="48">
        <f t="shared" ca="1" si="56"/>
        <v>0</v>
      </c>
      <c r="I106" s="48">
        <f t="shared" ca="1" si="56"/>
        <v>0</v>
      </c>
      <c r="J106" s="48">
        <f t="shared" ca="1" si="56"/>
        <v>0</v>
      </c>
      <c r="K106" s="48">
        <f t="shared" ca="1" si="56"/>
        <v>0</v>
      </c>
      <c r="L106" s="33">
        <f t="shared" ca="1" si="56"/>
        <v>0</v>
      </c>
      <c r="M106" s="26"/>
      <c r="N106" s="52">
        <v>0</v>
      </c>
      <c r="O106" s="53">
        <v>0</v>
      </c>
      <c r="P106" s="53">
        <v>0</v>
      </c>
      <c r="Q106" s="53">
        <v>0</v>
      </c>
      <c r="R106" s="53">
        <v>0</v>
      </c>
      <c r="S106" s="127">
        <v>0</v>
      </c>
      <c r="T106" s="26"/>
      <c r="U106" s="52">
        <v>0</v>
      </c>
      <c r="V106" s="53">
        <v>0</v>
      </c>
      <c r="W106" s="53">
        <v>0</v>
      </c>
      <c r="X106" s="53">
        <v>0</v>
      </c>
      <c r="Y106" s="53">
        <v>0</v>
      </c>
      <c r="Z106" s="127">
        <v>0</v>
      </c>
      <c r="AA106" s="26"/>
      <c r="AB106" s="47">
        <f t="shared" ca="1" si="61"/>
        <v>0</v>
      </c>
      <c r="AC106" s="48">
        <f t="shared" ca="1" si="61"/>
        <v>0</v>
      </c>
      <c r="AD106" s="48">
        <f t="shared" ca="1" si="61"/>
        <v>0</v>
      </c>
      <c r="AE106" s="48">
        <f t="shared" ca="1" si="61"/>
        <v>0</v>
      </c>
      <c r="AF106" s="48">
        <f t="shared" ca="1" si="61"/>
        <v>0</v>
      </c>
      <c r="AG106" s="33">
        <f t="shared" ca="1" si="61"/>
        <v>0</v>
      </c>
      <c r="AH106" s="26"/>
      <c r="AI106" s="47">
        <f t="shared" ca="1" si="62"/>
        <v>0</v>
      </c>
      <c r="AJ106" s="48">
        <f t="shared" ca="1" si="62"/>
        <v>0</v>
      </c>
      <c r="AK106" s="48">
        <f t="shared" ca="1" si="62"/>
        <v>0</v>
      </c>
      <c r="AL106" s="48">
        <f t="shared" ca="1" si="62"/>
        <v>0</v>
      </c>
      <c r="AM106" s="48">
        <f t="shared" ca="1" si="62"/>
        <v>0</v>
      </c>
      <c r="AN106" s="33">
        <f t="shared" ca="1" si="62"/>
        <v>0</v>
      </c>
      <c r="AO106" s="26"/>
      <c r="AP106" s="49">
        <f t="shared" ca="1" si="63"/>
        <v>0</v>
      </c>
      <c r="AQ106" s="50">
        <f t="shared" ca="1" si="64"/>
        <v>0</v>
      </c>
      <c r="AR106" s="50">
        <f t="shared" ca="1" si="65"/>
        <v>0</v>
      </c>
      <c r="AS106" s="50">
        <f t="shared" ca="1" si="66"/>
        <v>0</v>
      </c>
      <c r="AT106" s="51">
        <f t="shared" ca="1" si="67"/>
        <v>0</v>
      </c>
      <c r="AU106" s="26"/>
      <c r="AV106" s="63">
        <v>0</v>
      </c>
      <c r="AW106" s="53">
        <v>0</v>
      </c>
      <c r="AX106" s="53">
        <v>0</v>
      </c>
      <c r="AY106" s="53">
        <v>0</v>
      </c>
      <c r="AZ106" s="54">
        <v>0</v>
      </c>
      <c r="BA106" s="129"/>
      <c r="BB106" s="49">
        <f t="shared" ca="1" si="68"/>
        <v>0</v>
      </c>
      <c r="BC106" s="50">
        <f t="shared" ca="1" si="69"/>
        <v>0</v>
      </c>
      <c r="BD106" s="50">
        <f t="shared" ca="1" si="70"/>
        <v>0</v>
      </c>
      <c r="BE106" s="50">
        <f t="shared" ca="1" si="71"/>
        <v>0</v>
      </c>
      <c r="BF106" s="51">
        <f t="shared" ca="1" si="72"/>
        <v>0</v>
      </c>
      <c r="BG106" s="26"/>
      <c r="BH106" s="55" t="s">
        <v>107</v>
      </c>
      <c r="BI106" s="56" t="s">
        <v>107</v>
      </c>
      <c r="BJ106" s="57" t="s">
        <v>107</v>
      </c>
    </row>
    <row r="107" spans="2:62" ht="15" customHeight="1" thickBot="1">
      <c r="B107" s="358"/>
      <c r="C107" s="361"/>
      <c r="D107" s="15" t="s">
        <v>11</v>
      </c>
      <c r="E107" s="14" t="s">
        <v>37</v>
      </c>
      <c r="F107" s="8" t="str">
        <f>F93</f>
        <v>Medium - C3</v>
      </c>
      <c r="G107" s="161"/>
      <c r="H107" s="162"/>
      <c r="I107" s="162"/>
      <c r="J107" s="162"/>
      <c r="K107" s="163"/>
      <c r="L107" s="18">
        <f t="shared" ca="1" si="56"/>
        <v>0</v>
      </c>
      <c r="M107" s="26"/>
      <c r="N107" s="425"/>
      <c r="O107" s="426"/>
      <c r="P107" s="426"/>
      <c r="Q107" s="426"/>
      <c r="R107" s="426"/>
      <c r="S107" s="427">
        <v>0</v>
      </c>
      <c r="T107" s="26"/>
      <c r="U107" s="425"/>
      <c r="V107" s="426"/>
      <c r="W107" s="426"/>
      <c r="X107" s="426"/>
      <c r="Y107" s="426"/>
      <c r="Z107" s="427">
        <v>0</v>
      </c>
      <c r="AA107" s="26"/>
      <c r="AB107" s="161"/>
      <c r="AC107" s="162"/>
      <c r="AD107" s="162"/>
      <c r="AE107" s="162"/>
      <c r="AF107" s="163"/>
      <c r="AG107" s="18">
        <f t="shared" ca="1" si="61"/>
        <v>0</v>
      </c>
      <c r="AH107" s="26"/>
      <c r="AI107" s="161"/>
      <c r="AJ107" s="162"/>
      <c r="AK107" s="162"/>
      <c r="AL107" s="162"/>
      <c r="AM107" s="163"/>
      <c r="AN107" s="18">
        <f t="shared" ca="1" si="62"/>
        <v>0</v>
      </c>
      <c r="AO107" s="26"/>
      <c r="AP107" s="161"/>
      <c r="AQ107" s="162"/>
      <c r="AR107" s="162"/>
      <c r="AS107" s="162"/>
      <c r="AT107" s="167"/>
      <c r="AU107" s="26"/>
      <c r="AV107" s="164"/>
      <c r="AW107" s="165"/>
      <c r="AX107" s="165"/>
      <c r="AY107" s="165"/>
      <c r="AZ107" s="168"/>
      <c r="BA107" s="129"/>
      <c r="BB107" s="413"/>
      <c r="BC107" s="414"/>
      <c r="BD107" s="414"/>
      <c r="BE107" s="414"/>
      <c r="BF107" s="415"/>
      <c r="BG107" s="26"/>
      <c r="BH107" s="55" t="s">
        <v>107</v>
      </c>
      <c r="BI107" s="56" t="s">
        <v>107</v>
      </c>
      <c r="BJ107" s="57" t="s">
        <v>107</v>
      </c>
    </row>
    <row r="108" spans="2:62" ht="15" customHeight="1">
      <c r="B108" s="358"/>
      <c r="C108" s="361"/>
      <c r="D108" s="12" t="s">
        <v>38</v>
      </c>
      <c r="E108" s="11" t="s">
        <v>12</v>
      </c>
      <c r="F108" s="13"/>
      <c r="G108" s="47">
        <f t="shared" ref="G108:L119" ca="1" si="73">INDIRECT("'"&amp;$B$3&amp;"'!"&amp;CELL("address",G101))</f>
        <v>0</v>
      </c>
      <c r="H108" s="48">
        <f t="shared" ca="1" si="73"/>
        <v>0</v>
      </c>
      <c r="I108" s="48">
        <f t="shared" ca="1" si="73"/>
        <v>0</v>
      </c>
      <c r="J108" s="48">
        <f t="shared" ca="1" si="73"/>
        <v>0</v>
      </c>
      <c r="K108" s="48">
        <f t="shared" ca="1" si="73"/>
        <v>0</v>
      </c>
      <c r="L108" s="33">
        <f t="shared" ca="1" si="56"/>
        <v>0</v>
      </c>
      <c r="M108" s="26"/>
      <c r="N108" s="52">
        <v>0</v>
      </c>
      <c r="O108" s="53">
        <v>0</v>
      </c>
      <c r="P108" s="53">
        <v>0</v>
      </c>
      <c r="Q108" s="53">
        <v>0</v>
      </c>
      <c r="R108" s="53">
        <v>0</v>
      </c>
      <c r="S108" s="127">
        <v>0</v>
      </c>
      <c r="T108" s="26"/>
      <c r="U108" s="52">
        <v>0</v>
      </c>
      <c r="V108" s="53">
        <v>0</v>
      </c>
      <c r="W108" s="53">
        <v>0</v>
      </c>
      <c r="X108" s="53">
        <v>0</v>
      </c>
      <c r="Y108" s="53">
        <v>0</v>
      </c>
      <c r="Z108" s="127">
        <v>0</v>
      </c>
      <c r="AA108" s="26"/>
      <c r="AB108" s="47">
        <f t="shared" ref="AB108:AG118" ca="1" si="74">INDIRECT("'"&amp;$B$3&amp;"'!"&amp;CELL("address",AB101))</f>
        <v>0</v>
      </c>
      <c r="AC108" s="48">
        <f t="shared" ca="1" si="74"/>
        <v>0</v>
      </c>
      <c r="AD108" s="48">
        <f t="shared" ca="1" si="74"/>
        <v>0</v>
      </c>
      <c r="AE108" s="48">
        <f t="shared" ca="1" si="74"/>
        <v>0</v>
      </c>
      <c r="AF108" s="48">
        <f t="shared" ca="1" si="74"/>
        <v>0</v>
      </c>
      <c r="AG108" s="33">
        <f t="shared" ca="1" si="74"/>
        <v>0</v>
      </c>
      <c r="AH108" s="26"/>
      <c r="AI108" s="47">
        <f t="shared" ref="AI108:AN118" ca="1" si="75">INDIRECT("'"&amp;$B$3&amp;"'!"&amp;CELL("address",AI101))</f>
        <v>0</v>
      </c>
      <c r="AJ108" s="48">
        <f t="shared" ca="1" si="75"/>
        <v>0</v>
      </c>
      <c r="AK108" s="48">
        <f t="shared" ca="1" si="75"/>
        <v>0</v>
      </c>
      <c r="AL108" s="48">
        <f t="shared" ca="1" si="75"/>
        <v>0</v>
      </c>
      <c r="AM108" s="48">
        <f t="shared" ca="1" si="75"/>
        <v>0</v>
      </c>
      <c r="AN108" s="33">
        <f t="shared" ca="1" si="75"/>
        <v>0</v>
      </c>
      <c r="AO108" s="26"/>
      <c r="AP108" s="49">
        <f t="shared" ref="AP108:AP117" ca="1" si="76">IFERROR(AB108-AI108, "-")</f>
        <v>0</v>
      </c>
      <c r="AQ108" s="50">
        <f t="shared" ref="AQ108:AQ117" ca="1" si="77">IFERROR(AC108-AJ108, "-")</f>
        <v>0</v>
      </c>
      <c r="AR108" s="50">
        <f t="shared" ref="AR108:AR117" ca="1" si="78">IFERROR(AD108-AK108, "-")</f>
        <v>0</v>
      </c>
      <c r="AS108" s="50">
        <f t="shared" ref="AS108:AS117" ca="1" si="79">IFERROR(AE108-AL108, "-")</f>
        <v>0</v>
      </c>
      <c r="AT108" s="51">
        <f t="shared" ref="AT108:AT117" ca="1" si="80">IFERROR(AF108-AM108, "-")</f>
        <v>0</v>
      </c>
      <c r="AU108" s="26"/>
      <c r="AV108" s="52">
        <v>0</v>
      </c>
      <c r="AW108" s="53">
        <v>0</v>
      </c>
      <c r="AX108" s="53">
        <v>0</v>
      </c>
      <c r="AY108" s="53">
        <v>0</v>
      </c>
      <c r="AZ108" s="54">
        <v>0</v>
      </c>
      <c r="BA108" s="129"/>
      <c r="BB108" s="49">
        <f t="shared" ref="BB108:BB117" ca="1" si="81">IFERROR(AP108-AV108, "-")</f>
        <v>0</v>
      </c>
      <c r="BC108" s="50">
        <f t="shared" ref="BC108:BC117" ca="1" si="82">IFERROR(AQ108-AW108, "-")</f>
        <v>0</v>
      </c>
      <c r="BD108" s="50">
        <f t="shared" ref="BD108:BD117" ca="1" si="83">IFERROR(AR108-AX108, "-")</f>
        <v>0</v>
      </c>
      <c r="BE108" s="50">
        <f t="shared" ref="BE108:BE117" ca="1" si="84">IFERROR(AS108-AY108, "-")</f>
        <v>0</v>
      </c>
      <c r="BF108" s="51">
        <f t="shared" ref="BF108:BF117" ca="1" si="85">IFERROR(AT108-AZ108, "-")</f>
        <v>0</v>
      </c>
      <c r="BG108" s="26"/>
      <c r="BH108" s="55" t="s">
        <v>107</v>
      </c>
      <c r="BI108" s="56" t="s">
        <v>107</v>
      </c>
      <c r="BJ108" s="57" t="s">
        <v>107</v>
      </c>
    </row>
    <row r="109" spans="2:62" ht="15" customHeight="1">
      <c r="B109" s="358"/>
      <c r="C109" s="361"/>
      <c r="D109" s="12" t="s">
        <v>39</v>
      </c>
      <c r="E109" s="11" t="s">
        <v>12</v>
      </c>
      <c r="F109" s="13"/>
      <c r="G109" s="47">
        <f t="shared" ca="1" si="73"/>
        <v>0</v>
      </c>
      <c r="H109" s="48">
        <f t="shared" ca="1" si="73"/>
        <v>0</v>
      </c>
      <c r="I109" s="48">
        <f t="shared" ca="1" si="73"/>
        <v>0</v>
      </c>
      <c r="J109" s="48">
        <f t="shared" ca="1" si="73"/>
        <v>0</v>
      </c>
      <c r="K109" s="48">
        <f t="shared" ca="1" si="73"/>
        <v>0</v>
      </c>
      <c r="L109" s="33">
        <f t="shared" ca="1" si="73"/>
        <v>0</v>
      </c>
      <c r="M109" s="26"/>
      <c r="N109" s="52">
        <v>0</v>
      </c>
      <c r="O109" s="53">
        <v>0</v>
      </c>
      <c r="P109" s="53">
        <v>0</v>
      </c>
      <c r="Q109" s="53">
        <v>0</v>
      </c>
      <c r="R109" s="53">
        <v>0</v>
      </c>
      <c r="S109" s="127">
        <v>0</v>
      </c>
      <c r="T109" s="26"/>
      <c r="U109" s="52">
        <v>0</v>
      </c>
      <c r="V109" s="53">
        <v>0</v>
      </c>
      <c r="W109" s="53">
        <v>0</v>
      </c>
      <c r="X109" s="53">
        <v>0</v>
      </c>
      <c r="Y109" s="53">
        <v>0</v>
      </c>
      <c r="Z109" s="127">
        <v>0</v>
      </c>
      <c r="AA109" s="26"/>
      <c r="AB109" s="47">
        <f t="shared" ca="1" si="74"/>
        <v>0</v>
      </c>
      <c r="AC109" s="48">
        <f t="shared" ca="1" si="74"/>
        <v>0</v>
      </c>
      <c r="AD109" s="48">
        <f t="shared" ca="1" si="74"/>
        <v>0</v>
      </c>
      <c r="AE109" s="48">
        <f t="shared" ca="1" si="74"/>
        <v>0</v>
      </c>
      <c r="AF109" s="48">
        <f t="shared" ca="1" si="74"/>
        <v>0</v>
      </c>
      <c r="AG109" s="33">
        <f t="shared" ca="1" si="74"/>
        <v>0</v>
      </c>
      <c r="AH109" s="26"/>
      <c r="AI109" s="47">
        <f t="shared" ca="1" si="75"/>
        <v>0</v>
      </c>
      <c r="AJ109" s="48">
        <f t="shared" ca="1" si="75"/>
        <v>0</v>
      </c>
      <c r="AK109" s="48">
        <f t="shared" ca="1" si="75"/>
        <v>0</v>
      </c>
      <c r="AL109" s="48">
        <f t="shared" ca="1" si="75"/>
        <v>0</v>
      </c>
      <c r="AM109" s="48">
        <f t="shared" ca="1" si="75"/>
        <v>0</v>
      </c>
      <c r="AN109" s="33">
        <f t="shared" ca="1" si="75"/>
        <v>0</v>
      </c>
      <c r="AO109" s="26"/>
      <c r="AP109" s="49">
        <f t="shared" ca="1" si="76"/>
        <v>0</v>
      </c>
      <c r="AQ109" s="50">
        <f t="shared" ca="1" si="77"/>
        <v>0</v>
      </c>
      <c r="AR109" s="50">
        <f t="shared" ca="1" si="78"/>
        <v>0</v>
      </c>
      <c r="AS109" s="50">
        <f t="shared" ca="1" si="79"/>
        <v>0</v>
      </c>
      <c r="AT109" s="51">
        <f t="shared" ca="1" si="80"/>
        <v>0</v>
      </c>
      <c r="AU109" s="26"/>
      <c r="AV109" s="52">
        <v>0</v>
      </c>
      <c r="AW109" s="53">
        <v>0</v>
      </c>
      <c r="AX109" s="53">
        <v>0</v>
      </c>
      <c r="AY109" s="53">
        <v>0</v>
      </c>
      <c r="AZ109" s="54">
        <v>0</v>
      </c>
      <c r="BA109" s="129"/>
      <c r="BB109" s="49">
        <f t="shared" ca="1" si="81"/>
        <v>0</v>
      </c>
      <c r="BC109" s="50">
        <f t="shared" ca="1" si="82"/>
        <v>0</v>
      </c>
      <c r="BD109" s="50">
        <f t="shared" ca="1" si="83"/>
        <v>0</v>
      </c>
      <c r="BE109" s="50">
        <f t="shared" ca="1" si="84"/>
        <v>0</v>
      </c>
      <c r="BF109" s="51">
        <f t="shared" ca="1" si="85"/>
        <v>0</v>
      </c>
      <c r="BG109" s="26"/>
      <c r="BH109" s="55" t="s">
        <v>107</v>
      </c>
      <c r="BI109" s="56" t="s">
        <v>107</v>
      </c>
      <c r="BJ109" s="57" t="s">
        <v>107</v>
      </c>
    </row>
    <row r="110" spans="2:62" ht="15" customHeight="1">
      <c r="B110" s="358"/>
      <c r="C110" s="361"/>
      <c r="D110" s="12" t="s">
        <v>40</v>
      </c>
      <c r="E110" s="11" t="s">
        <v>12</v>
      </c>
      <c r="F110" s="13"/>
      <c r="G110" s="47">
        <f t="shared" ca="1" si="73"/>
        <v>0</v>
      </c>
      <c r="H110" s="48">
        <f t="shared" ca="1" si="73"/>
        <v>0</v>
      </c>
      <c r="I110" s="48">
        <f t="shared" ca="1" si="73"/>
        <v>0</v>
      </c>
      <c r="J110" s="48">
        <f t="shared" ca="1" si="73"/>
        <v>0</v>
      </c>
      <c r="K110" s="48">
        <f t="shared" ca="1" si="73"/>
        <v>0</v>
      </c>
      <c r="L110" s="33">
        <f t="shared" ca="1" si="73"/>
        <v>0</v>
      </c>
      <c r="M110" s="26"/>
      <c r="N110" s="52">
        <v>0</v>
      </c>
      <c r="O110" s="53">
        <v>0</v>
      </c>
      <c r="P110" s="53">
        <v>0</v>
      </c>
      <c r="Q110" s="53">
        <v>0</v>
      </c>
      <c r="R110" s="53">
        <v>0</v>
      </c>
      <c r="S110" s="127">
        <v>0</v>
      </c>
      <c r="T110" s="26"/>
      <c r="U110" s="52">
        <v>0</v>
      </c>
      <c r="V110" s="53">
        <v>0</v>
      </c>
      <c r="W110" s="53">
        <v>0</v>
      </c>
      <c r="X110" s="53">
        <v>0</v>
      </c>
      <c r="Y110" s="53">
        <v>0</v>
      </c>
      <c r="Z110" s="127">
        <v>0</v>
      </c>
      <c r="AA110" s="26"/>
      <c r="AB110" s="47">
        <f t="shared" ca="1" si="74"/>
        <v>0</v>
      </c>
      <c r="AC110" s="48">
        <f t="shared" ca="1" si="74"/>
        <v>0</v>
      </c>
      <c r="AD110" s="48">
        <f t="shared" ca="1" si="74"/>
        <v>0</v>
      </c>
      <c r="AE110" s="48">
        <f t="shared" ca="1" si="74"/>
        <v>0</v>
      </c>
      <c r="AF110" s="48">
        <f t="shared" ca="1" si="74"/>
        <v>0</v>
      </c>
      <c r="AG110" s="33">
        <f t="shared" ca="1" si="74"/>
        <v>0</v>
      </c>
      <c r="AH110" s="26"/>
      <c r="AI110" s="47">
        <f t="shared" ca="1" si="75"/>
        <v>0</v>
      </c>
      <c r="AJ110" s="48">
        <f t="shared" ca="1" si="75"/>
        <v>0</v>
      </c>
      <c r="AK110" s="48">
        <f t="shared" ca="1" si="75"/>
        <v>0</v>
      </c>
      <c r="AL110" s="48">
        <f t="shared" ca="1" si="75"/>
        <v>0</v>
      </c>
      <c r="AM110" s="48">
        <f t="shared" ca="1" si="75"/>
        <v>0</v>
      </c>
      <c r="AN110" s="33">
        <f t="shared" ca="1" si="75"/>
        <v>0</v>
      </c>
      <c r="AO110" s="26"/>
      <c r="AP110" s="49">
        <f t="shared" ca="1" si="76"/>
        <v>0</v>
      </c>
      <c r="AQ110" s="50">
        <f t="shared" ca="1" si="77"/>
        <v>0</v>
      </c>
      <c r="AR110" s="50">
        <f t="shared" ca="1" si="78"/>
        <v>0</v>
      </c>
      <c r="AS110" s="50">
        <f t="shared" ca="1" si="79"/>
        <v>0</v>
      </c>
      <c r="AT110" s="51">
        <f t="shared" ca="1" si="80"/>
        <v>0</v>
      </c>
      <c r="AU110" s="26"/>
      <c r="AV110" s="52">
        <v>0</v>
      </c>
      <c r="AW110" s="53">
        <v>0</v>
      </c>
      <c r="AX110" s="53">
        <v>0</v>
      </c>
      <c r="AY110" s="53">
        <v>0</v>
      </c>
      <c r="AZ110" s="54">
        <v>0</v>
      </c>
      <c r="BA110" s="129"/>
      <c r="BB110" s="49">
        <f t="shared" ca="1" si="81"/>
        <v>0</v>
      </c>
      <c r="BC110" s="50">
        <f t="shared" ca="1" si="82"/>
        <v>0</v>
      </c>
      <c r="BD110" s="50">
        <f t="shared" ca="1" si="83"/>
        <v>0</v>
      </c>
      <c r="BE110" s="50">
        <f t="shared" ca="1" si="84"/>
        <v>0</v>
      </c>
      <c r="BF110" s="51">
        <f t="shared" ca="1" si="85"/>
        <v>0</v>
      </c>
      <c r="BG110" s="26"/>
      <c r="BH110" s="55" t="s">
        <v>107</v>
      </c>
      <c r="BI110" s="56" t="s">
        <v>107</v>
      </c>
      <c r="BJ110" s="57" t="s">
        <v>107</v>
      </c>
    </row>
    <row r="111" spans="2:62" ht="15" customHeight="1">
      <c r="B111" s="358"/>
      <c r="C111" s="361"/>
      <c r="D111" s="12" t="s">
        <v>41</v>
      </c>
      <c r="E111" s="11" t="s">
        <v>12</v>
      </c>
      <c r="F111" s="13"/>
      <c r="G111" s="47">
        <f t="shared" ca="1" si="73"/>
        <v>0</v>
      </c>
      <c r="H111" s="48">
        <f t="shared" ca="1" si="73"/>
        <v>0</v>
      </c>
      <c r="I111" s="48">
        <f t="shared" ca="1" si="73"/>
        <v>0</v>
      </c>
      <c r="J111" s="48">
        <f t="shared" ca="1" si="73"/>
        <v>0</v>
      </c>
      <c r="K111" s="48">
        <f t="shared" ca="1" si="73"/>
        <v>0</v>
      </c>
      <c r="L111" s="33">
        <f t="shared" ca="1" si="73"/>
        <v>0</v>
      </c>
      <c r="M111" s="26"/>
      <c r="N111" s="52">
        <v>0</v>
      </c>
      <c r="O111" s="53">
        <v>0</v>
      </c>
      <c r="P111" s="53">
        <v>0</v>
      </c>
      <c r="Q111" s="53">
        <v>0</v>
      </c>
      <c r="R111" s="53">
        <v>0</v>
      </c>
      <c r="S111" s="127">
        <v>0</v>
      </c>
      <c r="T111" s="26"/>
      <c r="U111" s="52">
        <v>0</v>
      </c>
      <c r="V111" s="53">
        <v>0</v>
      </c>
      <c r="W111" s="53">
        <v>0</v>
      </c>
      <c r="X111" s="53">
        <v>0</v>
      </c>
      <c r="Y111" s="53">
        <v>0</v>
      </c>
      <c r="Z111" s="127">
        <v>0</v>
      </c>
      <c r="AA111" s="26"/>
      <c r="AB111" s="47">
        <f t="shared" ca="1" si="74"/>
        <v>0</v>
      </c>
      <c r="AC111" s="48">
        <f t="shared" ca="1" si="74"/>
        <v>0</v>
      </c>
      <c r="AD111" s="48">
        <f t="shared" ca="1" si="74"/>
        <v>0</v>
      </c>
      <c r="AE111" s="48">
        <f t="shared" ca="1" si="74"/>
        <v>0</v>
      </c>
      <c r="AF111" s="48">
        <f t="shared" ca="1" si="74"/>
        <v>0</v>
      </c>
      <c r="AG111" s="33">
        <f t="shared" ca="1" si="74"/>
        <v>0</v>
      </c>
      <c r="AH111" s="26"/>
      <c r="AI111" s="47">
        <f t="shared" ca="1" si="75"/>
        <v>0</v>
      </c>
      <c r="AJ111" s="48">
        <f t="shared" ca="1" si="75"/>
        <v>0</v>
      </c>
      <c r="AK111" s="48">
        <f t="shared" ca="1" si="75"/>
        <v>0</v>
      </c>
      <c r="AL111" s="48">
        <f t="shared" ca="1" si="75"/>
        <v>0</v>
      </c>
      <c r="AM111" s="48">
        <f t="shared" ca="1" si="75"/>
        <v>0</v>
      </c>
      <c r="AN111" s="33">
        <f t="shared" ca="1" si="75"/>
        <v>0</v>
      </c>
      <c r="AO111" s="26"/>
      <c r="AP111" s="49">
        <f t="shared" ca="1" si="76"/>
        <v>0</v>
      </c>
      <c r="AQ111" s="50">
        <f t="shared" ca="1" si="77"/>
        <v>0</v>
      </c>
      <c r="AR111" s="50">
        <f t="shared" ca="1" si="78"/>
        <v>0</v>
      </c>
      <c r="AS111" s="50">
        <f t="shared" ca="1" si="79"/>
        <v>0</v>
      </c>
      <c r="AT111" s="51">
        <f t="shared" ca="1" si="80"/>
        <v>0</v>
      </c>
      <c r="AU111" s="26"/>
      <c r="AV111" s="52">
        <v>0</v>
      </c>
      <c r="AW111" s="53">
        <v>0</v>
      </c>
      <c r="AX111" s="53">
        <v>0</v>
      </c>
      <c r="AY111" s="53">
        <v>0</v>
      </c>
      <c r="AZ111" s="54">
        <v>0</v>
      </c>
      <c r="BA111" s="129"/>
      <c r="BB111" s="49">
        <f t="shared" ca="1" si="81"/>
        <v>0</v>
      </c>
      <c r="BC111" s="50">
        <f t="shared" ca="1" si="82"/>
        <v>0</v>
      </c>
      <c r="BD111" s="50">
        <f t="shared" ca="1" si="83"/>
        <v>0</v>
      </c>
      <c r="BE111" s="50">
        <f t="shared" ca="1" si="84"/>
        <v>0</v>
      </c>
      <c r="BF111" s="51">
        <f t="shared" ca="1" si="85"/>
        <v>0</v>
      </c>
      <c r="BG111" s="26"/>
      <c r="BH111" s="55" t="s">
        <v>107</v>
      </c>
      <c r="BI111" s="56" t="s">
        <v>107</v>
      </c>
      <c r="BJ111" s="57" t="s">
        <v>107</v>
      </c>
    </row>
    <row r="112" spans="2:62" ht="15" customHeight="1">
      <c r="B112" s="358"/>
      <c r="C112" s="361"/>
      <c r="D112" s="12" t="s">
        <v>42</v>
      </c>
      <c r="E112" s="11" t="s">
        <v>12</v>
      </c>
      <c r="F112" s="13"/>
      <c r="G112" s="47">
        <f t="shared" ca="1" si="73"/>
        <v>0</v>
      </c>
      <c r="H112" s="48">
        <f t="shared" ca="1" si="73"/>
        <v>0</v>
      </c>
      <c r="I112" s="48">
        <f t="shared" ca="1" si="73"/>
        <v>0</v>
      </c>
      <c r="J112" s="48">
        <f t="shared" ca="1" si="73"/>
        <v>0</v>
      </c>
      <c r="K112" s="48">
        <f t="shared" ca="1" si="73"/>
        <v>0</v>
      </c>
      <c r="L112" s="33">
        <f t="shared" ca="1" si="73"/>
        <v>0</v>
      </c>
      <c r="M112" s="26"/>
      <c r="N112" s="52">
        <v>0</v>
      </c>
      <c r="O112" s="53">
        <v>0</v>
      </c>
      <c r="P112" s="53">
        <v>0</v>
      </c>
      <c r="Q112" s="53">
        <v>0</v>
      </c>
      <c r="R112" s="53">
        <v>0</v>
      </c>
      <c r="S112" s="127">
        <v>0</v>
      </c>
      <c r="T112" s="26"/>
      <c r="U112" s="52">
        <v>0</v>
      </c>
      <c r="V112" s="53">
        <v>0</v>
      </c>
      <c r="W112" s="53">
        <v>0</v>
      </c>
      <c r="X112" s="53">
        <v>0</v>
      </c>
      <c r="Y112" s="53">
        <v>0</v>
      </c>
      <c r="Z112" s="127">
        <v>0</v>
      </c>
      <c r="AA112" s="26"/>
      <c r="AB112" s="47">
        <f t="shared" ca="1" si="74"/>
        <v>0</v>
      </c>
      <c r="AC112" s="48">
        <f t="shared" ca="1" si="74"/>
        <v>0</v>
      </c>
      <c r="AD112" s="48">
        <f t="shared" ca="1" si="74"/>
        <v>0</v>
      </c>
      <c r="AE112" s="48">
        <f t="shared" ca="1" si="74"/>
        <v>0</v>
      </c>
      <c r="AF112" s="48">
        <f t="shared" ca="1" si="74"/>
        <v>0</v>
      </c>
      <c r="AG112" s="33">
        <f t="shared" ca="1" si="74"/>
        <v>0</v>
      </c>
      <c r="AH112" s="26"/>
      <c r="AI112" s="47">
        <f t="shared" ca="1" si="75"/>
        <v>0</v>
      </c>
      <c r="AJ112" s="48">
        <f t="shared" ca="1" si="75"/>
        <v>0</v>
      </c>
      <c r="AK112" s="48">
        <f t="shared" ca="1" si="75"/>
        <v>0</v>
      </c>
      <c r="AL112" s="48">
        <f t="shared" ca="1" si="75"/>
        <v>0</v>
      </c>
      <c r="AM112" s="48">
        <f t="shared" ca="1" si="75"/>
        <v>0</v>
      </c>
      <c r="AN112" s="33">
        <f t="shared" ca="1" si="75"/>
        <v>0</v>
      </c>
      <c r="AO112" s="26"/>
      <c r="AP112" s="49">
        <f t="shared" ca="1" si="76"/>
        <v>0</v>
      </c>
      <c r="AQ112" s="50">
        <f t="shared" ca="1" si="77"/>
        <v>0</v>
      </c>
      <c r="AR112" s="50">
        <f t="shared" ca="1" si="78"/>
        <v>0</v>
      </c>
      <c r="AS112" s="50">
        <f t="shared" ca="1" si="79"/>
        <v>0</v>
      </c>
      <c r="AT112" s="51">
        <f t="shared" ca="1" si="80"/>
        <v>0</v>
      </c>
      <c r="AU112" s="26"/>
      <c r="AV112" s="52">
        <v>0</v>
      </c>
      <c r="AW112" s="53">
        <v>0</v>
      </c>
      <c r="AX112" s="53">
        <v>0</v>
      </c>
      <c r="AY112" s="53">
        <v>0</v>
      </c>
      <c r="AZ112" s="54">
        <v>0</v>
      </c>
      <c r="BA112" s="129"/>
      <c r="BB112" s="49">
        <f t="shared" ca="1" si="81"/>
        <v>0</v>
      </c>
      <c r="BC112" s="50">
        <f t="shared" ca="1" si="82"/>
        <v>0</v>
      </c>
      <c r="BD112" s="50">
        <f t="shared" ca="1" si="83"/>
        <v>0</v>
      </c>
      <c r="BE112" s="50">
        <f t="shared" ca="1" si="84"/>
        <v>0</v>
      </c>
      <c r="BF112" s="51">
        <f t="shared" ca="1" si="85"/>
        <v>0</v>
      </c>
      <c r="BG112" s="26"/>
      <c r="BH112" s="55" t="s">
        <v>107</v>
      </c>
      <c r="BI112" s="56" t="s">
        <v>107</v>
      </c>
      <c r="BJ112" s="57" t="s">
        <v>107</v>
      </c>
    </row>
    <row r="113" spans="2:62" ht="15" customHeight="1">
      <c r="B113" s="358"/>
      <c r="C113" s="361"/>
      <c r="D113" s="12" t="s">
        <v>43</v>
      </c>
      <c r="E113" s="11" t="s">
        <v>12</v>
      </c>
      <c r="F113" s="13"/>
      <c r="G113" s="47">
        <f t="shared" ca="1" si="73"/>
        <v>0</v>
      </c>
      <c r="H113" s="48">
        <f t="shared" ca="1" si="73"/>
        <v>0</v>
      </c>
      <c r="I113" s="48">
        <f t="shared" ca="1" si="73"/>
        <v>0</v>
      </c>
      <c r="J113" s="48">
        <f t="shared" ca="1" si="73"/>
        <v>0</v>
      </c>
      <c r="K113" s="48">
        <f t="shared" ca="1" si="73"/>
        <v>0</v>
      </c>
      <c r="L113" s="33">
        <f t="shared" ca="1" si="73"/>
        <v>0</v>
      </c>
      <c r="M113" s="26"/>
      <c r="N113" s="52">
        <v>0</v>
      </c>
      <c r="O113" s="53">
        <v>0</v>
      </c>
      <c r="P113" s="53">
        <v>0</v>
      </c>
      <c r="Q113" s="53">
        <v>0</v>
      </c>
      <c r="R113" s="53">
        <v>0</v>
      </c>
      <c r="S113" s="127">
        <v>0</v>
      </c>
      <c r="T113" s="26"/>
      <c r="U113" s="52">
        <v>0</v>
      </c>
      <c r="V113" s="53">
        <v>0</v>
      </c>
      <c r="W113" s="53">
        <v>0</v>
      </c>
      <c r="X113" s="53">
        <v>0</v>
      </c>
      <c r="Y113" s="53">
        <v>0</v>
      </c>
      <c r="Z113" s="127">
        <v>0</v>
      </c>
      <c r="AA113" s="26"/>
      <c r="AB113" s="47">
        <f t="shared" ca="1" si="74"/>
        <v>0</v>
      </c>
      <c r="AC113" s="48">
        <f t="shared" ca="1" si="74"/>
        <v>0</v>
      </c>
      <c r="AD113" s="48">
        <f t="shared" ca="1" si="74"/>
        <v>0</v>
      </c>
      <c r="AE113" s="48">
        <f t="shared" ca="1" si="74"/>
        <v>0</v>
      </c>
      <c r="AF113" s="48">
        <f t="shared" ca="1" si="74"/>
        <v>0</v>
      </c>
      <c r="AG113" s="33">
        <f t="shared" ca="1" si="74"/>
        <v>0</v>
      </c>
      <c r="AH113" s="26"/>
      <c r="AI113" s="47">
        <f t="shared" ca="1" si="75"/>
        <v>0</v>
      </c>
      <c r="AJ113" s="48">
        <f t="shared" ca="1" si="75"/>
        <v>0</v>
      </c>
      <c r="AK113" s="48">
        <f t="shared" ca="1" si="75"/>
        <v>0</v>
      </c>
      <c r="AL113" s="48">
        <f t="shared" ca="1" si="75"/>
        <v>0</v>
      </c>
      <c r="AM113" s="48">
        <f t="shared" ca="1" si="75"/>
        <v>0</v>
      </c>
      <c r="AN113" s="33">
        <f t="shared" ca="1" si="75"/>
        <v>0</v>
      </c>
      <c r="AO113" s="26"/>
      <c r="AP113" s="49">
        <f t="shared" ca="1" si="76"/>
        <v>0</v>
      </c>
      <c r="AQ113" s="50">
        <f t="shared" ca="1" si="77"/>
        <v>0</v>
      </c>
      <c r="AR113" s="50">
        <f t="shared" ca="1" si="78"/>
        <v>0</v>
      </c>
      <c r="AS113" s="50">
        <f t="shared" ca="1" si="79"/>
        <v>0</v>
      </c>
      <c r="AT113" s="51">
        <f t="shared" ca="1" si="80"/>
        <v>0</v>
      </c>
      <c r="AU113" s="26"/>
      <c r="AV113" s="52">
        <v>0</v>
      </c>
      <c r="AW113" s="53">
        <v>0</v>
      </c>
      <c r="AX113" s="53">
        <v>0</v>
      </c>
      <c r="AY113" s="53">
        <v>0</v>
      </c>
      <c r="AZ113" s="54">
        <v>0</v>
      </c>
      <c r="BA113" s="129"/>
      <c r="BB113" s="49">
        <f t="shared" ca="1" si="81"/>
        <v>0</v>
      </c>
      <c r="BC113" s="50">
        <f t="shared" ca="1" si="82"/>
        <v>0</v>
      </c>
      <c r="BD113" s="50">
        <f t="shared" ca="1" si="83"/>
        <v>0</v>
      </c>
      <c r="BE113" s="50">
        <f t="shared" ca="1" si="84"/>
        <v>0</v>
      </c>
      <c r="BF113" s="51">
        <f t="shared" ca="1" si="85"/>
        <v>0</v>
      </c>
      <c r="BG113" s="26"/>
      <c r="BH113" s="55" t="s">
        <v>107</v>
      </c>
      <c r="BI113" s="56" t="s">
        <v>107</v>
      </c>
      <c r="BJ113" s="57" t="s">
        <v>107</v>
      </c>
    </row>
    <row r="114" spans="2:62" ht="15" customHeight="1">
      <c r="B114" s="358"/>
      <c r="C114" s="361"/>
      <c r="D114" s="12" t="s">
        <v>44</v>
      </c>
      <c r="E114" s="11" t="s">
        <v>16</v>
      </c>
      <c r="F114" s="13"/>
      <c r="G114" s="47">
        <f t="shared" ca="1" si="73"/>
        <v>0</v>
      </c>
      <c r="H114" s="48">
        <f t="shared" ca="1" si="73"/>
        <v>0</v>
      </c>
      <c r="I114" s="48">
        <f t="shared" ca="1" si="73"/>
        <v>0</v>
      </c>
      <c r="J114" s="48">
        <f t="shared" ca="1" si="73"/>
        <v>0</v>
      </c>
      <c r="K114" s="48">
        <f t="shared" ca="1" si="73"/>
        <v>0</v>
      </c>
      <c r="L114" s="33">
        <f t="shared" ca="1" si="73"/>
        <v>0</v>
      </c>
      <c r="M114" s="26"/>
      <c r="N114" s="52">
        <v>0</v>
      </c>
      <c r="O114" s="53">
        <v>0</v>
      </c>
      <c r="P114" s="53">
        <v>0</v>
      </c>
      <c r="Q114" s="53">
        <v>0</v>
      </c>
      <c r="R114" s="53">
        <v>0</v>
      </c>
      <c r="S114" s="127">
        <v>0</v>
      </c>
      <c r="T114" s="26"/>
      <c r="U114" s="52">
        <v>0</v>
      </c>
      <c r="V114" s="53">
        <v>0</v>
      </c>
      <c r="W114" s="53">
        <v>0</v>
      </c>
      <c r="X114" s="53">
        <v>0</v>
      </c>
      <c r="Y114" s="53">
        <v>0</v>
      </c>
      <c r="Z114" s="127">
        <v>0</v>
      </c>
      <c r="AA114" s="26"/>
      <c r="AB114" s="47">
        <f t="shared" ca="1" si="74"/>
        <v>0</v>
      </c>
      <c r="AC114" s="48">
        <f t="shared" ca="1" si="74"/>
        <v>0</v>
      </c>
      <c r="AD114" s="48">
        <f t="shared" ca="1" si="74"/>
        <v>0</v>
      </c>
      <c r="AE114" s="48">
        <f t="shared" ca="1" si="74"/>
        <v>0</v>
      </c>
      <c r="AF114" s="48">
        <f t="shared" ca="1" si="74"/>
        <v>0</v>
      </c>
      <c r="AG114" s="33">
        <f t="shared" ca="1" si="74"/>
        <v>0</v>
      </c>
      <c r="AH114" s="26"/>
      <c r="AI114" s="47">
        <f t="shared" ca="1" si="75"/>
        <v>0</v>
      </c>
      <c r="AJ114" s="48">
        <f t="shared" ca="1" si="75"/>
        <v>0</v>
      </c>
      <c r="AK114" s="48">
        <f t="shared" ca="1" si="75"/>
        <v>0</v>
      </c>
      <c r="AL114" s="48">
        <f t="shared" ca="1" si="75"/>
        <v>0</v>
      </c>
      <c r="AM114" s="48">
        <f t="shared" ca="1" si="75"/>
        <v>0</v>
      </c>
      <c r="AN114" s="33">
        <f t="shared" ca="1" si="75"/>
        <v>0</v>
      </c>
      <c r="AO114" s="26"/>
      <c r="AP114" s="49">
        <f t="shared" ca="1" si="76"/>
        <v>0</v>
      </c>
      <c r="AQ114" s="50">
        <f t="shared" ca="1" si="77"/>
        <v>0</v>
      </c>
      <c r="AR114" s="50">
        <f t="shared" ca="1" si="78"/>
        <v>0</v>
      </c>
      <c r="AS114" s="50">
        <f t="shared" ca="1" si="79"/>
        <v>0</v>
      </c>
      <c r="AT114" s="51">
        <f t="shared" ca="1" si="80"/>
        <v>0</v>
      </c>
      <c r="AU114" s="26"/>
      <c r="AV114" s="52">
        <v>0</v>
      </c>
      <c r="AW114" s="53">
        <v>0</v>
      </c>
      <c r="AX114" s="53">
        <v>0</v>
      </c>
      <c r="AY114" s="53">
        <v>0</v>
      </c>
      <c r="AZ114" s="54">
        <v>0</v>
      </c>
      <c r="BA114" s="129"/>
      <c r="BB114" s="49">
        <f t="shared" ca="1" si="81"/>
        <v>0</v>
      </c>
      <c r="BC114" s="50">
        <f t="shared" ca="1" si="82"/>
        <v>0</v>
      </c>
      <c r="BD114" s="50">
        <f t="shared" ca="1" si="83"/>
        <v>0</v>
      </c>
      <c r="BE114" s="50">
        <f t="shared" ca="1" si="84"/>
        <v>0</v>
      </c>
      <c r="BF114" s="51">
        <f t="shared" ca="1" si="85"/>
        <v>0</v>
      </c>
      <c r="BG114" s="26"/>
      <c r="BH114" s="55" t="s">
        <v>107</v>
      </c>
      <c r="BI114" s="56" t="s">
        <v>107</v>
      </c>
      <c r="BJ114" s="57" t="s">
        <v>107</v>
      </c>
    </row>
    <row r="115" spans="2:62" ht="15" customHeight="1">
      <c r="B115" s="358"/>
      <c r="C115" s="361"/>
      <c r="D115" s="12" t="s">
        <v>45</v>
      </c>
      <c r="E115" s="11" t="s">
        <v>16</v>
      </c>
      <c r="F115" s="13"/>
      <c r="G115" s="47">
        <f t="shared" ca="1" si="73"/>
        <v>0</v>
      </c>
      <c r="H115" s="48">
        <f t="shared" ca="1" si="73"/>
        <v>0</v>
      </c>
      <c r="I115" s="48">
        <f t="shared" ca="1" si="73"/>
        <v>0</v>
      </c>
      <c r="J115" s="48">
        <f t="shared" ca="1" si="73"/>
        <v>0</v>
      </c>
      <c r="K115" s="48">
        <f t="shared" ca="1" si="73"/>
        <v>0</v>
      </c>
      <c r="L115" s="33">
        <f t="shared" ca="1" si="73"/>
        <v>0</v>
      </c>
      <c r="M115" s="26"/>
      <c r="N115" s="52">
        <v>0</v>
      </c>
      <c r="O115" s="53">
        <v>0</v>
      </c>
      <c r="P115" s="53">
        <v>0</v>
      </c>
      <c r="Q115" s="53">
        <v>0</v>
      </c>
      <c r="R115" s="53">
        <v>0</v>
      </c>
      <c r="S115" s="127">
        <v>0</v>
      </c>
      <c r="T115" s="26"/>
      <c r="U115" s="52">
        <v>0</v>
      </c>
      <c r="V115" s="53">
        <v>0</v>
      </c>
      <c r="W115" s="53">
        <v>0</v>
      </c>
      <c r="X115" s="53">
        <v>0</v>
      </c>
      <c r="Y115" s="53">
        <v>0</v>
      </c>
      <c r="Z115" s="127">
        <v>0</v>
      </c>
      <c r="AA115" s="26"/>
      <c r="AB115" s="47">
        <f t="shared" ca="1" si="74"/>
        <v>0</v>
      </c>
      <c r="AC115" s="48">
        <f t="shared" ca="1" si="74"/>
        <v>0</v>
      </c>
      <c r="AD115" s="48">
        <f t="shared" ca="1" si="74"/>
        <v>0</v>
      </c>
      <c r="AE115" s="48">
        <f t="shared" ca="1" si="74"/>
        <v>0</v>
      </c>
      <c r="AF115" s="48">
        <f t="shared" ca="1" si="74"/>
        <v>0</v>
      </c>
      <c r="AG115" s="33">
        <f t="shared" ca="1" si="74"/>
        <v>0</v>
      </c>
      <c r="AH115" s="26"/>
      <c r="AI115" s="47">
        <f t="shared" ca="1" si="75"/>
        <v>0</v>
      </c>
      <c r="AJ115" s="48">
        <f t="shared" ca="1" si="75"/>
        <v>0</v>
      </c>
      <c r="AK115" s="48">
        <f t="shared" ca="1" si="75"/>
        <v>0</v>
      </c>
      <c r="AL115" s="48">
        <f t="shared" ca="1" si="75"/>
        <v>0</v>
      </c>
      <c r="AM115" s="48">
        <f t="shared" ca="1" si="75"/>
        <v>0</v>
      </c>
      <c r="AN115" s="33">
        <f t="shared" ca="1" si="75"/>
        <v>0</v>
      </c>
      <c r="AO115" s="26"/>
      <c r="AP115" s="49">
        <f t="shared" ca="1" si="76"/>
        <v>0</v>
      </c>
      <c r="AQ115" s="50">
        <f t="shared" ca="1" si="77"/>
        <v>0</v>
      </c>
      <c r="AR115" s="50">
        <f t="shared" ca="1" si="78"/>
        <v>0</v>
      </c>
      <c r="AS115" s="50">
        <f t="shared" ca="1" si="79"/>
        <v>0</v>
      </c>
      <c r="AT115" s="51">
        <f t="shared" ca="1" si="80"/>
        <v>0</v>
      </c>
      <c r="AU115" s="26"/>
      <c r="AV115" s="52">
        <v>0</v>
      </c>
      <c r="AW115" s="53">
        <v>0</v>
      </c>
      <c r="AX115" s="53">
        <v>0</v>
      </c>
      <c r="AY115" s="53">
        <v>0</v>
      </c>
      <c r="AZ115" s="54">
        <v>0</v>
      </c>
      <c r="BA115" s="129"/>
      <c r="BB115" s="49">
        <f t="shared" ca="1" si="81"/>
        <v>0</v>
      </c>
      <c r="BC115" s="50">
        <f t="shared" ca="1" si="82"/>
        <v>0</v>
      </c>
      <c r="BD115" s="50">
        <f t="shared" ca="1" si="83"/>
        <v>0</v>
      </c>
      <c r="BE115" s="50">
        <f t="shared" ca="1" si="84"/>
        <v>0</v>
      </c>
      <c r="BF115" s="51">
        <f t="shared" ca="1" si="85"/>
        <v>0</v>
      </c>
      <c r="BG115" s="26"/>
      <c r="BH115" s="55" t="s">
        <v>107</v>
      </c>
      <c r="BI115" s="56" t="s">
        <v>107</v>
      </c>
      <c r="BJ115" s="57" t="s">
        <v>107</v>
      </c>
    </row>
    <row r="116" spans="2:62" ht="15" customHeight="1">
      <c r="B116" s="358"/>
      <c r="C116" s="361"/>
      <c r="D116" s="12" t="s">
        <v>46</v>
      </c>
      <c r="E116" s="11" t="s">
        <v>47</v>
      </c>
      <c r="F116" s="13"/>
      <c r="G116" s="47">
        <f t="shared" ca="1" si="73"/>
        <v>0</v>
      </c>
      <c r="H116" s="48">
        <f t="shared" ca="1" si="73"/>
        <v>0</v>
      </c>
      <c r="I116" s="48">
        <f t="shared" ca="1" si="73"/>
        <v>0</v>
      </c>
      <c r="J116" s="48">
        <f t="shared" ca="1" si="73"/>
        <v>0</v>
      </c>
      <c r="K116" s="48">
        <f t="shared" ca="1" si="73"/>
        <v>0</v>
      </c>
      <c r="L116" s="33">
        <f t="shared" ca="1" si="73"/>
        <v>0</v>
      </c>
      <c r="M116" s="26"/>
      <c r="N116" s="52">
        <v>0</v>
      </c>
      <c r="O116" s="53">
        <v>0</v>
      </c>
      <c r="P116" s="53">
        <v>0</v>
      </c>
      <c r="Q116" s="53">
        <v>0</v>
      </c>
      <c r="R116" s="53">
        <v>0</v>
      </c>
      <c r="S116" s="127">
        <v>0</v>
      </c>
      <c r="T116" s="26"/>
      <c r="U116" s="52">
        <v>0</v>
      </c>
      <c r="V116" s="53">
        <v>0</v>
      </c>
      <c r="W116" s="53">
        <v>0</v>
      </c>
      <c r="X116" s="53">
        <v>0</v>
      </c>
      <c r="Y116" s="53">
        <v>0</v>
      </c>
      <c r="Z116" s="127">
        <v>0</v>
      </c>
      <c r="AA116" s="26"/>
      <c r="AB116" s="47">
        <f t="shared" ca="1" si="74"/>
        <v>0</v>
      </c>
      <c r="AC116" s="48">
        <f t="shared" ca="1" si="74"/>
        <v>0</v>
      </c>
      <c r="AD116" s="48">
        <f t="shared" ca="1" si="74"/>
        <v>0</v>
      </c>
      <c r="AE116" s="48">
        <f t="shared" ca="1" si="74"/>
        <v>0</v>
      </c>
      <c r="AF116" s="48">
        <f t="shared" ca="1" si="74"/>
        <v>0</v>
      </c>
      <c r="AG116" s="33">
        <f t="shared" ca="1" si="74"/>
        <v>0</v>
      </c>
      <c r="AH116" s="26"/>
      <c r="AI116" s="47">
        <f t="shared" ca="1" si="75"/>
        <v>0</v>
      </c>
      <c r="AJ116" s="48">
        <f t="shared" ca="1" si="75"/>
        <v>0</v>
      </c>
      <c r="AK116" s="48">
        <f t="shared" ca="1" si="75"/>
        <v>0</v>
      </c>
      <c r="AL116" s="48">
        <f t="shared" ca="1" si="75"/>
        <v>0</v>
      </c>
      <c r="AM116" s="48">
        <f t="shared" ca="1" si="75"/>
        <v>0</v>
      </c>
      <c r="AN116" s="33">
        <f t="shared" ca="1" si="75"/>
        <v>0</v>
      </c>
      <c r="AO116" s="26"/>
      <c r="AP116" s="49">
        <f t="shared" ca="1" si="76"/>
        <v>0</v>
      </c>
      <c r="AQ116" s="50">
        <f t="shared" ca="1" si="77"/>
        <v>0</v>
      </c>
      <c r="AR116" s="50">
        <f t="shared" ca="1" si="78"/>
        <v>0</v>
      </c>
      <c r="AS116" s="50">
        <f t="shared" ca="1" si="79"/>
        <v>0</v>
      </c>
      <c r="AT116" s="51">
        <f t="shared" ca="1" si="80"/>
        <v>0</v>
      </c>
      <c r="AU116" s="26"/>
      <c r="AV116" s="52">
        <v>0</v>
      </c>
      <c r="AW116" s="53">
        <v>0</v>
      </c>
      <c r="AX116" s="53">
        <v>0</v>
      </c>
      <c r="AY116" s="53">
        <v>0</v>
      </c>
      <c r="AZ116" s="54">
        <v>0</v>
      </c>
      <c r="BA116" s="129"/>
      <c r="BB116" s="49">
        <f t="shared" ca="1" si="81"/>
        <v>0</v>
      </c>
      <c r="BC116" s="50">
        <f t="shared" ca="1" si="82"/>
        <v>0</v>
      </c>
      <c r="BD116" s="50">
        <f t="shared" ca="1" si="83"/>
        <v>0</v>
      </c>
      <c r="BE116" s="50">
        <f t="shared" ca="1" si="84"/>
        <v>0</v>
      </c>
      <c r="BF116" s="51">
        <f t="shared" ca="1" si="85"/>
        <v>0</v>
      </c>
      <c r="BG116" s="26"/>
      <c r="BH116" s="55" t="s">
        <v>107</v>
      </c>
      <c r="BI116" s="56" t="s">
        <v>107</v>
      </c>
      <c r="BJ116" s="57" t="s">
        <v>107</v>
      </c>
    </row>
    <row r="117" spans="2:62" ht="15" customHeight="1" thickBot="1">
      <c r="B117" s="358"/>
      <c r="C117" s="361"/>
      <c r="D117" s="12" t="s">
        <v>48</v>
      </c>
      <c r="E117" s="11" t="s">
        <v>47</v>
      </c>
      <c r="F117" s="13"/>
      <c r="G117" s="47">
        <f t="shared" ca="1" si="73"/>
        <v>0</v>
      </c>
      <c r="H117" s="48">
        <f t="shared" ca="1" si="73"/>
        <v>0</v>
      </c>
      <c r="I117" s="48">
        <f t="shared" ca="1" si="73"/>
        <v>0</v>
      </c>
      <c r="J117" s="48">
        <f t="shared" ca="1" si="73"/>
        <v>0</v>
      </c>
      <c r="K117" s="48">
        <f t="shared" ca="1" si="73"/>
        <v>0</v>
      </c>
      <c r="L117" s="33">
        <f t="shared" ca="1" si="73"/>
        <v>0</v>
      </c>
      <c r="M117" s="26"/>
      <c r="N117" s="52">
        <v>0</v>
      </c>
      <c r="O117" s="53">
        <v>0</v>
      </c>
      <c r="P117" s="53">
        <v>0</v>
      </c>
      <c r="Q117" s="53">
        <v>0</v>
      </c>
      <c r="R117" s="53">
        <v>0</v>
      </c>
      <c r="S117" s="127">
        <v>0</v>
      </c>
      <c r="T117" s="26"/>
      <c r="U117" s="52">
        <v>0</v>
      </c>
      <c r="V117" s="53">
        <v>0</v>
      </c>
      <c r="W117" s="53">
        <v>0</v>
      </c>
      <c r="X117" s="53">
        <v>0</v>
      </c>
      <c r="Y117" s="53">
        <v>0</v>
      </c>
      <c r="Z117" s="127">
        <v>0</v>
      </c>
      <c r="AA117" s="26"/>
      <c r="AB117" s="47">
        <f t="shared" ca="1" si="74"/>
        <v>0</v>
      </c>
      <c r="AC117" s="48">
        <f t="shared" ca="1" si="74"/>
        <v>0</v>
      </c>
      <c r="AD117" s="48">
        <f t="shared" ca="1" si="74"/>
        <v>0</v>
      </c>
      <c r="AE117" s="48">
        <f t="shared" ca="1" si="74"/>
        <v>0</v>
      </c>
      <c r="AF117" s="48">
        <f t="shared" ca="1" si="74"/>
        <v>0</v>
      </c>
      <c r="AG117" s="33">
        <f t="shared" ca="1" si="74"/>
        <v>0</v>
      </c>
      <c r="AH117" s="26"/>
      <c r="AI117" s="47">
        <f t="shared" ca="1" si="75"/>
        <v>0</v>
      </c>
      <c r="AJ117" s="48">
        <f t="shared" ca="1" si="75"/>
        <v>0</v>
      </c>
      <c r="AK117" s="48">
        <f t="shared" ca="1" si="75"/>
        <v>0</v>
      </c>
      <c r="AL117" s="48">
        <f t="shared" ca="1" si="75"/>
        <v>0</v>
      </c>
      <c r="AM117" s="48">
        <f t="shared" ca="1" si="75"/>
        <v>0</v>
      </c>
      <c r="AN117" s="33">
        <f t="shared" ca="1" si="75"/>
        <v>0</v>
      </c>
      <c r="AO117" s="26"/>
      <c r="AP117" s="49">
        <f t="shared" ca="1" si="76"/>
        <v>0</v>
      </c>
      <c r="AQ117" s="50">
        <f t="shared" ca="1" si="77"/>
        <v>0</v>
      </c>
      <c r="AR117" s="50">
        <f t="shared" ca="1" si="78"/>
        <v>0</v>
      </c>
      <c r="AS117" s="50">
        <f t="shared" ca="1" si="79"/>
        <v>0</v>
      </c>
      <c r="AT117" s="51">
        <f t="shared" ca="1" si="80"/>
        <v>0</v>
      </c>
      <c r="AU117" s="26"/>
      <c r="AV117" s="63">
        <v>0</v>
      </c>
      <c r="AW117" s="53">
        <v>0</v>
      </c>
      <c r="AX117" s="53">
        <v>0</v>
      </c>
      <c r="AY117" s="53">
        <v>0</v>
      </c>
      <c r="AZ117" s="54">
        <v>0</v>
      </c>
      <c r="BA117" s="129"/>
      <c r="BB117" s="49">
        <f t="shared" ca="1" si="81"/>
        <v>0</v>
      </c>
      <c r="BC117" s="50">
        <f t="shared" ca="1" si="82"/>
        <v>0</v>
      </c>
      <c r="BD117" s="50">
        <f t="shared" ca="1" si="83"/>
        <v>0</v>
      </c>
      <c r="BE117" s="50">
        <f t="shared" ca="1" si="84"/>
        <v>0</v>
      </c>
      <c r="BF117" s="51">
        <f t="shared" ca="1" si="85"/>
        <v>0</v>
      </c>
      <c r="BG117" s="26"/>
      <c r="BH117" s="55" t="s">
        <v>107</v>
      </c>
      <c r="BI117" s="56" t="s">
        <v>107</v>
      </c>
      <c r="BJ117" s="57" t="s">
        <v>107</v>
      </c>
    </row>
    <row r="118" spans="2:62" ht="15" customHeight="1" thickBot="1">
      <c r="B118" s="358"/>
      <c r="C118" s="361"/>
      <c r="D118" s="15" t="s">
        <v>11</v>
      </c>
      <c r="E118" s="14" t="s">
        <v>37</v>
      </c>
      <c r="F118" s="8" t="str">
        <f>F94</f>
        <v>High - C2</v>
      </c>
      <c r="G118" s="161"/>
      <c r="H118" s="162"/>
      <c r="I118" s="162"/>
      <c r="J118" s="162"/>
      <c r="K118" s="163"/>
      <c r="L118" s="18">
        <f t="shared" ca="1" si="73"/>
        <v>0</v>
      </c>
      <c r="M118" s="26"/>
      <c r="N118" s="425"/>
      <c r="O118" s="426"/>
      <c r="P118" s="426"/>
      <c r="Q118" s="426"/>
      <c r="R118" s="426"/>
      <c r="S118" s="427">
        <v>0</v>
      </c>
      <c r="T118" s="26"/>
      <c r="U118" s="425"/>
      <c r="V118" s="426"/>
      <c r="W118" s="426"/>
      <c r="X118" s="426"/>
      <c r="Y118" s="426"/>
      <c r="Z118" s="427">
        <v>0</v>
      </c>
      <c r="AA118" s="26"/>
      <c r="AB118" s="161"/>
      <c r="AC118" s="162"/>
      <c r="AD118" s="162"/>
      <c r="AE118" s="162"/>
      <c r="AF118" s="163"/>
      <c r="AG118" s="18">
        <f t="shared" ca="1" si="74"/>
        <v>0</v>
      </c>
      <c r="AH118" s="26"/>
      <c r="AI118" s="161"/>
      <c r="AJ118" s="162"/>
      <c r="AK118" s="162"/>
      <c r="AL118" s="162"/>
      <c r="AM118" s="163"/>
      <c r="AN118" s="18">
        <f t="shared" ca="1" si="75"/>
        <v>0</v>
      </c>
      <c r="AO118" s="26"/>
      <c r="AP118" s="161"/>
      <c r="AQ118" s="162"/>
      <c r="AR118" s="162"/>
      <c r="AS118" s="162"/>
      <c r="AT118" s="167"/>
      <c r="AU118" s="26"/>
      <c r="AV118" s="164"/>
      <c r="AW118" s="165"/>
      <c r="AX118" s="165"/>
      <c r="AY118" s="165"/>
      <c r="AZ118" s="168"/>
      <c r="BA118" s="129"/>
      <c r="BB118" s="413"/>
      <c r="BC118" s="414"/>
      <c r="BD118" s="414"/>
      <c r="BE118" s="414"/>
      <c r="BF118" s="415"/>
      <c r="BG118" s="26"/>
      <c r="BH118" s="55" t="s">
        <v>107</v>
      </c>
      <c r="BI118" s="56" t="s">
        <v>107</v>
      </c>
      <c r="BJ118" s="57" t="s">
        <v>107</v>
      </c>
    </row>
    <row r="119" spans="2:62" ht="15" customHeight="1">
      <c r="B119" s="358"/>
      <c r="C119" s="361"/>
      <c r="D119" s="12" t="s">
        <v>38</v>
      </c>
      <c r="E119" s="11" t="s">
        <v>12</v>
      </c>
      <c r="F119" s="13"/>
      <c r="G119" s="47">
        <f t="shared" ref="G119:L130" ca="1" si="86">INDIRECT("'"&amp;$B$3&amp;"'!"&amp;CELL("address",G112))</f>
        <v>0</v>
      </c>
      <c r="H119" s="48">
        <f t="shared" ca="1" si="86"/>
        <v>0</v>
      </c>
      <c r="I119" s="48">
        <f t="shared" ca="1" si="86"/>
        <v>0</v>
      </c>
      <c r="J119" s="48">
        <f t="shared" ca="1" si="86"/>
        <v>0</v>
      </c>
      <c r="K119" s="48">
        <f t="shared" ca="1" si="86"/>
        <v>0</v>
      </c>
      <c r="L119" s="33">
        <f t="shared" ca="1" si="73"/>
        <v>0</v>
      </c>
      <c r="M119" s="26"/>
      <c r="N119" s="52">
        <v>0</v>
      </c>
      <c r="O119" s="53">
        <v>0</v>
      </c>
      <c r="P119" s="53">
        <v>0</v>
      </c>
      <c r="Q119" s="53">
        <v>0</v>
      </c>
      <c r="R119" s="53">
        <v>0</v>
      </c>
      <c r="S119" s="127">
        <v>0</v>
      </c>
      <c r="T119" s="26"/>
      <c r="U119" s="52">
        <v>0</v>
      </c>
      <c r="V119" s="53">
        <v>0</v>
      </c>
      <c r="W119" s="53">
        <v>0</v>
      </c>
      <c r="X119" s="53">
        <v>0</v>
      </c>
      <c r="Y119" s="53">
        <v>0</v>
      </c>
      <c r="Z119" s="127">
        <v>0</v>
      </c>
      <c r="AA119" s="26"/>
      <c r="AB119" s="47">
        <f t="shared" ref="AB119:AG129" ca="1" si="87">INDIRECT("'"&amp;$B$3&amp;"'!"&amp;CELL("address",AB112))</f>
        <v>0</v>
      </c>
      <c r="AC119" s="48">
        <f t="shared" ca="1" si="87"/>
        <v>0</v>
      </c>
      <c r="AD119" s="48">
        <f t="shared" ca="1" si="87"/>
        <v>0</v>
      </c>
      <c r="AE119" s="48">
        <f t="shared" ca="1" si="87"/>
        <v>0</v>
      </c>
      <c r="AF119" s="48">
        <f t="shared" ca="1" si="87"/>
        <v>0</v>
      </c>
      <c r="AG119" s="33">
        <f t="shared" ca="1" si="87"/>
        <v>0</v>
      </c>
      <c r="AH119" s="26"/>
      <c r="AI119" s="47">
        <f t="shared" ref="AI119:AN129" ca="1" si="88">INDIRECT("'"&amp;$B$3&amp;"'!"&amp;CELL("address",AI112))</f>
        <v>0</v>
      </c>
      <c r="AJ119" s="48">
        <f t="shared" ca="1" si="88"/>
        <v>0</v>
      </c>
      <c r="AK119" s="48">
        <f t="shared" ca="1" si="88"/>
        <v>0</v>
      </c>
      <c r="AL119" s="48">
        <f t="shared" ca="1" si="88"/>
        <v>0</v>
      </c>
      <c r="AM119" s="48">
        <f t="shared" ca="1" si="88"/>
        <v>0</v>
      </c>
      <c r="AN119" s="33">
        <f t="shared" ca="1" si="88"/>
        <v>0</v>
      </c>
      <c r="AO119" s="26"/>
      <c r="AP119" s="49">
        <f t="shared" ref="AP119:AP128" ca="1" si="89">IFERROR(AB119-AI119, "-")</f>
        <v>0</v>
      </c>
      <c r="AQ119" s="50">
        <f t="shared" ref="AQ119:AQ128" ca="1" si="90">IFERROR(AC119-AJ119, "-")</f>
        <v>0</v>
      </c>
      <c r="AR119" s="50">
        <f t="shared" ref="AR119:AR128" ca="1" si="91">IFERROR(AD119-AK119, "-")</f>
        <v>0</v>
      </c>
      <c r="AS119" s="50">
        <f t="shared" ref="AS119:AS128" ca="1" si="92">IFERROR(AE119-AL119, "-")</f>
        <v>0</v>
      </c>
      <c r="AT119" s="51">
        <f t="shared" ref="AT119:AT128" ca="1" si="93">IFERROR(AF119-AM119, "-")</f>
        <v>0</v>
      </c>
      <c r="AU119" s="26"/>
      <c r="AV119" s="52">
        <v>0</v>
      </c>
      <c r="AW119" s="53">
        <v>0</v>
      </c>
      <c r="AX119" s="53">
        <v>0</v>
      </c>
      <c r="AY119" s="53">
        <v>0</v>
      </c>
      <c r="AZ119" s="54">
        <v>0</v>
      </c>
      <c r="BA119" s="129"/>
      <c r="BB119" s="49">
        <f t="shared" ref="BB119:BB128" ca="1" si="94">IFERROR(AP119-AV119, "-")</f>
        <v>0</v>
      </c>
      <c r="BC119" s="50">
        <f t="shared" ref="BC119:BC128" ca="1" si="95">IFERROR(AQ119-AW119, "-")</f>
        <v>0</v>
      </c>
      <c r="BD119" s="50">
        <f t="shared" ref="BD119:BD128" ca="1" si="96">IFERROR(AR119-AX119, "-")</f>
        <v>0</v>
      </c>
      <c r="BE119" s="50">
        <f t="shared" ref="BE119:BE128" ca="1" si="97">IFERROR(AS119-AY119, "-")</f>
        <v>0</v>
      </c>
      <c r="BF119" s="51">
        <f t="shared" ref="BF119:BF128" ca="1" si="98">IFERROR(AT119-AZ119, "-")</f>
        <v>0</v>
      </c>
      <c r="BG119" s="26"/>
      <c r="BH119" s="55" t="s">
        <v>107</v>
      </c>
      <c r="BI119" s="56" t="s">
        <v>107</v>
      </c>
      <c r="BJ119" s="57" t="s">
        <v>107</v>
      </c>
    </row>
    <row r="120" spans="2:62" ht="15" customHeight="1">
      <c r="B120" s="358"/>
      <c r="C120" s="361"/>
      <c r="D120" s="12" t="s">
        <v>39</v>
      </c>
      <c r="E120" s="11" t="s">
        <v>12</v>
      </c>
      <c r="F120" s="13"/>
      <c r="G120" s="47">
        <f t="shared" ca="1" si="86"/>
        <v>0</v>
      </c>
      <c r="H120" s="48">
        <f t="shared" ca="1" si="86"/>
        <v>0</v>
      </c>
      <c r="I120" s="48">
        <f t="shared" ca="1" si="86"/>
        <v>0</v>
      </c>
      <c r="J120" s="48">
        <f t="shared" ca="1" si="86"/>
        <v>0</v>
      </c>
      <c r="K120" s="48">
        <f t="shared" ca="1" si="86"/>
        <v>0</v>
      </c>
      <c r="L120" s="33">
        <f t="shared" ca="1" si="86"/>
        <v>0</v>
      </c>
      <c r="M120" s="26"/>
      <c r="N120" s="52">
        <v>0</v>
      </c>
      <c r="O120" s="53">
        <v>0</v>
      </c>
      <c r="P120" s="53">
        <v>0</v>
      </c>
      <c r="Q120" s="53">
        <v>0</v>
      </c>
      <c r="R120" s="53">
        <v>0</v>
      </c>
      <c r="S120" s="127">
        <v>0</v>
      </c>
      <c r="T120" s="26"/>
      <c r="U120" s="52">
        <v>0</v>
      </c>
      <c r="V120" s="53">
        <v>0</v>
      </c>
      <c r="W120" s="53">
        <v>0</v>
      </c>
      <c r="X120" s="53">
        <v>0</v>
      </c>
      <c r="Y120" s="53">
        <v>0</v>
      </c>
      <c r="Z120" s="127">
        <v>0</v>
      </c>
      <c r="AA120" s="26"/>
      <c r="AB120" s="47">
        <f t="shared" ca="1" si="87"/>
        <v>0</v>
      </c>
      <c r="AC120" s="48">
        <f t="shared" ca="1" si="87"/>
        <v>0</v>
      </c>
      <c r="AD120" s="48">
        <f t="shared" ca="1" si="87"/>
        <v>0</v>
      </c>
      <c r="AE120" s="48">
        <f t="shared" ca="1" si="87"/>
        <v>0</v>
      </c>
      <c r="AF120" s="48">
        <f t="shared" ca="1" si="87"/>
        <v>0</v>
      </c>
      <c r="AG120" s="33">
        <f t="shared" ca="1" si="87"/>
        <v>0</v>
      </c>
      <c r="AH120" s="26"/>
      <c r="AI120" s="47">
        <f t="shared" ca="1" si="88"/>
        <v>0</v>
      </c>
      <c r="AJ120" s="48">
        <f t="shared" ca="1" si="88"/>
        <v>0</v>
      </c>
      <c r="AK120" s="48">
        <f t="shared" ca="1" si="88"/>
        <v>0</v>
      </c>
      <c r="AL120" s="48">
        <f t="shared" ca="1" si="88"/>
        <v>0</v>
      </c>
      <c r="AM120" s="48">
        <f t="shared" ca="1" si="88"/>
        <v>0</v>
      </c>
      <c r="AN120" s="33">
        <f t="shared" ca="1" si="88"/>
        <v>0</v>
      </c>
      <c r="AO120" s="26"/>
      <c r="AP120" s="49">
        <f t="shared" ca="1" si="89"/>
        <v>0</v>
      </c>
      <c r="AQ120" s="50">
        <f t="shared" ca="1" si="90"/>
        <v>0</v>
      </c>
      <c r="AR120" s="50">
        <f t="shared" ca="1" si="91"/>
        <v>0</v>
      </c>
      <c r="AS120" s="50">
        <f t="shared" ca="1" si="92"/>
        <v>0</v>
      </c>
      <c r="AT120" s="51">
        <f t="shared" ca="1" si="93"/>
        <v>0</v>
      </c>
      <c r="AU120" s="26"/>
      <c r="AV120" s="52">
        <v>0</v>
      </c>
      <c r="AW120" s="53">
        <v>0</v>
      </c>
      <c r="AX120" s="53">
        <v>0</v>
      </c>
      <c r="AY120" s="53">
        <v>0</v>
      </c>
      <c r="AZ120" s="54">
        <v>0</v>
      </c>
      <c r="BA120" s="129"/>
      <c r="BB120" s="49">
        <f t="shared" ca="1" si="94"/>
        <v>0</v>
      </c>
      <c r="BC120" s="50">
        <f t="shared" ca="1" si="95"/>
        <v>0</v>
      </c>
      <c r="BD120" s="50">
        <f t="shared" ca="1" si="96"/>
        <v>0</v>
      </c>
      <c r="BE120" s="50">
        <f t="shared" ca="1" si="97"/>
        <v>0</v>
      </c>
      <c r="BF120" s="51">
        <f t="shared" ca="1" si="98"/>
        <v>0</v>
      </c>
      <c r="BG120" s="26"/>
      <c r="BH120" s="55" t="s">
        <v>107</v>
      </c>
      <c r="BI120" s="56" t="s">
        <v>107</v>
      </c>
      <c r="BJ120" s="57" t="s">
        <v>107</v>
      </c>
    </row>
    <row r="121" spans="2:62" ht="15" customHeight="1">
      <c r="B121" s="358"/>
      <c r="C121" s="361"/>
      <c r="D121" s="12" t="s">
        <v>40</v>
      </c>
      <c r="E121" s="11" t="s">
        <v>12</v>
      </c>
      <c r="F121" s="13"/>
      <c r="G121" s="47">
        <f t="shared" ca="1" si="86"/>
        <v>0</v>
      </c>
      <c r="H121" s="48">
        <f t="shared" ca="1" si="86"/>
        <v>0</v>
      </c>
      <c r="I121" s="48">
        <f t="shared" ca="1" si="86"/>
        <v>0</v>
      </c>
      <c r="J121" s="48">
        <f t="shared" ca="1" si="86"/>
        <v>0</v>
      </c>
      <c r="K121" s="48">
        <f t="shared" ca="1" si="86"/>
        <v>0</v>
      </c>
      <c r="L121" s="33">
        <f t="shared" ca="1" si="86"/>
        <v>0</v>
      </c>
      <c r="M121" s="26"/>
      <c r="N121" s="52">
        <v>0</v>
      </c>
      <c r="O121" s="53">
        <v>0</v>
      </c>
      <c r="P121" s="53">
        <v>0</v>
      </c>
      <c r="Q121" s="53">
        <v>0</v>
      </c>
      <c r="R121" s="53">
        <v>0</v>
      </c>
      <c r="S121" s="127">
        <v>0</v>
      </c>
      <c r="T121" s="26"/>
      <c r="U121" s="52">
        <v>0</v>
      </c>
      <c r="V121" s="53">
        <v>0</v>
      </c>
      <c r="W121" s="53">
        <v>0</v>
      </c>
      <c r="X121" s="53">
        <v>0</v>
      </c>
      <c r="Y121" s="53">
        <v>0</v>
      </c>
      <c r="Z121" s="127">
        <v>0</v>
      </c>
      <c r="AA121" s="26"/>
      <c r="AB121" s="47">
        <f t="shared" ca="1" si="87"/>
        <v>0</v>
      </c>
      <c r="AC121" s="48">
        <f t="shared" ca="1" si="87"/>
        <v>0</v>
      </c>
      <c r="AD121" s="48">
        <f t="shared" ca="1" si="87"/>
        <v>0</v>
      </c>
      <c r="AE121" s="48">
        <f t="shared" ca="1" si="87"/>
        <v>0</v>
      </c>
      <c r="AF121" s="48">
        <f t="shared" ca="1" si="87"/>
        <v>0</v>
      </c>
      <c r="AG121" s="33">
        <f t="shared" ca="1" si="87"/>
        <v>0</v>
      </c>
      <c r="AH121" s="26"/>
      <c r="AI121" s="47">
        <f t="shared" ca="1" si="88"/>
        <v>0</v>
      </c>
      <c r="AJ121" s="48">
        <f t="shared" ca="1" si="88"/>
        <v>0</v>
      </c>
      <c r="AK121" s="48">
        <f t="shared" ca="1" si="88"/>
        <v>0</v>
      </c>
      <c r="AL121" s="48">
        <f t="shared" ca="1" si="88"/>
        <v>0</v>
      </c>
      <c r="AM121" s="48">
        <f t="shared" ca="1" si="88"/>
        <v>0</v>
      </c>
      <c r="AN121" s="33">
        <f t="shared" ca="1" si="88"/>
        <v>0</v>
      </c>
      <c r="AO121" s="26"/>
      <c r="AP121" s="49">
        <f t="shared" ca="1" si="89"/>
        <v>0</v>
      </c>
      <c r="AQ121" s="50">
        <f t="shared" ca="1" si="90"/>
        <v>0</v>
      </c>
      <c r="AR121" s="50">
        <f t="shared" ca="1" si="91"/>
        <v>0</v>
      </c>
      <c r="AS121" s="50">
        <f t="shared" ca="1" si="92"/>
        <v>0</v>
      </c>
      <c r="AT121" s="51">
        <f t="shared" ca="1" si="93"/>
        <v>0</v>
      </c>
      <c r="AU121" s="26"/>
      <c r="AV121" s="52">
        <v>0</v>
      </c>
      <c r="AW121" s="53">
        <v>0</v>
      </c>
      <c r="AX121" s="53">
        <v>0</v>
      </c>
      <c r="AY121" s="53">
        <v>0</v>
      </c>
      <c r="AZ121" s="54">
        <v>0</v>
      </c>
      <c r="BA121" s="129"/>
      <c r="BB121" s="49">
        <f t="shared" ca="1" si="94"/>
        <v>0</v>
      </c>
      <c r="BC121" s="50">
        <f t="shared" ca="1" si="95"/>
        <v>0</v>
      </c>
      <c r="BD121" s="50">
        <f t="shared" ca="1" si="96"/>
        <v>0</v>
      </c>
      <c r="BE121" s="50">
        <f t="shared" ca="1" si="97"/>
        <v>0</v>
      </c>
      <c r="BF121" s="51">
        <f t="shared" ca="1" si="98"/>
        <v>0</v>
      </c>
      <c r="BG121" s="26"/>
      <c r="BH121" s="55" t="s">
        <v>107</v>
      </c>
      <c r="BI121" s="56" t="s">
        <v>107</v>
      </c>
      <c r="BJ121" s="57" t="s">
        <v>107</v>
      </c>
    </row>
    <row r="122" spans="2:62" ht="15" customHeight="1">
      <c r="B122" s="358"/>
      <c r="C122" s="361"/>
      <c r="D122" s="12" t="s">
        <v>41</v>
      </c>
      <c r="E122" s="11" t="s">
        <v>12</v>
      </c>
      <c r="F122" s="13"/>
      <c r="G122" s="47">
        <f t="shared" ca="1" si="86"/>
        <v>0</v>
      </c>
      <c r="H122" s="48">
        <f t="shared" ca="1" si="86"/>
        <v>0</v>
      </c>
      <c r="I122" s="48">
        <f t="shared" ca="1" si="86"/>
        <v>0</v>
      </c>
      <c r="J122" s="48">
        <f t="shared" ca="1" si="86"/>
        <v>0</v>
      </c>
      <c r="K122" s="48">
        <f t="shared" ca="1" si="86"/>
        <v>0</v>
      </c>
      <c r="L122" s="33">
        <f t="shared" ca="1" si="86"/>
        <v>0</v>
      </c>
      <c r="M122" s="26"/>
      <c r="N122" s="52">
        <v>0</v>
      </c>
      <c r="O122" s="53">
        <v>0</v>
      </c>
      <c r="P122" s="53">
        <v>0</v>
      </c>
      <c r="Q122" s="53">
        <v>0</v>
      </c>
      <c r="R122" s="53">
        <v>0</v>
      </c>
      <c r="S122" s="127">
        <v>0</v>
      </c>
      <c r="T122" s="26"/>
      <c r="U122" s="52">
        <v>0</v>
      </c>
      <c r="V122" s="53">
        <v>0</v>
      </c>
      <c r="W122" s="53">
        <v>0</v>
      </c>
      <c r="X122" s="53">
        <v>0</v>
      </c>
      <c r="Y122" s="53">
        <v>0</v>
      </c>
      <c r="Z122" s="127">
        <v>0</v>
      </c>
      <c r="AA122" s="26"/>
      <c r="AB122" s="47">
        <f t="shared" ca="1" si="87"/>
        <v>0</v>
      </c>
      <c r="AC122" s="48">
        <f t="shared" ca="1" si="87"/>
        <v>0</v>
      </c>
      <c r="AD122" s="48">
        <f t="shared" ca="1" si="87"/>
        <v>0</v>
      </c>
      <c r="AE122" s="48">
        <f t="shared" ca="1" si="87"/>
        <v>0</v>
      </c>
      <c r="AF122" s="48">
        <f t="shared" ca="1" si="87"/>
        <v>0</v>
      </c>
      <c r="AG122" s="33">
        <f t="shared" ca="1" si="87"/>
        <v>0</v>
      </c>
      <c r="AH122" s="26"/>
      <c r="AI122" s="47">
        <f t="shared" ca="1" si="88"/>
        <v>0</v>
      </c>
      <c r="AJ122" s="48">
        <f t="shared" ca="1" si="88"/>
        <v>0</v>
      </c>
      <c r="AK122" s="48">
        <f t="shared" ca="1" si="88"/>
        <v>0</v>
      </c>
      <c r="AL122" s="48">
        <f t="shared" ca="1" si="88"/>
        <v>0</v>
      </c>
      <c r="AM122" s="48">
        <f t="shared" ca="1" si="88"/>
        <v>0</v>
      </c>
      <c r="AN122" s="33">
        <f t="shared" ca="1" si="88"/>
        <v>0</v>
      </c>
      <c r="AO122" s="26"/>
      <c r="AP122" s="49">
        <f t="shared" ca="1" si="89"/>
        <v>0</v>
      </c>
      <c r="AQ122" s="50">
        <f t="shared" ca="1" si="90"/>
        <v>0</v>
      </c>
      <c r="AR122" s="50">
        <f t="shared" ca="1" si="91"/>
        <v>0</v>
      </c>
      <c r="AS122" s="50">
        <f t="shared" ca="1" si="92"/>
        <v>0</v>
      </c>
      <c r="AT122" s="51">
        <f t="shared" ca="1" si="93"/>
        <v>0</v>
      </c>
      <c r="AU122" s="26"/>
      <c r="AV122" s="52">
        <v>0</v>
      </c>
      <c r="AW122" s="53">
        <v>0</v>
      </c>
      <c r="AX122" s="53">
        <v>0</v>
      </c>
      <c r="AY122" s="53">
        <v>0</v>
      </c>
      <c r="AZ122" s="54">
        <v>0</v>
      </c>
      <c r="BA122" s="129"/>
      <c r="BB122" s="49">
        <f t="shared" ca="1" si="94"/>
        <v>0</v>
      </c>
      <c r="BC122" s="50">
        <f t="shared" ca="1" si="95"/>
        <v>0</v>
      </c>
      <c r="BD122" s="50">
        <f t="shared" ca="1" si="96"/>
        <v>0</v>
      </c>
      <c r="BE122" s="50">
        <f t="shared" ca="1" si="97"/>
        <v>0</v>
      </c>
      <c r="BF122" s="51">
        <f t="shared" ca="1" si="98"/>
        <v>0</v>
      </c>
      <c r="BG122" s="26"/>
      <c r="BH122" s="55" t="s">
        <v>107</v>
      </c>
      <c r="BI122" s="56" t="s">
        <v>107</v>
      </c>
      <c r="BJ122" s="57" t="s">
        <v>107</v>
      </c>
    </row>
    <row r="123" spans="2:62" ht="15" customHeight="1">
      <c r="B123" s="358"/>
      <c r="C123" s="361"/>
      <c r="D123" s="12" t="s">
        <v>42</v>
      </c>
      <c r="E123" s="11" t="s">
        <v>12</v>
      </c>
      <c r="F123" s="13"/>
      <c r="G123" s="47">
        <f t="shared" ca="1" si="86"/>
        <v>0</v>
      </c>
      <c r="H123" s="48">
        <f t="shared" ca="1" si="86"/>
        <v>0</v>
      </c>
      <c r="I123" s="48">
        <f t="shared" ca="1" si="86"/>
        <v>0</v>
      </c>
      <c r="J123" s="48">
        <f t="shared" ca="1" si="86"/>
        <v>0</v>
      </c>
      <c r="K123" s="48">
        <f t="shared" ca="1" si="86"/>
        <v>0</v>
      </c>
      <c r="L123" s="33">
        <f t="shared" ca="1" si="86"/>
        <v>0</v>
      </c>
      <c r="M123" s="26"/>
      <c r="N123" s="52">
        <v>0</v>
      </c>
      <c r="O123" s="53">
        <v>0</v>
      </c>
      <c r="P123" s="53">
        <v>0</v>
      </c>
      <c r="Q123" s="53">
        <v>0</v>
      </c>
      <c r="R123" s="53">
        <v>0</v>
      </c>
      <c r="S123" s="127">
        <v>0</v>
      </c>
      <c r="T123" s="26"/>
      <c r="U123" s="52">
        <v>0</v>
      </c>
      <c r="V123" s="53">
        <v>0</v>
      </c>
      <c r="W123" s="53">
        <v>0</v>
      </c>
      <c r="X123" s="53">
        <v>0</v>
      </c>
      <c r="Y123" s="53">
        <v>0</v>
      </c>
      <c r="Z123" s="127">
        <v>0</v>
      </c>
      <c r="AA123" s="26"/>
      <c r="AB123" s="47">
        <f t="shared" ca="1" si="87"/>
        <v>0</v>
      </c>
      <c r="AC123" s="48">
        <f t="shared" ca="1" si="87"/>
        <v>0</v>
      </c>
      <c r="AD123" s="48">
        <f t="shared" ca="1" si="87"/>
        <v>0</v>
      </c>
      <c r="AE123" s="48">
        <f t="shared" ca="1" si="87"/>
        <v>0</v>
      </c>
      <c r="AF123" s="48">
        <f t="shared" ca="1" si="87"/>
        <v>0</v>
      </c>
      <c r="AG123" s="33">
        <f t="shared" ca="1" si="87"/>
        <v>0</v>
      </c>
      <c r="AH123" s="26"/>
      <c r="AI123" s="47">
        <f t="shared" ca="1" si="88"/>
        <v>0</v>
      </c>
      <c r="AJ123" s="48">
        <f t="shared" ca="1" si="88"/>
        <v>0</v>
      </c>
      <c r="AK123" s="48">
        <f t="shared" ca="1" si="88"/>
        <v>0</v>
      </c>
      <c r="AL123" s="48">
        <f t="shared" ca="1" si="88"/>
        <v>0</v>
      </c>
      <c r="AM123" s="48">
        <f t="shared" ca="1" si="88"/>
        <v>0</v>
      </c>
      <c r="AN123" s="33">
        <f t="shared" ca="1" si="88"/>
        <v>0</v>
      </c>
      <c r="AO123" s="26"/>
      <c r="AP123" s="49">
        <f t="shared" ca="1" si="89"/>
        <v>0</v>
      </c>
      <c r="AQ123" s="50">
        <f t="shared" ca="1" si="90"/>
        <v>0</v>
      </c>
      <c r="AR123" s="50">
        <f t="shared" ca="1" si="91"/>
        <v>0</v>
      </c>
      <c r="AS123" s="50">
        <f t="shared" ca="1" si="92"/>
        <v>0</v>
      </c>
      <c r="AT123" s="51">
        <f t="shared" ca="1" si="93"/>
        <v>0</v>
      </c>
      <c r="AU123" s="26"/>
      <c r="AV123" s="52">
        <v>0</v>
      </c>
      <c r="AW123" s="53">
        <v>0</v>
      </c>
      <c r="AX123" s="53">
        <v>0</v>
      </c>
      <c r="AY123" s="53">
        <v>0</v>
      </c>
      <c r="AZ123" s="54">
        <v>0</v>
      </c>
      <c r="BA123" s="129"/>
      <c r="BB123" s="49">
        <f t="shared" ca="1" si="94"/>
        <v>0</v>
      </c>
      <c r="BC123" s="50">
        <f t="shared" ca="1" si="95"/>
        <v>0</v>
      </c>
      <c r="BD123" s="50">
        <f t="shared" ca="1" si="96"/>
        <v>0</v>
      </c>
      <c r="BE123" s="50">
        <f t="shared" ca="1" si="97"/>
        <v>0</v>
      </c>
      <c r="BF123" s="51">
        <f t="shared" ca="1" si="98"/>
        <v>0</v>
      </c>
      <c r="BG123" s="26"/>
      <c r="BH123" s="55" t="s">
        <v>107</v>
      </c>
      <c r="BI123" s="56" t="s">
        <v>107</v>
      </c>
      <c r="BJ123" s="57" t="s">
        <v>107</v>
      </c>
    </row>
    <row r="124" spans="2:62" ht="15" customHeight="1">
      <c r="B124" s="358"/>
      <c r="C124" s="361"/>
      <c r="D124" s="12" t="s">
        <v>43</v>
      </c>
      <c r="E124" s="11" t="s">
        <v>12</v>
      </c>
      <c r="F124" s="13"/>
      <c r="G124" s="47">
        <f t="shared" ca="1" si="86"/>
        <v>0</v>
      </c>
      <c r="H124" s="48">
        <f t="shared" ca="1" si="86"/>
        <v>0</v>
      </c>
      <c r="I124" s="48">
        <f t="shared" ca="1" si="86"/>
        <v>0</v>
      </c>
      <c r="J124" s="48">
        <f t="shared" ca="1" si="86"/>
        <v>0</v>
      </c>
      <c r="K124" s="48">
        <f t="shared" ca="1" si="86"/>
        <v>0</v>
      </c>
      <c r="L124" s="33">
        <f t="shared" ca="1" si="86"/>
        <v>0</v>
      </c>
      <c r="M124" s="26"/>
      <c r="N124" s="52">
        <v>0</v>
      </c>
      <c r="O124" s="53">
        <v>0</v>
      </c>
      <c r="P124" s="53">
        <v>0</v>
      </c>
      <c r="Q124" s="53">
        <v>0</v>
      </c>
      <c r="R124" s="53">
        <v>0</v>
      </c>
      <c r="S124" s="127">
        <v>0</v>
      </c>
      <c r="T124" s="26"/>
      <c r="U124" s="52">
        <v>0</v>
      </c>
      <c r="V124" s="53">
        <v>0</v>
      </c>
      <c r="W124" s="53">
        <v>0</v>
      </c>
      <c r="X124" s="53">
        <v>0</v>
      </c>
      <c r="Y124" s="53">
        <v>0</v>
      </c>
      <c r="Z124" s="127">
        <v>0</v>
      </c>
      <c r="AA124" s="26"/>
      <c r="AB124" s="47">
        <f t="shared" ca="1" si="87"/>
        <v>0</v>
      </c>
      <c r="AC124" s="48">
        <f t="shared" ca="1" si="87"/>
        <v>0</v>
      </c>
      <c r="AD124" s="48">
        <f t="shared" ca="1" si="87"/>
        <v>0</v>
      </c>
      <c r="AE124" s="48">
        <f t="shared" ca="1" si="87"/>
        <v>0</v>
      </c>
      <c r="AF124" s="48">
        <f t="shared" ca="1" si="87"/>
        <v>0</v>
      </c>
      <c r="AG124" s="33">
        <f t="shared" ca="1" si="87"/>
        <v>0</v>
      </c>
      <c r="AH124" s="26"/>
      <c r="AI124" s="47">
        <f t="shared" ca="1" si="88"/>
        <v>0</v>
      </c>
      <c r="AJ124" s="48">
        <f t="shared" ca="1" si="88"/>
        <v>0</v>
      </c>
      <c r="AK124" s="48">
        <f t="shared" ca="1" si="88"/>
        <v>0</v>
      </c>
      <c r="AL124" s="48">
        <f t="shared" ca="1" si="88"/>
        <v>0</v>
      </c>
      <c r="AM124" s="48">
        <f t="shared" ca="1" si="88"/>
        <v>0</v>
      </c>
      <c r="AN124" s="33">
        <f t="shared" ca="1" si="88"/>
        <v>0</v>
      </c>
      <c r="AO124" s="26"/>
      <c r="AP124" s="49">
        <f t="shared" ca="1" si="89"/>
        <v>0</v>
      </c>
      <c r="AQ124" s="50">
        <f t="shared" ca="1" si="90"/>
        <v>0</v>
      </c>
      <c r="AR124" s="50">
        <f t="shared" ca="1" si="91"/>
        <v>0</v>
      </c>
      <c r="AS124" s="50">
        <f t="shared" ca="1" si="92"/>
        <v>0</v>
      </c>
      <c r="AT124" s="51">
        <f t="shared" ca="1" si="93"/>
        <v>0</v>
      </c>
      <c r="AU124" s="26"/>
      <c r="AV124" s="52">
        <v>0</v>
      </c>
      <c r="AW124" s="53">
        <v>0</v>
      </c>
      <c r="AX124" s="53">
        <v>0</v>
      </c>
      <c r="AY124" s="53">
        <v>0</v>
      </c>
      <c r="AZ124" s="54">
        <v>0</v>
      </c>
      <c r="BA124" s="129"/>
      <c r="BB124" s="49">
        <f t="shared" ca="1" si="94"/>
        <v>0</v>
      </c>
      <c r="BC124" s="50">
        <f t="shared" ca="1" si="95"/>
        <v>0</v>
      </c>
      <c r="BD124" s="50">
        <f t="shared" ca="1" si="96"/>
        <v>0</v>
      </c>
      <c r="BE124" s="50">
        <f t="shared" ca="1" si="97"/>
        <v>0</v>
      </c>
      <c r="BF124" s="51">
        <f t="shared" ca="1" si="98"/>
        <v>0</v>
      </c>
      <c r="BG124" s="26"/>
      <c r="BH124" s="55" t="s">
        <v>107</v>
      </c>
      <c r="BI124" s="56" t="s">
        <v>107</v>
      </c>
      <c r="BJ124" s="57" t="s">
        <v>107</v>
      </c>
    </row>
    <row r="125" spans="2:62" ht="15" customHeight="1">
      <c r="B125" s="358"/>
      <c r="C125" s="361"/>
      <c r="D125" s="12" t="s">
        <v>44</v>
      </c>
      <c r="E125" s="11" t="s">
        <v>16</v>
      </c>
      <c r="F125" s="13"/>
      <c r="G125" s="47">
        <f t="shared" ca="1" si="86"/>
        <v>0</v>
      </c>
      <c r="H125" s="48">
        <f t="shared" ca="1" si="86"/>
        <v>0</v>
      </c>
      <c r="I125" s="48">
        <f t="shared" ca="1" si="86"/>
        <v>0</v>
      </c>
      <c r="J125" s="48">
        <f t="shared" ca="1" si="86"/>
        <v>0</v>
      </c>
      <c r="K125" s="48">
        <f t="shared" ca="1" si="86"/>
        <v>0</v>
      </c>
      <c r="L125" s="33">
        <f t="shared" ca="1" si="86"/>
        <v>0</v>
      </c>
      <c r="M125" s="26"/>
      <c r="N125" s="52">
        <v>0</v>
      </c>
      <c r="O125" s="53">
        <v>0</v>
      </c>
      <c r="P125" s="53">
        <v>0</v>
      </c>
      <c r="Q125" s="53">
        <v>0</v>
      </c>
      <c r="R125" s="53">
        <v>0</v>
      </c>
      <c r="S125" s="127">
        <v>0</v>
      </c>
      <c r="T125" s="26"/>
      <c r="U125" s="52">
        <v>0</v>
      </c>
      <c r="V125" s="53">
        <v>0</v>
      </c>
      <c r="W125" s="53">
        <v>0</v>
      </c>
      <c r="X125" s="53">
        <v>0</v>
      </c>
      <c r="Y125" s="53">
        <v>0</v>
      </c>
      <c r="Z125" s="127">
        <v>0</v>
      </c>
      <c r="AA125" s="26"/>
      <c r="AB125" s="47">
        <f t="shared" ca="1" si="87"/>
        <v>0</v>
      </c>
      <c r="AC125" s="48">
        <f t="shared" ca="1" si="87"/>
        <v>0</v>
      </c>
      <c r="AD125" s="48">
        <f t="shared" ca="1" si="87"/>
        <v>0</v>
      </c>
      <c r="AE125" s="48">
        <f t="shared" ca="1" si="87"/>
        <v>0</v>
      </c>
      <c r="AF125" s="48">
        <f t="shared" ca="1" si="87"/>
        <v>0</v>
      </c>
      <c r="AG125" s="33">
        <f t="shared" ca="1" si="87"/>
        <v>0</v>
      </c>
      <c r="AH125" s="26"/>
      <c r="AI125" s="47">
        <f t="shared" ca="1" si="88"/>
        <v>0</v>
      </c>
      <c r="AJ125" s="48">
        <f t="shared" ca="1" si="88"/>
        <v>0</v>
      </c>
      <c r="AK125" s="48">
        <f t="shared" ca="1" si="88"/>
        <v>0</v>
      </c>
      <c r="AL125" s="48">
        <f t="shared" ca="1" si="88"/>
        <v>0</v>
      </c>
      <c r="AM125" s="48">
        <f t="shared" ca="1" si="88"/>
        <v>0</v>
      </c>
      <c r="AN125" s="33">
        <f t="shared" ca="1" si="88"/>
        <v>0</v>
      </c>
      <c r="AO125" s="26"/>
      <c r="AP125" s="49">
        <f t="shared" ca="1" si="89"/>
        <v>0</v>
      </c>
      <c r="AQ125" s="50">
        <f t="shared" ca="1" si="90"/>
        <v>0</v>
      </c>
      <c r="AR125" s="50">
        <f t="shared" ca="1" si="91"/>
        <v>0</v>
      </c>
      <c r="AS125" s="50">
        <f t="shared" ca="1" si="92"/>
        <v>0</v>
      </c>
      <c r="AT125" s="51">
        <f t="shared" ca="1" si="93"/>
        <v>0</v>
      </c>
      <c r="AU125" s="26"/>
      <c r="AV125" s="52">
        <v>0</v>
      </c>
      <c r="AW125" s="53">
        <v>0</v>
      </c>
      <c r="AX125" s="53">
        <v>0</v>
      </c>
      <c r="AY125" s="53">
        <v>0</v>
      </c>
      <c r="AZ125" s="54">
        <v>0</v>
      </c>
      <c r="BA125" s="129"/>
      <c r="BB125" s="49">
        <f t="shared" ca="1" si="94"/>
        <v>0</v>
      </c>
      <c r="BC125" s="50">
        <f t="shared" ca="1" si="95"/>
        <v>0</v>
      </c>
      <c r="BD125" s="50">
        <f t="shared" ca="1" si="96"/>
        <v>0</v>
      </c>
      <c r="BE125" s="50">
        <f t="shared" ca="1" si="97"/>
        <v>0</v>
      </c>
      <c r="BF125" s="51">
        <f t="shared" ca="1" si="98"/>
        <v>0</v>
      </c>
      <c r="BG125" s="26"/>
      <c r="BH125" s="55" t="s">
        <v>107</v>
      </c>
      <c r="BI125" s="56" t="s">
        <v>107</v>
      </c>
      <c r="BJ125" s="57" t="s">
        <v>107</v>
      </c>
    </row>
    <row r="126" spans="2:62" ht="15" customHeight="1">
      <c r="B126" s="358"/>
      <c r="C126" s="361"/>
      <c r="D126" s="12" t="s">
        <v>45</v>
      </c>
      <c r="E126" s="11" t="s">
        <v>16</v>
      </c>
      <c r="F126" s="13"/>
      <c r="G126" s="47">
        <f t="shared" ca="1" si="86"/>
        <v>0</v>
      </c>
      <c r="H126" s="48">
        <f t="shared" ca="1" si="86"/>
        <v>0</v>
      </c>
      <c r="I126" s="48">
        <f t="shared" ca="1" si="86"/>
        <v>0</v>
      </c>
      <c r="J126" s="48">
        <f t="shared" ca="1" si="86"/>
        <v>0</v>
      </c>
      <c r="K126" s="48">
        <f t="shared" ca="1" si="86"/>
        <v>0</v>
      </c>
      <c r="L126" s="33">
        <f t="shared" ca="1" si="86"/>
        <v>0</v>
      </c>
      <c r="M126" s="26"/>
      <c r="N126" s="52">
        <v>0</v>
      </c>
      <c r="O126" s="53">
        <v>0</v>
      </c>
      <c r="P126" s="53">
        <v>0</v>
      </c>
      <c r="Q126" s="53">
        <v>0</v>
      </c>
      <c r="R126" s="53">
        <v>0</v>
      </c>
      <c r="S126" s="127">
        <v>0</v>
      </c>
      <c r="T126" s="26"/>
      <c r="U126" s="52">
        <v>0</v>
      </c>
      <c r="V126" s="53">
        <v>0</v>
      </c>
      <c r="W126" s="53">
        <v>0</v>
      </c>
      <c r="X126" s="53">
        <v>0</v>
      </c>
      <c r="Y126" s="53">
        <v>0</v>
      </c>
      <c r="Z126" s="127">
        <v>0</v>
      </c>
      <c r="AA126" s="26"/>
      <c r="AB126" s="47">
        <f t="shared" ca="1" si="87"/>
        <v>0</v>
      </c>
      <c r="AC126" s="48">
        <f t="shared" ca="1" si="87"/>
        <v>0</v>
      </c>
      <c r="AD126" s="48">
        <f t="shared" ca="1" si="87"/>
        <v>0</v>
      </c>
      <c r="AE126" s="48">
        <f t="shared" ca="1" si="87"/>
        <v>0</v>
      </c>
      <c r="AF126" s="48">
        <f t="shared" ca="1" si="87"/>
        <v>0</v>
      </c>
      <c r="AG126" s="33">
        <f t="shared" ca="1" si="87"/>
        <v>0</v>
      </c>
      <c r="AH126" s="26"/>
      <c r="AI126" s="47">
        <f t="shared" ca="1" si="88"/>
        <v>0</v>
      </c>
      <c r="AJ126" s="48">
        <f t="shared" ca="1" si="88"/>
        <v>0</v>
      </c>
      <c r="AK126" s="48">
        <f t="shared" ca="1" si="88"/>
        <v>0</v>
      </c>
      <c r="AL126" s="48">
        <f t="shared" ca="1" si="88"/>
        <v>0</v>
      </c>
      <c r="AM126" s="48">
        <f t="shared" ca="1" si="88"/>
        <v>0</v>
      </c>
      <c r="AN126" s="33">
        <f t="shared" ca="1" si="88"/>
        <v>0</v>
      </c>
      <c r="AO126" s="26"/>
      <c r="AP126" s="49">
        <f t="shared" ca="1" si="89"/>
        <v>0</v>
      </c>
      <c r="AQ126" s="50">
        <f t="shared" ca="1" si="90"/>
        <v>0</v>
      </c>
      <c r="AR126" s="50">
        <f t="shared" ca="1" si="91"/>
        <v>0</v>
      </c>
      <c r="AS126" s="50">
        <f t="shared" ca="1" si="92"/>
        <v>0</v>
      </c>
      <c r="AT126" s="51">
        <f t="shared" ca="1" si="93"/>
        <v>0</v>
      </c>
      <c r="AU126" s="26"/>
      <c r="AV126" s="52">
        <v>0</v>
      </c>
      <c r="AW126" s="53">
        <v>0</v>
      </c>
      <c r="AX126" s="53">
        <v>0</v>
      </c>
      <c r="AY126" s="53">
        <v>0</v>
      </c>
      <c r="AZ126" s="54">
        <v>0</v>
      </c>
      <c r="BA126" s="129"/>
      <c r="BB126" s="49">
        <f t="shared" ca="1" si="94"/>
        <v>0</v>
      </c>
      <c r="BC126" s="50">
        <f t="shared" ca="1" si="95"/>
        <v>0</v>
      </c>
      <c r="BD126" s="50">
        <f t="shared" ca="1" si="96"/>
        <v>0</v>
      </c>
      <c r="BE126" s="50">
        <f t="shared" ca="1" si="97"/>
        <v>0</v>
      </c>
      <c r="BF126" s="51">
        <f t="shared" ca="1" si="98"/>
        <v>0</v>
      </c>
      <c r="BG126" s="26"/>
      <c r="BH126" s="55" t="s">
        <v>107</v>
      </c>
      <c r="BI126" s="56" t="s">
        <v>107</v>
      </c>
      <c r="BJ126" s="57" t="s">
        <v>107</v>
      </c>
    </row>
    <row r="127" spans="2:62" ht="15" customHeight="1">
      <c r="B127" s="358"/>
      <c r="C127" s="361"/>
      <c r="D127" s="12" t="s">
        <v>46</v>
      </c>
      <c r="E127" s="11" t="s">
        <v>47</v>
      </c>
      <c r="F127" s="13"/>
      <c r="G127" s="47">
        <f t="shared" ca="1" si="86"/>
        <v>0</v>
      </c>
      <c r="H127" s="48">
        <f t="shared" ca="1" si="86"/>
        <v>0</v>
      </c>
      <c r="I127" s="48">
        <f t="shared" ca="1" si="86"/>
        <v>0</v>
      </c>
      <c r="J127" s="48">
        <f t="shared" ca="1" si="86"/>
        <v>0</v>
      </c>
      <c r="K127" s="48">
        <f t="shared" ca="1" si="86"/>
        <v>0</v>
      </c>
      <c r="L127" s="33">
        <f t="shared" ca="1" si="86"/>
        <v>0</v>
      </c>
      <c r="M127" s="26"/>
      <c r="N127" s="52">
        <v>0</v>
      </c>
      <c r="O127" s="53">
        <v>0</v>
      </c>
      <c r="P127" s="53">
        <v>0</v>
      </c>
      <c r="Q127" s="53">
        <v>0</v>
      </c>
      <c r="R127" s="53">
        <v>0</v>
      </c>
      <c r="S127" s="127">
        <v>0</v>
      </c>
      <c r="T127" s="26"/>
      <c r="U127" s="52">
        <v>0</v>
      </c>
      <c r="V127" s="53">
        <v>0</v>
      </c>
      <c r="W127" s="53">
        <v>0</v>
      </c>
      <c r="X127" s="53">
        <v>0</v>
      </c>
      <c r="Y127" s="53">
        <v>0</v>
      </c>
      <c r="Z127" s="127">
        <v>0</v>
      </c>
      <c r="AA127" s="26"/>
      <c r="AB127" s="47">
        <f t="shared" ca="1" si="87"/>
        <v>0</v>
      </c>
      <c r="AC127" s="48">
        <f t="shared" ca="1" si="87"/>
        <v>0</v>
      </c>
      <c r="AD127" s="48">
        <f t="shared" ca="1" si="87"/>
        <v>0</v>
      </c>
      <c r="AE127" s="48">
        <f t="shared" ca="1" si="87"/>
        <v>0</v>
      </c>
      <c r="AF127" s="48">
        <f t="shared" ca="1" si="87"/>
        <v>0</v>
      </c>
      <c r="AG127" s="33">
        <f t="shared" ca="1" si="87"/>
        <v>0</v>
      </c>
      <c r="AH127" s="26"/>
      <c r="AI127" s="47">
        <f t="shared" ca="1" si="88"/>
        <v>0</v>
      </c>
      <c r="AJ127" s="48">
        <f t="shared" ca="1" si="88"/>
        <v>0</v>
      </c>
      <c r="AK127" s="48">
        <f t="shared" ca="1" si="88"/>
        <v>0</v>
      </c>
      <c r="AL127" s="48">
        <f t="shared" ca="1" si="88"/>
        <v>0</v>
      </c>
      <c r="AM127" s="48">
        <f t="shared" ca="1" si="88"/>
        <v>0</v>
      </c>
      <c r="AN127" s="33">
        <f t="shared" ca="1" si="88"/>
        <v>0</v>
      </c>
      <c r="AO127" s="26"/>
      <c r="AP127" s="49">
        <f t="shared" ca="1" si="89"/>
        <v>0</v>
      </c>
      <c r="AQ127" s="50">
        <f t="shared" ca="1" si="90"/>
        <v>0</v>
      </c>
      <c r="AR127" s="50">
        <f t="shared" ca="1" si="91"/>
        <v>0</v>
      </c>
      <c r="AS127" s="50">
        <f t="shared" ca="1" si="92"/>
        <v>0</v>
      </c>
      <c r="AT127" s="51">
        <f t="shared" ca="1" si="93"/>
        <v>0</v>
      </c>
      <c r="AU127" s="26"/>
      <c r="AV127" s="52">
        <v>0</v>
      </c>
      <c r="AW127" s="53">
        <v>0</v>
      </c>
      <c r="AX127" s="53">
        <v>0</v>
      </c>
      <c r="AY127" s="53">
        <v>0</v>
      </c>
      <c r="AZ127" s="54">
        <v>0</v>
      </c>
      <c r="BA127" s="129"/>
      <c r="BB127" s="49">
        <f t="shared" ca="1" si="94"/>
        <v>0</v>
      </c>
      <c r="BC127" s="50">
        <f t="shared" ca="1" si="95"/>
        <v>0</v>
      </c>
      <c r="BD127" s="50">
        <f t="shared" ca="1" si="96"/>
        <v>0</v>
      </c>
      <c r="BE127" s="50">
        <f t="shared" ca="1" si="97"/>
        <v>0</v>
      </c>
      <c r="BF127" s="51">
        <f t="shared" ca="1" si="98"/>
        <v>0</v>
      </c>
      <c r="BG127" s="26"/>
      <c r="BH127" s="55" t="s">
        <v>107</v>
      </c>
      <c r="BI127" s="56" t="s">
        <v>107</v>
      </c>
      <c r="BJ127" s="57" t="s">
        <v>107</v>
      </c>
    </row>
    <row r="128" spans="2:62" ht="15" customHeight="1" thickBot="1">
      <c r="B128" s="358"/>
      <c r="C128" s="361"/>
      <c r="D128" s="12" t="s">
        <v>48</v>
      </c>
      <c r="E128" s="11" t="s">
        <v>47</v>
      </c>
      <c r="F128" s="13"/>
      <c r="G128" s="47">
        <f t="shared" ca="1" si="86"/>
        <v>0</v>
      </c>
      <c r="H128" s="48">
        <f t="shared" ca="1" si="86"/>
        <v>0</v>
      </c>
      <c r="I128" s="48">
        <f t="shared" ca="1" si="86"/>
        <v>0</v>
      </c>
      <c r="J128" s="48">
        <f t="shared" ca="1" si="86"/>
        <v>0</v>
      </c>
      <c r="K128" s="48">
        <f t="shared" ca="1" si="86"/>
        <v>0</v>
      </c>
      <c r="L128" s="33">
        <f t="shared" ca="1" si="86"/>
        <v>0</v>
      </c>
      <c r="M128" s="26"/>
      <c r="N128" s="52">
        <v>0</v>
      </c>
      <c r="O128" s="53">
        <v>0</v>
      </c>
      <c r="P128" s="53">
        <v>0</v>
      </c>
      <c r="Q128" s="53">
        <v>0</v>
      </c>
      <c r="R128" s="53">
        <v>0</v>
      </c>
      <c r="S128" s="127">
        <v>0</v>
      </c>
      <c r="T128" s="26"/>
      <c r="U128" s="52">
        <v>0</v>
      </c>
      <c r="V128" s="53">
        <v>0</v>
      </c>
      <c r="W128" s="53">
        <v>0</v>
      </c>
      <c r="X128" s="53">
        <v>0</v>
      </c>
      <c r="Y128" s="53">
        <v>0</v>
      </c>
      <c r="Z128" s="127">
        <v>0</v>
      </c>
      <c r="AA128" s="26"/>
      <c r="AB128" s="47">
        <f t="shared" ca="1" si="87"/>
        <v>0</v>
      </c>
      <c r="AC128" s="48">
        <f t="shared" ca="1" si="87"/>
        <v>0</v>
      </c>
      <c r="AD128" s="48">
        <f t="shared" ca="1" si="87"/>
        <v>0</v>
      </c>
      <c r="AE128" s="48">
        <f t="shared" ca="1" si="87"/>
        <v>0</v>
      </c>
      <c r="AF128" s="48">
        <f t="shared" ca="1" si="87"/>
        <v>0</v>
      </c>
      <c r="AG128" s="33">
        <f t="shared" ca="1" si="87"/>
        <v>0</v>
      </c>
      <c r="AH128" s="26"/>
      <c r="AI128" s="47">
        <f t="shared" ca="1" si="88"/>
        <v>0</v>
      </c>
      <c r="AJ128" s="48">
        <f t="shared" ca="1" si="88"/>
        <v>0</v>
      </c>
      <c r="AK128" s="48">
        <f t="shared" ca="1" si="88"/>
        <v>0</v>
      </c>
      <c r="AL128" s="48">
        <f t="shared" ca="1" si="88"/>
        <v>0</v>
      </c>
      <c r="AM128" s="48">
        <f t="shared" ca="1" si="88"/>
        <v>0</v>
      </c>
      <c r="AN128" s="33">
        <f t="shared" ca="1" si="88"/>
        <v>0</v>
      </c>
      <c r="AO128" s="26"/>
      <c r="AP128" s="49">
        <f t="shared" ca="1" si="89"/>
        <v>0</v>
      </c>
      <c r="AQ128" s="50">
        <f t="shared" ca="1" si="90"/>
        <v>0</v>
      </c>
      <c r="AR128" s="50">
        <f t="shared" ca="1" si="91"/>
        <v>0</v>
      </c>
      <c r="AS128" s="50">
        <f t="shared" ca="1" si="92"/>
        <v>0</v>
      </c>
      <c r="AT128" s="51">
        <f t="shared" ca="1" si="93"/>
        <v>0</v>
      </c>
      <c r="AU128" s="26"/>
      <c r="AV128" s="63">
        <v>0</v>
      </c>
      <c r="AW128" s="53">
        <v>0</v>
      </c>
      <c r="AX128" s="53">
        <v>0</v>
      </c>
      <c r="AY128" s="53">
        <v>0</v>
      </c>
      <c r="AZ128" s="54">
        <v>0</v>
      </c>
      <c r="BA128" s="129"/>
      <c r="BB128" s="49">
        <f t="shared" ca="1" si="94"/>
        <v>0</v>
      </c>
      <c r="BC128" s="50">
        <f t="shared" ca="1" si="95"/>
        <v>0</v>
      </c>
      <c r="BD128" s="50">
        <f t="shared" ca="1" si="96"/>
        <v>0</v>
      </c>
      <c r="BE128" s="50">
        <f t="shared" ca="1" si="97"/>
        <v>0</v>
      </c>
      <c r="BF128" s="51">
        <f t="shared" ca="1" si="98"/>
        <v>0</v>
      </c>
      <c r="BG128" s="26"/>
      <c r="BH128" s="55" t="s">
        <v>107</v>
      </c>
      <c r="BI128" s="56" t="s">
        <v>107</v>
      </c>
      <c r="BJ128" s="57" t="s">
        <v>107</v>
      </c>
    </row>
    <row r="129" spans="2:62" ht="15" customHeight="1" thickBot="1">
      <c r="B129" s="358"/>
      <c r="C129" s="361"/>
      <c r="D129" s="15" t="s">
        <v>11</v>
      </c>
      <c r="E129" s="14" t="s">
        <v>37</v>
      </c>
      <c r="F129" s="8" t="str">
        <f>F95</f>
        <v>Very High - C1</v>
      </c>
      <c r="G129" s="161"/>
      <c r="H129" s="162"/>
      <c r="I129" s="162"/>
      <c r="J129" s="162"/>
      <c r="K129" s="163"/>
      <c r="L129" s="18">
        <f t="shared" ca="1" si="86"/>
        <v>0</v>
      </c>
      <c r="M129" s="26"/>
      <c r="N129" s="425"/>
      <c r="O129" s="426"/>
      <c r="P129" s="426"/>
      <c r="Q129" s="426"/>
      <c r="R129" s="426"/>
      <c r="S129" s="427">
        <v>3</v>
      </c>
      <c r="T129" s="26"/>
      <c r="U129" s="425"/>
      <c r="V129" s="426"/>
      <c r="W129" s="426"/>
      <c r="X129" s="426"/>
      <c r="Y129" s="426"/>
      <c r="Z129" s="427">
        <v>3</v>
      </c>
      <c r="AA129" s="26"/>
      <c r="AB129" s="161"/>
      <c r="AC129" s="162"/>
      <c r="AD129" s="162"/>
      <c r="AE129" s="162"/>
      <c r="AF129" s="163"/>
      <c r="AG129" s="18">
        <f t="shared" ca="1" si="87"/>
        <v>0</v>
      </c>
      <c r="AH129" s="26"/>
      <c r="AI129" s="161"/>
      <c r="AJ129" s="162"/>
      <c r="AK129" s="162"/>
      <c r="AL129" s="162"/>
      <c r="AM129" s="163"/>
      <c r="AN129" s="18">
        <f t="shared" ca="1" si="88"/>
        <v>0</v>
      </c>
      <c r="AO129" s="26"/>
      <c r="AP129" s="161"/>
      <c r="AQ129" s="162"/>
      <c r="AR129" s="162"/>
      <c r="AS129" s="162"/>
      <c r="AT129" s="167"/>
      <c r="AU129" s="26"/>
      <c r="AV129" s="164"/>
      <c r="AW129" s="165"/>
      <c r="AX129" s="165"/>
      <c r="AY129" s="165"/>
      <c r="AZ129" s="168"/>
      <c r="BA129" s="129"/>
      <c r="BB129" s="413"/>
      <c r="BC129" s="414"/>
      <c r="BD129" s="414"/>
      <c r="BE129" s="414"/>
      <c r="BF129" s="415"/>
      <c r="BG129" s="26"/>
      <c r="BH129" s="55" t="s">
        <v>107</v>
      </c>
      <c r="BI129" s="56" t="s">
        <v>107</v>
      </c>
      <c r="BJ129" s="57" t="s">
        <v>107</v>
      </c>
    </row>
    <row r="130" spans="2:62" ht="15" customHeight="1">
      <c r="B130" s="358"/>
      <c r="C130" s="361"/>
      <c r="D130" s="12" t="s">
        <v>38</v>
      </c>
      <c r="E130" s="11" t="s">
        <v>12</v>
      </c>
      <c r="F130" s="13"/>
      <c r="G130" s="47">
        <f t="shared" ref="G130:L141" ca="1" si="99">INDIRECT("'"&amp;$B$3&amp;"'!"&amp;CELL("address",G123))</f>
        <v>3</v>
      </c>
      <c r="H130" s="48">
        <f t="shared" ca="1" si="99"/>
        <v>0</v>
      </c>
      <c r="I130" s="48">
        <f t="shared" ca="1" si="99"/>
        <v>0</v>
      </c>
      <c r="J130" s="48">
        <f t="shared" ca="1" si="99"/>
        <v>0</v>
      </c>
      <c r="K130" s="48">
        <f t="shared" ca="1" si="99"/>
        <v>3</v>
      </c>
      <c r="L130" s="33">
        <f t="shared" ca="1" si="86"/>
        <v>0</v>
      </c>
      <c r="M130" s="26"/>
      <c r="N130" s="52">
        <v>1.2000000000000002</v>
      </c>
      <c r="O130" s="53">
        <v>1.7999999999999998</v>
      </c>
      <c r="P130" s="53">
        <v>0</v>
      </c>
      <c r="Q130" s="53">
        <v>0</v>
      </c>
      <c r="R130" s="53">
        <v>0</v>
      </c>
      <c r="S130" s="127">
        <v>3</v>
      </c>
      <c r="T130" s="26"/>
      <c r="U130" s="52">
        <v>0</v>
      </c>
      <c r="V130" s="53">
        <v>1.7999999999999998</v>
      </c>
      <c r="W130" s="53">
        <v>1.2000000000000002</v>
      </c>
      <c r="X130" s="53">
        <v>0</v>
      </c>
      <c r="Y130" s="53">
        <v>0</v>
      </c>
      <c r="Z130" s="127">
        <v>3</v>
      </c>
      <c r="AA130" s="26"/>
      <c r="AB130" s="47">
        <f t="shared" ref="AB130:AG140" ca="1" si="100">INDIRECT("'"&amp;$B$3&amp;"'!"&amp;CELL("address",AB123))</f>
        <v>1.0799999999999998</v>
      </c>
      <c r="AC130" s="48">
        <f t="shared" ca="1" si="100"/>
        <v>0</v>
      </c>
      <c r="AD130" s="48">
        <f t="shared" ca="1" si="100"/>
        <v>0</v>
      </c>
      <c r="AE130" s="48">
        <f t="shared" ca="1" si="100"/>
        <v>0</v>
      </c>
      <c r="AF130" s="48">
        <f t="shared" ca="1" si="100"/>
        <v>3</v>
      </c>
      <c r="AG130" s="33">
        <f t="shared" ca="1" si="100"/>
        <v>0</v>
      </c>
      <c r="AH130" s="26"/>
      <c r="AI130" s="47">
        <f t="shared" ref="AI130:AN140" ca="1" si="101">INDIRECT("'"&amp;$B$3&amp;"'!"&amp;CELL("address",AI123))</f>
        <v>1.0799999999999998</v>
      </c>
      <c r="AJ130" s="48">
        <f t="shared" ca="1" si="101"/>
        <v>1.44</v>
      </c>
      <c r="AK130" s="48">
        <f t="shared" ca="1" si="101"/>
        <v>0.48000000000000009</v>
      </c>
      <c r="AL130" s="48">
        <f t="shared" ca="1" si="101"/>
        <v>0</v>
      </c>
      <c r="AM130" s="48">
        <f t="shared" ca="1" si="101"/>
        <v>2.9999999999999996</v>
      </c>
      <c r="AN130" s="33">
        <f t="shared" ca="1" si="101"/>
        <v>0</v>
      </c>
      <c r="AO130" s="26"/>
      <c r="AP130" s="49">
        <f t="shared" ref="AP130:AP139" ca="1" si="102">IFERROR(AB130-AI130, "-")</f>
        <v>0</v>
      </c>
      <c r="AQ130" s="50">
        <f t="shared" ref="AQ130:AQ139" ca="1" si="103">IFERROR(AC130-AJ130, "-")</f>
        <v>-1.44</v>
      </c>
      <c r="AR130" s="50">
        <f t="shared" ref="AR130:AR139" ca="1" si="104">IFERROR(AD130-AK130, "-")</f>
        <v>-0.48000000000000009</v>
      </c>
      <c r="AS130" s="50">
        <f t="shared" ref="AS130:AS139" ca="1" si="105">IFERROR(AE130-AL130, "-")</f>
        <v>0</v>
      </c>
      <c r="AT130" s="51">
        <f t="shared" ref="AT130:AT139" ca="1" si="106">IFERROR(AF130-AM130, "-")</f>
        <v>4.4408920985006262E-16</v>
      </c>
      <c r="AU130" s="26"/>
      <c r="AV130" s="52">
        <v>1.9200000000000002</v>
      </c>
      <c r="AW130" s="53">
        <v>0</v>
      </c>
      <c r="AX130" s="53">
        <v>-1.44</v>
      </c>
      <c r="AY130" s="53">
        <v>-0.48000000000000009</v>
      </c>
      <c r="AZ130" s="54">
        <v>0</v>
      </c>
      <c r="BA130" s="129"/>
      <c r="BB130" s="49">
        <f t="shared" ref="BB130:BB139" ca="1" si="107">IFERROR(AP130-AV130, "-")</f>
        <v>-1.9200000000000002</v>
      </c>
      <c r="BC130" s="50">
        <f t="shared" ref="BC130:BC139" ca="1" si="108">IFERROR(AQ130-AW130, "-")</f>
        <v>-1.44</v>
      </c>
      <c r="BD130" s="50">
        <f t="shared" ref="BD130:BD139" ca="1" si="109">IFERROR(AR130-AX130, "-")</f>
        <v>0.95999999999999985</v>
      </c>
      <c r="BE130" s="50">
        <f t="shared" ref="BE130:BE139" ca="1" si="110">IFERROR(AS130-AY130, "-")</f>
        <v>0.48000000000000009</v>
      </c>
      <c r="BF130" s="51">
        <f t="shared" ref="BF130:BF139" ca="1" si="111">IFERROR(AT130-AZ130, "-")</f>
        <v>4.4408920985006262E-16</v>
      </c>
      <c r="BG130" s="26"/>
      <c r="BH130" s="55" t="s">
        <v>107</v>
      </c>
      <c r="BI130" s="56" t="s">
        <v>107</v>
      </c>
      <c r="BJ130" s="57" t="s">
        <v>107</v>
      </c>
    </row>
    <row r="131" spans="2:62" ht="15" customHeight="1">
      <c r="B131" s="358"/>
      <c r="C131" s="361"/>
      <c r="D131" s="12" t="s">
        <v>39</v>
      </c>
      <c r="E131" s="11" t="s">
        <v>12</v>
      </c>
      <c r="F131" s="13"/>
      <c r="G131" s="47">
        <f t="shared" ca="1" si="99"/>
        <v>2</v>
      </c>
      <c r="H131" s="48">
        <f t="shared" ca="1" si="99"/>
        <v>0</v>
      </c>
      <c r="I131" s="48">
        <f t="shared" ca="1" si="99"/>
        <v>1</v>
      </c>
      <c r="J131" s="48">
        <f t="shared" ca="1" si="99"/>
        <v>0</v>
      </c>
      <c r="K131" s="48">
        <f t="shared" ca="1" si="99"/>
        <v>3</v>
      </c>
      <c r="L131" s="33">
        <f t="shared" ca="1" si="99"/>
        <v>0</v>
      </c>
      <c r="M131" s="26"/>
      <c r="N131" s="52">
        <v>0.8</v>
      </c>
      <c r="O131" s="53">
        <v>1.2</v>
      </c>
      <c r="P131" s="53">
        <v>0.4</v>
      </c>
      <c r="Q131" s="53">
        <v>0.6</v>
      </c>
      <c r="R131" s="53">
        <v>0</v>
      </c>
      <c r="S131" s="127">
        <v>3</v>
      </c>
      <c r="T131" s="26"/>
      <c r="U131" s="52">
        <v>0</v>
      </c>
      <c r="V131" s="53">
        <v>1.2</v>
      </c>
      <c r="W131" s="53">
        <v>0.8</v>
      </c>
      <c r="X131" s="53">
        <v>0.6</v>
      </c>
      <c r="Y131" s="53">
        <v>0.4</v>
      </c>
      <c r="Z131" s="127">
        <v>3</v>
      </c>
      <c r="AA131" s="26"/>
      <c r="AB131" s="47">
        <f t="shared" ca="1" si="100"/>
        <v>0.87999999999999989</v>
      </c>
      <c r="AC131" s="48">
        <f t="shared" ca="1" si="100"/>
        <v>0.48</v>
      </c>
      <c r="AD131" s="48">
        <f t="shared" ca="1" si="100"/>
        <v>0.36</v>
      </c>
      <c r="AE131" s="48">
        <f t="shared" ca="1" si="100"/>
        <v>0</v>
      </c>
      <c r="AF131" s="48">
        <f t="shared" ca="1" si="100"/>
        <v>3</v>
      </c>
      <c r="AG131" s="33">
        <f t="shared" ca="1" si="100"/>
        <v>0</v>
      </c>
      <c r="AH131" s="26"/>
      <c r="AI131" s="47">
        <f t="shared" ca="1" si="101"/>
        <v>0.72</v>
      </c>
      <c r="AJ131" s="48">
        <f t="shared" ca="1" si="101"/>
        <v>0.96</v>
      </c>
      <c r="AK131" s="48">
        <f t="shared" ca="1" si="101"/>
        <v>0.68</v>
      </c>
      <c r="AL131" s="48">
        <f t="shared" ca="1" si="101"/>
        <v>0.64</v>
      </c>
      <c r="AM131" s="48">
        <f t="shared" ca="1" si="101"/>
        <v>3</v>
      </c>
      <c r="AN131" s="33">
        <f t="shared" ca="1" si="101"/>
        <v>0</v>
      </c>
      <c r="AO131" s="26"/>
      <c r="AP131" s="49">
        <f t="shared" ca="1" si="102"/>
        <v>0.15999999999999992</v>
      </c>
      <c r="AQ131" s="50">
        <f t="shared" ca="1" si="103"/>
        <v>-0.48</v>
      </c>
      <c r="AR131" s="50">
        <f t="shared" ca="1" si="104"/>
        <v>-0.32000000000000006</v>
      </c>
      <c r="AS131" s="50">
        <f t="shared" ca="1" si="105"/>
        <v>-0.64</v>
      </c>
      <c r="AT131" s="51">
        <f t="shared" ca="1" si="106"/>
        <v>0</v>
      </c>
      <c r="AU131" s="26"/>
      <c r="AV131" s="52">
        <v>1.28</v>
      </c>
      <c r="AW131" s="53">
        <v>0</v>
      </c>
      <c r="AX131" s="53">
        <v>-0.32</v>
      </c>
      <c r="AY131" s="53">
        <v>-0.32000000000000006</v>
      </c>
      <c r="AZ131" s="54">
        <v>-0.64</v>
      </c>
      <c r="BA131" s="129"/>
      <c r="BB131" s="49">
        <f t="shared" ca="1" si="107"/>
        <v>-1.1200000000000001</v>
      </c>
      <c r="BC131" s="50">
        <f t="shared" ca="1" si="108"/>
        <v>-0.48</v>
      </c>
      <c r="BD131" s="50">
        <f t="shared" ca="1" si="109"/>
        <v>-5.5511151231257827E-17</v>
      </c>
      <c r="BE131" s="50">
        <f t="shared" ca="1" si="110"/>
        <v>-0.31999999999999995</v>
      </c>
      <c r="BF131" s="51">
        <f t="shared" ca="1" si="111"/>
        <v>0.64</v>
      </c>
      <c r="BG131" s="26"/>
      <c r="BH131" s="55" t="s">
        <v>107</v>
      </c>
      <c r="BI131" s="56" t="s">
        <v>107</v>
      </c>
      <c r="BJ131" s="57" t="s">
        <v>107</v>
      </c>
    </row>
    <row r="132" spans="2:62" ht="15" customHeight="1">
      <c r="B132" s="358"/>
      <c r="C132" s="361"/>
      <c r="D132" s="12" t="s">
        <v>40</v>
      </c>
      <c r="E132" s="11" t="s">
        <v>12</v>
      </c>
      <c r="F132" s="13"/>
      <c r="G132" s="47">
        <f t="shared" ca="1" si="99"/>
        <v>3</v>
      </c>
      <c r="H132" s="48">
        <f t="shared" ca="1" si="99"/>
        <v>0</v>
      </c>
      <c r="I132" s="48">
        <f t="shared" ca="1" si="99"/>
        <v>1</v>
      </c>
      <c r="J132" s="48">
        <f t="shared" ca="1" si="99"/>
        <v>0</v>
      </c>
      <c r="K132" s="48">
        <f t="shared" ca="1" si="99"/>
        <v>4</v>
      </c>
      <c r="L132" s="33">
        <f t="shared" ca="1" si="99"/>
        <v>0</v>
      </c>
      <c r="M132" s="26"/>
      <c r="N132" s="52">
        <v>1.2000000000000002</v>
      </c>
      <c r="O132" s="53">
        <v>1.7999999999999998</v>
      </c>
      <c r="P132" s="53">
        <v>0.4</v>
      </c>
      <c r="Q132" s="53">
        <v>0.6</v>
      </c>
      <c r="R132" s="53">
        <v>0</v>
      </c>
      <c r="S132" s="127">
        <v>4</v>
      </c>
      <c r="T132" s="26"/>
      <c r="U132" s="52">
        <v>0</v>
      </c>
      <c r="V132" s="53">
        <v>1.7999999999999998</v>
      </c>
      <c r="W132" s="53">
        <v>1.2000000000000002</v>
      </c>
      <c r="X132" s="53">
        <v>0.6</v>
      </c>
      <c r="Y132" s="53">
        <v>0.4</v>
      </c>
      <c r="Z132" s="127">
        <v>4</v>
      </c>
      <c r="AA132" s="26"/>
      <c r="AB132" s="47">
        <f t="shared" ca="1" si="100"/>
        <v>1.24</v>
      </c>
      <c r="AC132" s="48">
        <f t="shared" ca="1" si="100"/>
        <v>0.48</v>
      </c>
      <c r="AD132" s="48">
        <f t="shared" ca="1" si="100"/>
        <v>0.36</v>
      </c>
      <c r="AE132" s="48">
        <f t="shared" ca="1" si="100"/>
        <v>0</v>
      </c>
      <c r="AF132" s="48">
        <f t="shared" ca="1" si="100"/>
        <v>4</v>
      </c>
      <c r="AG132" s="33">
        <f t="shared" ca="1" si="100"/>
        <v>0</v>
      </c>
      <c r="AH132" s="26"/>
      <c r="AI132" s="47">
        <f t="shared" ca="1" si="101"/>
        <v>1.0799999999999998</v>
      </c>
      <c r="AJ132" s="48">
        <f t="shared" ca="1" si="101"/>
        <v>1.44</v>
      </c>
      <c r="AK132" s="48">
        <f t="shared" ca="1" si="101"/>
        <v>0.84000000000000008</v>
      </c>
      <c r="AL132" s="48">
        <f t="shared" ca="1" si="101"/>
        <v>0.64</v>
      </c>
      <c r="AM132" s="48">
        <f t="shared" ca="1" si="101"/>
        <v>3.9999999999999996</v>
      </c>
      <c r="AN132" s="33">
        <f t="shared" ca="1" si="101"/>
        <v>0</v>
      </c>
      <c r="AO132" s="26"/>
      <c r="AP132" s="49">
        <f t="shared" ca="1" si="102"/>
        <v>0.16000000000000014</v>
      </c>
      <c r="AQ132" s="50">
        <f t="shared" ca="1" si="103"/>
        <v>-0.96</v>
      </c>
      <c r="AR132" s="50">
        <f t="shared" ca="1" si="104"/>
        <v>-0.48000000000000009</v>
      </c>
      <c r="AS132" s="50">
        <f t="shared" ca="1" si="105"/>
        <v>-0.64</v>
      </c>
      <c r="AT132" s="51">
        <f t="shared" ca="1" si="106"/>
        <v>4.4408920985006262E-16</v>
      </c>
      <c r="AU132" s="26"/>
      <c r="AV132" s="52">
        <v>1.9200000000000002</v>
      </c>
      <c r="AW132" s="53">
        <v>0</v>
      </c>
      <c r="AX132" s="53">
        <v>-0.8</v>
      </c>
      <c r="AY132" s="53">
        <v>-0.48000000000000009</v>
      </c>
      <c r="AZ132" s="54">
        <v>-0.64</v>
      </c>
      <c r="BA132" s="129"/>
      <c r="BB132" s="49">
        <f t="shared" ca="1" si="107"/>
        <v>-1.76</v>
      </c>
      <c r="BC132" s="50">
        <f t="shared" ca="1" si="108"/>
        <v>-0.96</v>
      </c>
      <c r="BD132" s="50">
        <f t="shared" ca="1" si="109"/>
        <v>0.31999999999999995</v>
      </c>
      <c r="BE132" s="50">
        <f t="shared" ca="1" si="110"/>
        <v>-0.15999999999999992</v>
      </c>
      <c r="BF132" s="51">
        <f t="shared" ca="1" si="111"/>
        <v>0.64000000000000046</v>
      </c>
      <c r="BG132" s="26"/>
      <c r="BH132" s="55" t="s">
        <v>107</v>
      </c>
      <c r="BI132" s="56" t="s">
        <v>107</v>
      </c>
      <c r="BJ132" s="57" t="s">
        <v>107</v>
      </c>
    </row>
    <row r="133" spans="2:62" ht="15" customHeight="1">
      <c r="B133" s="358"/>
      <c r="C133" s="361"/>
      <c r="D133" s="12" t="s">
        <v>41</v>
      </c>
      <c r="E133" s="11" t="s">
        <v>12</v>
      </c>
      <c r="F133" s="13"/>
      <c r="G133" s="47">
        <f t="shared" ca="1" si="99"/>
        <v>0</v>
      </c>
      <c r="H133" s="48">
        <f t="shared" ca="1" si="99"/>
        <v>0</v>
      </c>
      <c r="I133" s="48">
        <f t="shared" ca="1" si="99"/>
        <v>3</v>
      </c>
      <c r="J133" s="48">
        <f t="shared" ca="1" si="99"/>
        <v>0</v>
      </c>
      <c r="K133" s="48">
        <f t="shared" ca="1" si="99"/>
        <v>3</v>
      </c>
      <c r="L133" s="33">
        <f t="shared" ca="1" si="99"/>
        <v>0</v>
      </c>
      <c r="M133" s="26"/>
      <c r="N133" s="52">
        <v>0</v>
      </c>
      <c r="O133" s="53">
        <v>0</v>
      </c>
      <c r="P133" s="53">
        <v>1.2000000000000002</v>
      </c>
      <c r="Q133" s="53">
        <v>1.7999999999999998</v>
      </c>
      <c r="R133" s="53">
        <v>0</v>
      </c>
      <c r="S133" s="127">
        <v>3</v>
      </c>
      <c r="T133" s="26"/>
      <c r="U133" s="52">
        <v>0</v>
      </c>
      <c r="V133" s="53">
        <v>0</v>
      </c>
      <c r="W133" s="53">
        <v>0</v>
      </c>
      <c r="X133" s="53">
        <v>1.7999999999999998</v>
      </c>
      <c r="Y133" s="53">
        <v>1.2000000000000002</v>
      </c>
      <c r="Z133" s="127">
        <v>3</v>
      </c>
      <c r="AA133" s="26"/>
      <c r="AB133" s="47">
        <f t="shared" ca="1" si="100"/>
        <v>0.48000000000000009</v>
      </c>
      <c r="AC133" s="48">
        <f t="shared" ca="1" si="100"/>
        <v>1.44</v>
      </c>
      <c r="AD133" s="48">
        <f t="shared" ca="1" si="100"/>
        <v>1.0799999999999998</v>
      </c>
      <c r="AE133" s="48">
        <f t="shared" ca="1" si="100"/>
        <v>0</v>
      </c>
      <c r="AF133" s="48">
        <f t="shared" ca="1" si="100"/>
        <v>3</v>
      </c>
      <c r="AG133" s="33">
        <f t="shared" ca="1" si="100"/>
        <v>0</v>
      </c>
      <c r="AH133" s="26"/>
      <c r="AI133" s="47">
        <f t="shared" ca="1" si="101"/>
        <v>0</v>
      </c>
      <c r="AJ133" s="48">
        <f t="shared" ca="1" si="101"/>
        <v>0</v>
      </c>
      <c r="AK133" s="48">
        <f t="shared" ca="1" si="101"/>
        <v>1.0799999999999998</v>
      </c>
      <c r="AL133" s="48">
        <f t="shared" ca="1" si="101"/>
        <v>1.9200000000000002</v>
      </c>
      <c r="AM133" s="48">
        <f t="shared" ca="1" si="101"/>
        <v>3</v>
      </c>
      <c r="AN133" s="33">
        <f t="shared" ca="1" si="101"/>
        <v>0</v>
      </c>
      <c r="AO133" s="26"/>
      <c r="AP133" s="49">
        <f t="shared" ca="1" si="102"/>
        <v>0.48000000000000009</v>
      </c>
      <c r="AQ133" s="50">
        <f t="shared" ca="1" si="103"/>
        <v>1.44</v>
      </c>
      <c r="AR133" s="50">
        <f t="shared" ca="1" si="104"/>
        <v>0</v>
      </c>
      <c r="AS133" s="50">
        <f t="shared" ca="1" si="105"/>
        <v>-1.9200000000000002</v>
      </c>
      <c r="AT133" s="51">
        <f t="shared" ca="1" si="106"/>
        <v>0</v>
      </c>
      <c r="AU133" s="26"/>
      <c r="AV133" s="52">
        <v>0</v>
      </c>
      <c r="AW133" s="53">
        <v>0</v>
      </c>
      <c r="AX133" s="53">
        <v>0</v>
      </c>
      <c r="AY133" s="53">
        <v>0</v>
      </c>
      <c r="AZ133" s="54">
        <v>0</v>
      </c>
      <c r="BA133" s="129"/>
      <c r="BB133" s="49">
        <f t="shared" ca="1" si="107"/>
        <v>0.48000000000000009</v>
      </c>
      <c r="BC133" s="50">
        <f t="shared" ca="1" si="108"/>
        <v>1.44</v>
      </c>
      <c r="BD133" s="50">
        <f t="shared" ca="1" si="109"/>
        <v>0</v>
      </c>
      <c r="BE133" s="50">
        <f t="shared" ca="1" si="110"/>
        <v>-1.9200000000000002</v>
      </c>
      <c r="BF133" s="51">
        <f t="shared" ca="1" si="111"/>
        <v>0</v>
      </c>
      <c r="BG133" s="26"/>
      <c r="BH133" s="55" t="s">
        <v>107</v>
      </c>
      <c r="BI133" s="56" t="s">
        <v>107</v>
      </c>
      <c r="BJ133" s="57" t="s">
        <v>107</v>
      </c>
    </row>
    <row r="134" spans="2:62" ht="15" customHeight="1">
      <c r="B134" s="358"/>
      <c r="C134" s="361"/>
      <c r="D134" s="12" t="s">
        <v>42</v>
      </c>
      <c r="E134" s="11" t="s">
        <v>12</v>
      </c>
      <c r="F134" s="13"/>
      <c r="G134" s="47">
        <f t="shared" ca="1" si="99"/>
        <v>1</v>
      </c>
      <c r="H134" s="48">
        <f t="shared" ca="1" si="99"/>
        <v>0</v>
      </c>
      <c r="I134" s="48">
        <f t="shared" ca="1" si="99"/>
        <v>0</v>
      </c>
      <c r="J134" s="48">
        <f t="shared" ca="1" si="99"/>
        <v>2</v>
      </c>
      <c r="K134" s="48">
        <f t="shared" ca="1" si="99"/>
        <v>3</v>
      </c>
      <c r="L134" s="33">
        <f t="shared" ca="1" si="99"/>
        <v>0</v>
      </c>
      <c r="M134" s="26"/>
      <c r="N134" s="52">
        <v>0.4</v>
      </c>
      <c r="O134" s="53">
        <v>0.6</v>
      </c>
      <c r="P134" s="53">
        <v>0</v>
      </c>
      <c r="Q134" s="53">
        <v>0.8</v>
      </c>
      <c r="R134" s="53">
        <v>1.2</v>
      </c>
      <c r="S134" s="127">
        <v>3</v>
      </c>
      <c r="T134" s="26"/>
      <c r="U134" s="52">
        <v>0</v>
      </c>
      <c r="V134" s="53">
        <v>0.6</v>
      </c>
      <c r="W134" s="53">
        <v>0.4</v>
      </c>
      <c r="X134" s="53">
        <v>0</v>
      </c>
      <c r="Y134" s="53">
        <v>2</v>
      </c>
      <c r="Z134" s="127">
        <v>3</v>
      </c>
      <c r="AA134" s="26"/>
      <c r="AB134" s="47">
        <f t="shared" ca="1" si="100"/>
        <v>0.36</v>
      </c>
      <c r="AC134" s="48">
        <f t="shared" ca="1" si="100"/>
        <v>0.32000000000000006</v>
      </c>
      <c r="AD134" s="48">
        <f t="shared" ca="1" si="100"/>
        <v>0.96</v>
      </c>
      <c r="AE134" s="48">
        <f t="shared" ca="1" si="100"/>
        <v>0.72</v>
      </c>
      <c r="AF134" s="48">
        <f t="shared" ca="1" si="100"/>
        <v>3</v>
      </c>
      <c r="AG134" s="33">
        <f t="shared" ca="1" si="100"/>
        <v>0</v>
      </c>
      <c r="AH134" s="26"/>
      <c r="AI134" s="47">
        <f t="shared" ca="1" si="101"/>
        <v>0.36</v>
      </c>
      <c r="AJ134" s="48">
        <f t="shared" ca="1" si="101"/>
        <v>0.48</v>
      </c>
      <c r="AK134" s="48">
        <f t="shared" ca="1" si="101"/>
        <v>0.16000000000000003</v>
      </c>
      <c r="AL134" s="48">
        <f t="shared" ca="1" si="101"/>
        <v>2</v>
      </c>
      <c r="AM134" s="48">
        <f t="shared" ca="1" si="101"/>
        <v>3</v>
      </c>
      <c r="AN134" s="33">
        <f t="shared" ca="1" si="101"/>
        <v>0</v>
      </c>
      <c r="AO134" s="26"/>
      <c r="AP134" s="49">
        <f t="shared" ca="1" si="102"/>
        <v>0</v>
      </c>
      <c r="AQ134" s="50">
        <f t="shared" ca="1" si="103"/>
        <v>-0.15999999999999992</v>
      </c>
      <c r="AR134" s="50">
        <f t="shared" ca="1" si="104"/>
        <v>0.79999999999999993</v>
      </c>
      <c r="AS134" s="50">
        <f t="shared" ca="1" si="105"/>
        <v>-1.28</v>
      </c>
      <c r="AT134" s="51">
        <f t="shared" ca="1" si="106"/>
        <v>0</v>
      </c>
      <c r="AU134" s="26"/>
      <c r="AV134" s="52">
        <v>0.64</v>
      </c>
      <c r="AW134" s="53">
        <v>0</v>
      </c>
      <c r="AX134" s="53">
        <v>-0.15999999999999992</v>
      </c>
      <c r="AY134" s="53">
        <v>0.79999999999999993</v>
      </c>
      <c r="AZ134" s="54">
        <v>-1.28</v>
      </c>
      <c r="BA134" s="129"/>
      <c r="BB134" s="49">
        <f t="shared" ca="1" si="107"/>
        <v>-0.64</v>
      </c>
      <c r="BC134" s="50">
        <f t="shared" ca="1" si="108"/>
        <v>-0.15999999999999992</v>
      </c>
      <c r="BD134" s="50">
        <f t="shared" ca="1" si="109"/>
        <v>0.95999999999999985</v>
      </c>
      <c r="BE134" s="50">
        <f t="shared" ca="1" si="110"/>
        <v>-2.08</v>
      </c>
      <c r="BF134" s="51">
        <f t="shared" ca="1" si="111"/>
        <v>1.28</v>
      </c>
      <c r="BG134" s="26"/>
      <c r="BH134" s="55" t="s">
        <v>107</v>
      </c>
      <c r="BI134" s="56" t="s">
        <v>107</v>
      </c>
      <c r="BJ134" s="57" t="s">
        <v>107</v>
      </c>
    </row>
    <row r="135" spans="2:62" ht="15" customHeight="1">
      <c r="B135" s="358"/>
      <c r="C135" s="361"/>
      <c r="D135" s="12" t="s">
        <v>43</v>
      </c>
      <c r="E135" s="11" t="s">
        <v>12</v>
      </c>
      <c r="F135" s="13"/>
      <c r="G135" s="47">
        <f t="shared" ca="1" si="99"/>
        <v>3</v>
      </c>
      <c r="H135" s="48">
        <f t="shared" ca="1" si="99"/>
        <v>0</v>
      </c>
      <c r="I135" s="48">
        <f t="shared" ca="1" si="99"/>
        <v>0</v>
      </c>
      <c r="J135" s="48">
        <f t="shared" ca="1" si="99"/>
        <v>0</v>
      </c>
      <c r="K135" s="48">
        <f t="shared" ca="1" si="99"/>
        <v>3</v>
      </c>
      <c r="L135" s="33">
        <f t="shared" ca="1" si="99"/>
        <v>0</v>
      </c>
      <c r="M135" s="26"/>
      <c r="N135" s="52">
        <v>1.2000000000000002</v>
      </c>
      <c r="O135" s="53">
        <v>1.7999999999999998</v>
      </c>
      <c r="P135" s="53">
        <v>0</v>
      </c>
      <c r="Q135" s="53">
        <v>0</v>
      </c>
      <c r="R135" s="53">
        <v>0</v>
      </c>
      <c r="S135" s="127">
        <v>3</v>
      </c>
      <c r="T135" s="26"/>
      <c r="U135" s="52">
        <v>0</v>
      </c>
      <c r="V135" s="53">
        <v>1.7999999999999998</v>
      </c>
      <c r="W135" s="53">
        <v>1.2000000000000002</v>
      </c>
      <c r="X135" s="53">
        <v>0</v>
      </c>
      <c r="Y135" s="53">
        <v>0</v>
      </c>
      <c r="Z135" s="127">
        <v>3</v>
      </c>
      <c r="AA135" s="26"/>
      <c r="AB135" s="47">
        <f t="shared" ca="1" si="100"/>
        <v>1.0799999999999998</v>
      </c>
      <c r="AC135" s="48">
        <f t="shared" ca="1" si="100"/>
        <v>0</v>
      </c>
      <c r="AD135" s="48">
        <f t="shared" ca="1" si="100"/>
        <v>0</v>
      </c>
      <c r="AE135" s="48">
        <f t="shared" ca="1" si="100"/>
        <v>0</v>
      </c>
      <c r="AF135" s="48">
        <f t="shared" ca="1" si="100"/>
        <v>3</v>
      </c>
      <c r="AG135" s="33">
        <f t="shared" ca="1" si="100"/>
        <v>0</v>
      </c>
      <c r="AH135" s="26"/>
      <c r="AI135" s="47">
        <f t="shared" ca="1" si="101"/>
        <v>1.0799999999999998</v>
      </c>
      <c r="AJ135" s="48">
        <f t="shared" ca="1" si="101"/>
        <v>1.44</v>
      </c>
      <c r="AK135" s="48">
        <f t="shared" ca="1" si="101"/>
        <v>0.48000000000000009</v>
      </c>
      <c r="AL135" s="48">
        <f t="shared" ca="1" si="101"/>
        <v>0</v>
      </c>
      <c r="AM135" s="48">
        <f t="shared" ca="1" si="101"/>
        <v>2.9999999999999996</v>
      </c>
      <c r="AN135" s="33">
        <f t="shared" ca="1" si="101"/>
        <v>0</v>
      </c>
      <c r="AO135" s="26"/>
      <c r="AP135" s="49">
        <f t="shared" ca="1" si="102"/>
        <v>0</v>
      </c>
      <c r="AQ135" s="50">
        <f t="shared" ca="1" si="103"/>
        <v>-1.44</v>
      </c>
      <c r="AR135" s="50">
        <f t="shared" ca="1" si="104"/>
        <v>-0.48000000000000009</v>
      </c>
      <c r="AS135" s="50">
        <f t="shared" ca="1" si="105"/>
        <v>0</v>
      </c>
      <c r="AT135" s="51">
        <f t="shared" ca="1" si="106"/>
        <v>4.4408920985006262E-16</v>
      </c>
      <c r="AU135" s="26"/>
      <c r="AV135" s="52">
        <v>1.9200000000000002</v>
      </c>
      <c r="AW135" s="53">
        <v>0</v>
      </c>
      <c r="AX135" s="53">
        <v>-1.44</v>
      </c>
      <c r="AY135" s="53">
        <v>-0.48000000000000009</v>
      </c>
      <c r="AZ135" s="54">
        <v>0</v>
      </c>
      <c r="BA135" s="129"/>
      <c r="BB135" s="49">
        <f t="shared" ca="1" si="107"/>
        <v>-1.9200000000000002</v>
      </c>
      <c r="BC135" s="50">
        <f t="shared" ca="1" si="108"/>
        <v>-1.44</v>
      </c>
      <c r="BD135" s="50">
        <f t="shared" ca="1" si="109"/>
        <v>0.95999999999999985</v>
      </c>
      <c r="BE135" s="50">
        <f t="shared" ca="1" si="110"/>
        <v>0.48000000000000009</v>
      </c>
      <c r="BF135" s="51">
        <f t="shared" ca="1" si="111"/>
        <v>4.4408920985006262E-16</v>
      </c>
      <c r="BG135" s="26"/>
      <c r="BH135" s="55" t="s">
        <v>107</v>
      </c>
      <c r="BI135" s="56" t="s">
        <v>107</v>
      </c>
      <c r="BJ135" s="57" t="s">
        <v>107</v>
      </c>
    </row>
    <row r="136" spans="2:62" ht="15" customHeight="1">
      <c r="B136" s="358"/>
      <c r="C136" s="361"/>
      <c r="D136" s="12" t="s">
        <v>44</v>
      </c>
      <c r="E136" s="11" t="s">
        <v>16</v>
      </c>
      <c r="F136" s="13"/>
      <c r="G136" s="47">
        <f t="shared" ca="1" si="99"/>
        <v>6</v>
      </c>
      <c r="H136" s="48">
        <f t="shared" ca="1" si="99"/>
        <v>0</v>
      </c>
      <c r="I136" s="48">
        <f t="shared" ca="1" si="99"/>
        <v>3</v>
      </c>
      <c r="J136" s="48">
        <f t="shared" ca="1" si="99"/>
        <v>0</v>
      </c>
      <c r="K136" s="48">
        <f t="shared" ca="1" si="99"/>
        <v>9</v>
      </c>
      <c r="L136" s="33">
        <f t="shared" ca="1" si="99"/>
        <v>0</v>
      </c>
      <c r="M136" s="26"/>
      <c r="N136" s="52">
        <v>2.4000000000000004</v>
      </c>
      <c r="O136" s="53">
        <v>3.5999999999999996</v>
      </c>
      <c r="P136" s="53">
        <v>1.2000000000000002</v>
      </c>
      <c r="Q136" s="53">
        <v>1.7999999999999998</v>
      </c>
      <c r="R136" s="53">
        <v>0</v>
      </c>
      <c r="S136" s="127">
        <v>9</v>
      </c>
      <c r="T136" s="26"/>
      <c r="U136" s="52">
        <v>0</v>
      </c>
      <c r="V136" s="53">
        <v>3.5999999999999996</v>
      </c>
      <c r="W136" s="53">
        <v>2.4000000000000004</v>
      </c>
      <c r="X136" s="53">
        <v>1.7999999999999998</v>
      </c>
      <c r="Y136" s="53">
        <v>1.2000000000000002</v>
      </c>
      <c r="Z136" s="127">
        <v>9</v>
      </c>
      <c r="AA136" s="26"/>
      <c r="AB136" s="47">
        <f t="shared" ca="1" si="100"/>
        <v>2.64</v>
      </c>
      <c r="AC136" s="48">
        <f t="shared" ca="1" si="100"/>
        <v>1.44</v>
      </c>
      <c r="AD136" s="48">
        <f t="shared" ca="1" si="100"/>
        <v>1.0799999999999998</v>
      </c>
      <c r="AE136" s="48">
        <f t="shared" ca="1" si="100"/>
        <v>0</v>
      </c>
      <c r="AF136" s="48">
        <f t="shared" ca="1" si="100"/>
        <v>9</v>
      </c>
      <c r="AG136" s="33">
        <f t="shared" ca="1" si="100"/>
        <v>0</v>
      </c>
      <c r="AH136" s="26"/>
      <c r="AI136" s="47">
        <f t="shared" ca="1" si="101"/>
        <v>2.1599999999999997</v>
      </c>
      <c r="AJ136" s="48">
        <f t="shared" ca="1" si="101"/>
        <v>2.88</v>
      </c>
      <c r="AK136" s="48">
        <f t="shared" ca="1" si="101"/>
        <v>2.04</v>
      </c>
      <c r="AL136" s="48">
        <f t="shared" ca="1" si="101"/>
        <v>1.9200000000000002</v>
      </c>
      <c r="AM136" s="48">
        <f t="shared" ca="1" si="101"/>
        <v>9</v>
      </c>
      <c r="AN136" s="33">
        <f t="shared" ca="1" si="101"/>
        <v>0</v>
      </c>
      <c r="AO136" s="26"/>
      <c r="AP136" s="49">
        <f t="shared" ca="1" si="102"/>
        <v>0.48000000000000043</v>
      </c>
      <c r="AQ136" s="50">
        <f t="shared" ca="1" si="103"/>
        <v>-1.44</v>
      </c>
      <c r="AR136" s="50">
        <f t="shared" ca="1" si="104"/>
        <v>-0.96000000000000019</v>
      </c>
      <c r="AS136" s="50">
        <f t="shared" ca="1" si="105"/>
        <v>-1.9200000000000002</v>
      </c>
      <c r="AT136" s="51">
        <f t="shared" ca="1" si="106"/>
        <v>0</v>
      </c>
      <c r="AU136" s="26"/>
      <c r="AV136" s="52">
        <v>3.8400000000000003</v>
      </c>
      <c r="AW136" s="53">
        <v>0</v>
      </c>
      <c r="AX136" s="53">
        <v>-0.96</v>
      </c>
      <c r="AY136" s="53">
        <v>-0.96000000000000019</v>
      </c>
      <c r="AZ136" s="54">
        <v>-1.9200000000000002</v>
      </c>
      <c r="BA136" s="129"/>
      <c r="BB136" s="49">
        <f t="shared" ca="1" si="107"/>
        <v>-3.36</v>
      </c>
      <c r="BC136" s="50">
        <f t="shared" ca="1" si="108"/>
        <v>-1.44</v>
      </c>
      <c r="BD136" s="50">
        <f t="shared" ca="1" si="109"/>
        <v>-2.2204460492503131E-16</v>
      </c>
      <c r="BE136" s="50">
        <f t="shared" ca="1" si="110"/>
        <v>-0.96</v>
      </c>
      <c r="BF136" s="51">
        <f t="shared" ca="1" si="111"/>
        <v>1.9200000000000002</v>
      </c>
      <c r="BG136" s="26"/>
      <c r="BH136" s="55" t="s">
        <v>107</v>
      </c>
      <c r="BI136" s="56" t="s">
        <v>107</v>
      </c>
      <c r="BJ136" s="57" t="s">
        <v>107</v>
      </c>
    </row>
    <row r="137" spans="2:62" ht="15" customHeight="1">
      <c r="B137" s="358"/>
      <c r="C137" s="361"/>
      <c r="D137" s="12" t="s">
        <v>45</v>
      </c>
      <c r="E137" s="11" t="s">
        <v>16</v>
      </c>
      <c r="F137" s="13"/>
      <c r="G137" s="47">
        <f t="shared" ca="1" si="99"/>
        <v>2</v>
      </c>
      <c r="H137" s="48">
        <f t="shared" ca="1" si="99"/>
        <v>0</v>
      </c>
      <c r="I137" s="48">
        <f t="shared" ca="1" si="99"/>
        <v>1</v>
      </c>
      <c r="J137" s="48">
        <f t="shared" ca="1" si="99"/>
        <v>0</v>
      </c>
      <c r="K137" s="48">
        <f t="shared" ca="1" si="99"/>
        <v>3</v>
      </c>
      <c r="L137" s="33">
        <f t="shared" ca="1" si="99"/>
        <v>0</v>
      </c>
      <c r="M137" s="26"/>
      <c r="N137" s="52">
        <v>0.8</v>
      </c>
      <c r="O137" s="53">
        <v>1.2</v>
      </c>
      <c r="P137" s="53">
        <v>0.4</v>
      </c>
      <c r="Q137" s="53">
        <v>0.6</v>
      </c>
      <c r="R137" s="53">
        <v>0</v>
      </c>
      <c r="S137" s="127">
        <v>3</v>
      </c>
      <c r="T137" s="26"/>
      <c r="U137" s="52">
        <v>0</v>
      </c>
      <c r="V137" s="53">
        <v>1.2</v>
      </c>
      <c r="W137" s="53">
        <v>0.8</v>
      </c>
      <c r="X137" s="53">
        <v>0.6</v>
      </c>
      <c r="Y137" s="53">
        <v>0.4</v>
      </c>
      <c r="Z137" s="127">
        <v>3</v>
      </c>
      <c r="AA137" s="26"/>
      <c r="AB137" s="47">
        <f t="shared" ca="1" si="100"/>
        <v>0.87999999999999989</v>
      </c>
      <c r="AC137" s="48">
        <f t="shared" ca="1" si="100"/>
        <v>0.48</v>
      </c>
      <c r="AD137" s="48">
        <f t="shared" ca="1" si="100"/>
        <v>0.36</v>
      </c>
      <c r="AE137" s="48">
        <f t="shared" ca="1" si="100"/>
        <v>0</v>
      </c>
      <c r="AF137" s="48">
        <f t="shared" ca="1" si="100"/>
        <v>3</v>
      </c>
      <c r="AG137" s="33">
        <f t="shared" ca="1" si="100"/>
        <v>0</v>
      </c>
      <c r="AH137" s="26"/>
      <c r="AI137" s="47">
        <f t="shared" ca="1" si="101"/>
        <v>0.72</v>
      </c>
      <c r="AJ137" s="48">
        <f t="shared" ca="1" si="101"/>
        <v>0.96</v>
      </c>
      <c r="AK137" s="48">
        <f t="shared" ca="1" si="101"/>
        <v>0.68</v>
      </c>
      <c r="AL137" s="48">
        <f t="shared" ca="1" si="101"/>
        <v>0.64</v>
      </c>
      <c r="AM137" s="48">
        <f t="shared" ca="1" si="101"/>
        <v>3</v>
      </c>
      <c r="AN137" s="33">
        <f t="shared" ca="1" si="101"/>
        <v>0</v>
      </c>
      <c r="AO137" s="26"/>
      <c r="AP137" s="49">
        <f t="shared" ca="1" si="102"/>
        <v>0.15999999999999992</v>
      </c>
      <c r="AQ137" s="50">
        <f t="shared" ca="1" si="103"/>
        <v>-0.48</v>
      </c>
      <c r="AR137" s="50">
        <f t="shared" ca="1" si="104"/>
        <v>-0.32000000000000006</v>
      </c>
      <c r="AS137" s="50">
        <f t="shared" ca="1" si="105"/>
        <v>-0.64</v>
      </c>
      <c r="AT137" s="51">
        <f t="shared" ca="1" si="106"/>
        <v>0</v>
      </c>
      <c r="AU137" s="26"/>
      <c r="AV137" s="52">
        <v>1.28</v>
      </c>
      <c r="AW137" s="53">
        <v>0</v>
      </c>
      <c r="AX137" s="53">
        <v>-0.32</v>
      </c>
      <c r="AY137" s="53">
        <v>-0.32000000000000006</v>
      </c>
      <c r="AZ137" s="54">
        <v>-0.64</v>
      </c>
      <c r="BA137" s="129"/>
      <c r="BB137" s="49">
        <f t="shared" ca="1" si="107"/>
        <v>-1.1200000000000001</v>
      </c>
      <c r="BC137" s="50">
        <f t="shared" ca="1" si="108"/>
        <v>-0.48</v>
      </c>
      <c r="BD137" s="50">
        <f t="shared" ca="1" si="109"/>
        <v>-5.5511151231257827E-17</v>
      </c>
      <c r="BE137" s="50">
        <f t="shared" ca="1" si="110"/>
        <v>-0.31999999999999995</v>
      </c>
      <c r="BF137" s="51">
        <f t="shared" ca="1" si="111"/>
        <v>0.64</v>
      </c>
      <c r="BG137" s="26"/>
      <c r="BH137" s="55" t="s">
        <v>107</v>
      </c>
      <c r="BI137" s="56" t="s">
        <v>107</v>
      </c>
      <c r="BJ137" s="57" t="s">
        <v>107</v>
      </c>
    </row>
    <row r="138" spans="2:62" ht="15" customHeight="1">
      <c r="B138" s="358"/>
      <c r="C138" s="361"/>
      <c r="D138" s="12" t="s">
        <v>46</v>
      </c>
      <c r="E138" s="11" t="s">
        <v>47</v>
      </c>
      <c r="F138" s="13"/>
      <c r="G138" s="47">
        <f t="shared" ca="1" si="99"/>
        <v>0</v>
      </c>
      <c r="H138" s="48">
        <f t="shared" ca="1" si="99"/>
        <v>0</v>
      </c>
      <c r="I138" s="48">
        <f t="shared" ca="1" si="99"/>
        <v>3</v>
      </c>
      <c r="J138" s="48">
        <f t="shared" ca="1" si="99"/>
        <v>0</v>
      </c>
      <c r="K138" s="48">
        <f t="shared" ca="1" si="99"/>
        <v>3</v>
      </c>
      <c r="L138" s="33">
        <f t="shared" ca="1" si="99"/>
        <v>0</v>
      </c>
      <c r="M138" s="26"/>
      <c r="N138" s="52">
        <v>0</v>
      </c>
      <c r="O138" s="53">
        <v>0</v>
      </c>
      <c r="P138" s="53">
        <v>1.2000000000000002</v>
      </c>
      <c r="Q138" s="53">
        <v>1.7999999999999998</v>
      </c>
      <c r="R138" s="53">
        <v>0</v>
      </c>
      <c r="S138" s="127">
        <v>3</v>
      </c>
      <c r="T138" s="26"/>
      <c r="U138" s="52">
        <v>0</v>
      </c>
      <c r="V138" s="53">
        <v>0</v>
      </c>
      <c r="W138" s="53">
        <v>0</v>
      </c>
      <c r="X138" s="53">
        <v>1.7999999999999998</v>
      </c>
      <c r="Y138" s="53">
        <v>1.2000000000000002</v>
      </c>
      <c r="Z138" s="127">
        <v>3</v>
      </c>
      <c r="AA138" s="26"/>
      <c r="AB138" s="47">
        <f t="shared" ca="1" si="100"/>
        <v>0.48000000000000009</v>
      </c>
      <c r="AC138" s="48">
        <f t="shared" ca="1" si="100"/>
        <v>1.44</v>
      </c>
      <c r="AD138" s="48">
        <f t="shared" ca="1" si="100"/>
        <v>1.0799999999999998</v>
      </c>
      <c r="AE138" s="48">
        <f t="shared" ca="1" si="100"/>
        <v>0</v>
      </c>
      <c r="AF138" s="48">
        <f t="shared" ca="1" si="100"/>
        <v>3</v>
      </c>
      <c r="AG138" s="33">
        <f t="shared" ca="1" si="100"/>
        <v>0</v>
      </c>
      <c r="AH138" s="26"/>
      <c r="AI138" s="47">
        <f t="shared" ca="1" si="101"/>
        <v>0</v>
      </c>
      <c r="AJ138" s="48">
        <f t="shared" ca="1" si="101"/>
        <v>0</v>
      </c>
      <c r="AK138" s="48">
        <f t="shared" ca="1" si="101"/>
        <v>1.0799999999999998</v>
      </c>
      <c r="AL138" s="48">
        <f t="shared" ca="1" si="101"/>
        <v>1.9200000000000002</v>
      </c>
      <c r="AM138" s="48">
        <f t="shared" ca="1" si="101"/>
        <v>3</v>
      </c>
      <c r="AN138" s="33">
        <f t="shared" ca="1" si="101"/>
        <v>0</v>
      </c>
      <c r="AO138" s="26"/>
      <c r="AP138" s="49">
        <f t="shared" ca="1" si="102"/>
        <v>0.48000000000000009</v>
      </c>
      <c r="AQ138" s="50">
        <f t="shared" ca="1" si="103"/>
        <v>1.44</v>
      </c>
      <c r="AR138" s="50">
        <f t="shared" ca="1" si="104"/>
        <v>0</v>
      </c>
      <c r="AS138" s="50">
        <f t="shared" ca="1" si="105"/>
        <v>-1.9200000000000002</v>
      </c>
      <c r="AT138" s="51">
        <f t="shared" ca="1" si="106"/>
        <v>0</v>
      </c>
      <c r="AU138" s="26"/>
      <c r="AV138" s="52">
        <v>0</v>
      </c>
      <c r="AW138" s="53">
        <v>0</v>
      </c>
      <c r="AX138" s="53">
        <v>0</v>
      </c>
      <c r="AY138" s="53">
        <v>0</v>
      </c>
      <c r="AZ138" s="54">
        <v>0</v>
      </c>
      <c r="BA138" s="129"/>
      <c r="BB138" s="49">
        <f t="shared" ca="1" si="107"/>
        <v>0.48000000000000009</v>
      </c>
      <c r="BC138" s="50">
        <f t="shared" ca="1" si="108"/>
        <v>1.44</v>
      </c>
      <c r="BD138" s="50">
        <f t="shared" ca="1" si="109"/>
        <v>0</v>
      </c>
      <c r="BE138" s="50">
        <f t="shared" ca="1" si="110"/>
        <v>-1.9200000000000002</v>
      </c>
      <c r="BF138" s="51">
        <f t="shared" ca="1" si="111"/>
        <v>0</v>
      </c>
      <c r="BG138" s="26"/>
      <c r="BH138" s="55" t="s">
        <v>107</v>
      </c>
      <c r="BI138" s="56" t="s">
        <v>107</v>
      </c>
      <c r="BJ138" s="57" t="s">
        <v>107</v>
      </c>
    </row>
    <row r="139" spans="2:62" ht="15" customHeight="1" thickBot="1">
      <c r="B139" s="359"/>
      <c r="C139" s="362"/>
      <c r="D139" s="12" t="s">
        <v>48</v>
      </c>
      <c r="E139" s="69" t="s">
        <v>47</v>
      </c>
      <c r="F139" s="10"/>
      <c r="G139" s="58">
        <f t="shared" ca="1" si="99"/>
        <v>0</v>
      </c>
      <c r="H139" s="59">
        <f t="shared" ca="1" si="99"/>
        <v>0</v>
      </c>
      <c r="I139" s="59">
        <f t="shared" ca="1" si="99"/>
        <v>3</v>
      </c>
      <c r="J139" s="59">
        <f t="shared" ca="1" si="99"/>
        <v>0</v>
      </c>
      <c r="K139" s="59">
        <f t="shared" ca="1" si="99"/>
        <v>3</v>
      </c>
      <c r="L139" s="33">
        <f t="shared" ca="1" si="99"/>
        <v>0</v>
      </c>
      <c r="M139" s="26"/>
      <c r="N139" s="63">
        <v>0</v>
      </c>
      <c r="O139" s="64">
        <v>0</v>
      </c>
      <c r="P139" s="64">
        <v>1.2000000000000002</v>
      </c>
      <c r="Q139" s="64">
        <v>1.7999999999999998</v>
      </c>
      <c r="R139" s="64">
        <v>0</v>
      </c>
      <c r="S139" s="128">
        <v>3</v>
      </c>
      <c r="T139" s="26"/>
      <c r="U139" s="63">
        <v>0</v>
      </c>
      <c r="V139" s="64">
        <v>0</v>
      </c>
      <c r="W139" s="64">
        <v>0</v>
      </c>
      <c r="X139" s="64">
        <v>1.7999999999999998</v>
      </c>
      <c r="Y139" s="64">
        <v>1.2000000000000002</v>
      </c>
      <c r="Z139" s="128">
        <v>3</v>
      </c>
      <c r="AA139" s="26"/>
      <c r="AB139" s="58">
        <f t="shared" ca="1" si="100"/>
        <v>0.48000000000000009</v>
      </c>
      <c r="AC139" s="59">
        <f t="shared" ca="1" si="100"/>
        <v>1.44</v>
      </c>
      <c r="AD139" s="59">
        <f t="shared" ca="1" si="100"/>
        <v>1.0799999999999998</v>
      </c>
      <c r="AE139" s="59">
        <f t="shared" ca="1" si="100"/>
        <v>0</v>
      </c>
      <c r="AF139" s="59">
        <f t="shared" ca="1" si="100"/>
        <v>3</v>
      </c>
      <c r="AG139" s="33">
        <f t="shared" ca="1" si="100"/>
        <v>0</v>
      </c>
      <c r="AH139" s="26"/>
      <c r="AI139" s="58">
        <f t="shared" ca="1" si="101"/>
        <v>0</v>
      </c>
      <c r="AJ139" s="59">
        <f t="shared" ca="1" si="101"/>
        <v>0</v>
      </c>
      <c r="AK139" s="59">
        <f t="shared" ca="1" si="101"/>
        <v>1.0799999999999998</v>
      </c>
      <c r="AL139" s="59">
        <f t="shared" ca="1" si="101"/>
        <v>1.9200000000000002</v>
      </c>
      <c r="AM139" s="59">
        <f t="shared" ca="1" si="101"/>
        <v>3</v>
      </c>
      <c r="AN139" s="33">
        <f t="shared" ca="1" si="101"/>
        <v>0</v>
      </c>
      <c r="AO139" s="26"/>
      <c r="AP139" s="60">
        <f t="shared" ca="1" si="102"/>
        <v>0.48000000000000009</v>
      </c>
      <c r="AQ139" s="61">
        <f t="shared" ca="1" si="103"/>
        <v>1.44</v>
      </c>
      <c r="AR139" s="61">
        <f t="shared" ca="1" si="104"/>
        <v>0</v>
      </c>
      <c r="AS139" s="61">
        <f t="shared" ca="1" si="105"/>
        <v>-1.9200000000000002</v>
      </c>
      <c r="AT139" s="62">
        <f t="shared" ca="1" si="106"/>
        <v>0</v>
      </c>
      <c r="AU139" s="26"/>
      <c r="AV139" s="63">
        <v>0</v>
      </c>
      <c r="AW139" s="53">
        <v>0</v>
      </c>
      <c r="AX139" s="53">
        <v>0</v>
      </c>
      <c r="AY139" s="53">
        <v>0</v>
      </c>
      <c r="AZ139" s="54">
        <v>0</v>
      </c>
      <c r="BA139" s="129"/>
      <c r="BB139" s="60">
        <f t="shared" ca="1" si="107"/>
        <v>0.48000000000000009</v>
      </c>
      <c r="BC139" s="61">
        <f t="shared" ca="1" si="108"/>
        <v>1.44</v>
      </c>
      <c r="BD139" s="61">
        <f t="shared" ca="1" si="109"/>
        <v>0</v>
      </c>
      <c r="BE139" s="61">
        <f t="shared" ca="1" si="110"/>
        <v>-1.9200000000000002</v>
      </c>
      <c r="BF139" s="62">
        <f t="shared" ca="1" si="111"/>
        <v>0</v>
      </c>
      <c r="BG139" s="26"/>
      <c r="BH139" s="66" t="s">
        <v>107</v>
      </c>
      <c r="BI139" s="67" t="s">
        <v>107</v>
      </c>
      <c r="BJ139" s="68" t="s">
        <v>107</v>
      </c>
    </row>
    <row r="140" spans="2:62" ht="15" customHeight="1" thickBot="1">
      <c r="B140" s="357">
        <v>23</v>
      </c>
      <c r="C140" s="360" t="s">
        <v>49</v>
      </c>
      <c r="D140" s="34" t="s">
        <v>11</v>
      </c>
      <c r="E140" s="70" t="s">
        <v>37</v>
      </c>
      <c r="F140" s="9" t="str">
        <f>+F96</f>
        <v>Low - C4</v>
      </c>
      <c r="G140" s="164"/>
      <c r="H140" s="165"/>
      <c r="I140" s="165"/>
      <c r="J140" s="165"/>
      <c r="K140" s="166"/>
      <c r="L140" s="18">
        <f t="shared" ca="1" si="99"/>
        <v>0</v>
      </c>
      <c r="M140" s="26"/>
      <c r="N140" s="422"/>
      <c r="O140" s="423"/>
      <c r="P140" s="423"/>
      <c r="Q140" s="423"/>
      <c r="R140" s="423"/>
      <c r="S140" s="424">
        <v>0</v>
      </c>
      <c r="T140" s="26"/>
      <c r="U140" s="431"/>
      <c r="V140" s="432"/>
      <c r="W140" s="432"/>
      <c r="X140" s="432"/>
      <c r="Y140" s="432"/>
      <c r="Z140" s="433">
        <v>0</v>
      </c>
      <c r="AA140" s="26"/>
      <c r="AB140" s="164"/>
      <c r="AC140" s="165"/>
      <c r="AD140" s="165"/>
      <c r="AE140" s="165"/>
      <c r="AF140" s="166"/>
      <c r="AG140" s="18">
        <f t="shared" ca="1" si="100"/>
        <v>0</v>
      </c>
      <c r="AH140" s="26"/>
      <c r="AI140" s="164"/>
      <c r="AJ140" s="165"/>
      <c r="AK140" s="165"/>
      <c r="AL140" s="165"/>
      <c r="AM140" s="166"/>
      <c r="AN140" s="18">
        <f t="shared" ca="1" si="101"/>
        <v>0</v>
      </c>
      <c r="AO140" s="26"/>
      <c r="AP140" s="164"/>
      <c r="AQ140" s="165"/>
      <c r="AR140" s="165"/>
      <c r="AS140" s="165"/>
      <c r="AT140" s="168"/>
      <c r="AU140" s="26"/>
      <c r="AV140" s="164"/>
      <c r="AW140" s="165"/>
      <c r="AX140" s="165"/>
      <c r="AY140" s="165"/>
      <c r="AZ140" s="168"/>
      <c r="BA140" s="129"/>
      <c r="BB140" s="417"/>
      <c r="BC140" s="418"/>
      <c r="BD140" s="418"/>
      <c r="BE140" s="418"/>
      <c r="BF140" s="419"/>
      <c r="BG140" s="26"/>
      <c r="BH140" s="45">
        <v>666.76384615384632</v>
      </c>
      <c r="BI140" s="17">
        <v>433.5447895735482</v>
      </c>
      <c r="BJ140" s="44">
        <f>IFERROR(BH140-BI140, "-")</f>
        <v>233.21905658029812</v>
      </c>
    </row>
    <row r="141" spans="2:62" ht="15" customHeight="1">
      <c r="B141" s="358"/>
      <c r="C141" s="361"/>
      <c r="D141" s="12" t="s">
        <v>38</v>
      </c>
      <c r="E141" s="11" t="s">
        <v>12</v>
      </c>
      <c r="F141" s="13"/>
      <c r="G141" s="47">
        <f t="shared" ref="G141:L152" ca="1" si="112">INDIRECT("'"&amp;$B$3&amp;"'!"&amp;CELL("address",G134))</f>
        <v>0</v>
      </c>
      <c r="H141" s="48">
        <f t="shared" ca="1" si="112"/>
        <v>0</v>
      </c>
      <c r="I141" s="48">
        <f t="shared" ca="1" si="112"/>
        <v>0</v>
      </c>
      <c r="J141" s="48">
        <f t="shared" ca="1" si="112"/>
        <v>0</v>
      </c>
      <c r="K141" s="48">
        <f t="shared" ca="1" si="112"/>
        <v>0</v>
      </c>
      <c r="L141" s="33">
        <f t="shared" ca="1" si="99"/>
        <v>0</v>
      </c>
      <c r="M141" s="26"/>
      <c r="N141" s="52">
        <v>0</v>
      </c>
      <c r="O141" s="53">
        <v>0</v>
      </c>
      <c r="P141" s="53">
        <v>0</v>
      </c>
      <c r="Q141" s="53">
        <v>0</v>
      </c>
      <c r="R141" s="53">
        <v>0</v>
      </c>
      <c r="S141" s="127">
        <v>0</v>
      </c>
      <c r="T141" s="26"/>
      <c r="U141" s="52">
        <v>0</v>
      </c>
      <c r="V141" s="53">
        <v>0</v>
      </c>
      <c r="W141" s="53">
        <v>0</v>
      </c>
      <c r="X141" s="53">
        <v>0</v>
      </c>
      <c r="Y141" s="53">
        <v>0</v>
      </c>
      <c r="Z141" s="127">
        <v>0</v>
      </c>
      <c r="AA141" s="26"/>
      <c r="AB141" s="47">
        <f t="shared" ref="AB141:AG151" ca="1" si="113">INDIRECT("'"&amp;$B$3&amp;"'!"&amp;CELL("address",AB134))</f>
        <v>0</v>
      </c>
      <c r="AC141" s="48">
        <f t="shared" ca="1" si="113"/>
        <v>0</v>
      </c>
      <c r="AD141" s="48">
        <f t="shared" ca="1" si="113"/>
        <v>0</v>
      </c>
      <c r="AE141" s="48">
        <f t="shared" ca="1" si="113"/>
        <v>0</v>
      </c>
      <c r="AF141" s="48">
        <f t="shared" ca="1" si="113"/>
        <v>0</v>
      </c>
      <c r="AG141" s="33">
        <f t="shared" ca="1" si="113"/>
        <v>0</v>
      </c>
      <c r="AH141" s="26"/>
      <c r="AI141" s="47">
        <f t="shared" ref="AI141:AN151" ca="1" si="114">INDIRECT("'"&amp;$B$3&amp;"'!"&amp;CELL("address",AI134))</f>
        <v>0</v>
      </c>
      <c r="AJ141" s="48">
        <f t="shared" ca="1" si="114"/>
        <v>0</v>
      </c>
      <c r="AK141" s="48">
        <f t="shared" ca="1" si="114"/>
        <v>0</v>
      </c>
      <c r="AL141" s="48">
        <f t="shared" ca="1" si="114"/>
        <v>0</v>
      </c>
      <c r="AM141" s="48">
        <f t="shared" ca="1" si="114"/>
        <v>0</v>
      </c>
      <c r="AN141" s="33">
        <f t="shared" ca="1" si="114"/>
        <v>0</v>
      </c>
      <c r="AO141" s="26"/>
      <c r="AP141" s="49">
        <f t="shared" ref="AP141:AP150" ca="1" si="115">IFERROR(AB141-AI141, "-")</f>
        <v>0</v>
      </c>
      <c r="AQ141" s="50">
        <f t="shared" ref="AQ141:AQ150" ca="1" si="116">IFERROR(AC141-AJ141, "-")</f>
        <v>0</v>
      </c>
      <c r="AR141" s="50">
        <f t="shared" ref="AR141:AR150" ca="1" si="117">IFERROR(AD141-AK141, "-")</f>
        <v>0</v>
      </c>
      <c r="AS141" s="50">
        <f t="shared" ref="AS141:AS150" ca="1" si="118">IFERROR(AE141-AL141, "-")</f>
        <v>0</v>
      </c>
      <c r="AT141" s="51">
        <f t="shared" ref="AT141:AT150" ca="1" si="119">IFERROR(AF141-AM141, "-")</f>
        <v>0</v>
      </c>
      <c r="AU141" s="26"/>
      <c r="AV141" s="52">
        <v>0</v>
      </c>
      <c r="AW141" s="53">
        <v>0</v>
      </c>
      <c r="AX141" s="53">
        <v>0</v>
      </c>
      <c r="AY141" s="53">
        <v>0</v>
      </c>
      <c r="AZ141" s="54">
        <v>0</v>
      </c>
      <c r="BA141" s="129"/>
      <c r="BB141" s="49">
        <f t="shared" ref="BB141:BB150" ca="1" si="120">IFERROR(AP141-AV141, "-")</f>
        <v>0</v>
      </c>
      <c r="BC141" s="50">
        <f t="shared" ref="BC141:BC150" ca="1" si="121">IFERROR(AQ141-AW141, "-")</f>
        <v>0</v>
      </c>
      <c r="BD141" s="50">
        <f t="shared" ref="BD141:BD150" ca="1" si="122">IFERROR(AR141-AX141, "-")</f>
        <v>0</v>
      </c>
      <c r="BE141" s="50">
        <f t="shared" ref="BE141:BE150" ca="1" si="123">IFERROR(AS141-AY141, "-")</f>
        <v>0</v>
      </c>
      <c r="BF141" s="51">
        <f t="shared" ref="BF141:BF150" ca="1" si="124">IFERROR(AT141-AZ141, "-")</f>
        <v>0</v>
      </c>
      <c r="BG141" s="26"/>
      <c r="BH141" s="55" t="s">
        <v>107</v>
      </c>
      <c r="BI141" s="56" t="s">
        <v>107</v>
      </c>
      <c r="BJ141" s="57" t="s">
        <v>107</v>
      </c>
    </row>
    <row r="142" spans="2:62" ht="15" customHeight="1">
      <c r="B142" s="358"/>
      <c r="C142" s="361"/>
      <c r="D142" s="12" t="s">
        <v>39</v>
      </c>
      <c r="E142" s="11" t="s">
        <v>12</v>
      </c>
      <c r="F142" s="13"/>
      <c r="G142" s="47">
        <f t="shared" ca="1" si="112"/>
        <v>0</v>
      </c>
      <c r="H142" s="48">
        <f t="shared" ca="1" si="112"/>
        <v>0</v>
      </c>
      <c r="I142" s="48">
        <f t="shared" ca="1" si="112"/>
        <v>0</v>
      </c>
      <c r="J142" s="48">
        <f t="shared" ca="1" si="112"/>
        <v>0</v>
      </c>
      <c r="K142" s="48">
        <f t="shared" ca="1" si="112"/>
        <v>0</v>
      </c>
      <c r="L142" s="33">
        <f t="shared" ca="1" si="112"/>
        <v>0</v>
      </c>
      <c r="M142" s="26"/>
      <c r="N142" s="52">
        <v>0</v>
      </c>
      <c r="O142" s="53">
        <v>0</v>
      </c>
      <c r="P142" s="53">
        <v>0</v>
      </c>
      <c r="Q142" s="53">
        <v>0</v>
      </c>
      <c r="R142" s="53">
        <v>0</v>
      </c>
      <c r="S142" s="127">
        <v>0</v>
      </c>
      <c r="T142" s="26"/>
      <c r="U142" s="52">
        <v>0</v>
      </c>
      <c r="V142" s="53">
        <v>0</v>
      </c>
      <c r="W142" s="53">
        <v>0</v>
      </c>
      <c r="X142" s="53">
        <v>0</v>
      </c>
      <c r="Y142" s="53">
        <v>0</v>
      </c>
      <c r="Z142" s="127">
        <v>0</v>
      </c>
      <c r="AA142" s="26"/>
      <c r="AB142" s="47">
        <f t="shared" ca="1" si="113"/>
        <v>0</v>
      </c>
      <c r="AC142" s="48">
        <f t="shared" ca="1" si="113"/>
        <v>0</v>
      </c>
      <c r="AD142" s="48">
        <f t="shared" ca="1" si="113"/>
        <v>0</v>
      </c>
      <c r="AE142" s="48">
        <f t="shared" ca="1" si="113"/>
        <v>0</v>
      </c>
      <c r="AF142" s="48">
        <f t="shared" ca="1" si="113"/>
        <v>0</v>
      </c>
      <c r="AG142" s="33">
        <f t="shared" ca="1" si="113"/>
        <v>0</v>
      </c>
      <c r="AH142" s="26"/>
      <c r="AI142" s="47">
        <f t="shared" ca="1" si="114"/>
        <v>0</v>
      </c>
      <c r="AJ142" s="48">
        <f t="shared" ca="1" si="114"/>
        <v>0</v>
      </c>
      <c r="AK142" s="48">
        <f t="shared" ca="1" si="114"/>
        <v>0</v>
      </c>
      <c r="AL142" s="48">
        <f t="shared" ca="1" si="114"/>
        <v>0</v>
      </c>
      <c r="AM142" s="48">
        <f t="shared" ca="1" si="114"/>
        <v>0</v>
      </c>
      <c r="AN142" s="33">
        <f t="shared" ca="1" si="114"/>
        <v>0</v>
      </c>
      <c r="AO142" s="26"/>
      <c r="AP142" s="49">
        <f t="shared" ca="1" si="115"/>
        <v>0</v>
      </c>
      <c r="AQ142" s="50">
        <f t="shared" ca="1" si="116"/>
        <v>0</v>
      </c>
      <c r="AR142" s="50">
        <f t="shared" ca="1" si="117"/>
        <v>0</v>
      </c>
      <c r="AS142" s="50">
        <f t="shared" ca="1" si="118"/>
        <v>0</v>
      </c>
      <c r="AT142" s="51">
        <f t="shared" ca="1" si="119"/>
        <v>0</v>
      </c>
      <c r="AU142" s="26"/>
      <c r="AV142" s="52">
        <v>0</v>
      </c>
      <c r="AW142" s="53">
        <v>0</v>
      </c>
      <c r="AX142" s="53">
        <v>0</v>
      </c>
      <c r="AY142" s="53">
        <v>0</v>
      </c>
      <c r="AZ142" s="54">
        <v>0</v>
      </c>
      <c r="BA142" s="129"/>
      <c r="BB142" s="49">
        <f t="shared" ca="1" si="120"/>
        <v>0</v>
      </c>
      <c r="BC142" s="50">
        <f t="shared" ca="1" si="121"/>
        <v>0</v>
      </c>
      <c r="BD142" s="50">
        <f t="shared" ca="1" si="122"/>
        <v>0</v>
      </c>
      <c r="BE142" s="50">
        <f t="shared" ca="1" si="123"/>
        <v>0</v>
      </c>
      <c r="BF142" s="51">
        <f t="shared" ca="1" si="124"/>
        <v>0</v>
      </c>
      <c r="BG142" s="26"/>
      <c r="BH142" s="55" t="s">
        <v>107</v>
      </c>
      <c r="BI142" s="56" t="s">
        <v>107</v>
      </c>
      <c r="BJ142" s="57" t="s">
        <v>107</v>
      </c>
    </row>
    <row r="143" spans="2:62" ht="15" customHeight="1">
      <c r="B143" s="358"/>
      <c r="C143" s="361"/>
      <c r="D143" s="12" t="s">
        <v>40</v>
      </c>
      <c r="E143" s="11" t="s">
        <v>12</v>
      </c>
      <c r="F143" s="13"/>
      <c r="G143" s="47">
        <f t="shared" ca="1" si="112"/>
        <v>0</v>
      </c>
      <c r="H143" s="48">
        <f t="shared" ca="1" si="112"/>
        <v>0</v>
      </c>
      <c r="I143" s="48">
        <f t="shared" ca="1" si="112"/>
        <v>0</v>
      </c>
      <c r="J143" s="48">
        <f t="shared" ca="1" si="112"/>
        <v>0</v>
      </c>
      <c r="K143" s="48">
        <f t="shared" ca="1" si="112"/>
        <v>0</v>
      </c>
      <c r="L143" s="33">
        <f t="shared" ca="1" si="112"/>
        <v>0</v>
      </c>
      <c r="M143" s="26"/>
      <c r="N143" s="52">
        <v>0</v>
      </c>
      <c r="O143" s="53">
        <v>0</v>
      </c>
      <c r="P143" s="53">
        <v>0</v>
      </c>
      <c r="Q143" s="53">
        <v>0</v>
      </c>
      <c r="R143" s="53">
        <v>0</v>
      </c>
      <c r="S143" s="127">
        <v>0</v>
      </c>
      <c r="T143" s="26"/>
      <c r="U143" s="52">
        <v>0</v>
      </c>
      <c r="V143" s="53">
        <v>0</v>
      </c>
      <c r="W143" s="53">
        <v>0</v>
      </c>
      <c r="X143" s="53">
        <v>0</v>
      </c>
      <c r="Y143" s="53">
        <v>0</v>
      </c>
      <c r="Z143" s="127">
        <v>0</v>
      </c>
      <c r="AA143" s="26"/>
      <c r="AB143" s="47">
        <f t="shared" ca="1" si="113"/>
        <v>0</v>
      </c>
      <c r="AC143" s="48">
        <f t="shared" ca="1" si="113"/>
        <v>0</v>
      </c>
      <c r="AD143" s="48">
        <f t="shared" ca="1" si="113"/>
        <v>0</v>
      </c>
      <c r="AE143" s="48">
        <f t="shared" ca="1" si="113"/>
        <v>0</v>
      </c>
      <c r="AF143" s="48">
        <f t="shared" ca="1" si="113"/>
        <v>0</v>
      </c>
      <c r="AG143" s="33">
        <f t="shared" ca="1" si="113"/>
        <v>0</v>
      </c>
      <c r="AH143" s="26"/>
      <c r="AI143" s="47">
        <f t="shared" ca="1" si="114"/>
        <v>0</v>
      </c>
      <c r="AJ143" s="48">
        <f t="shared" ca="1" si="114"/>
        <v>0</v>
      </c>
      <c r="AK143" s="48">
        <f t="shared" ca="1" si="114"/>
        <v>0</v>
      </c>
      <c r="AL143" s="48">
        <f t="shared" ca="1" si="114"/>
        <v>0</v>
      </c>
      <c r="AM143" s="48">
        <f t="shared" ca="1" si="114"/>
        <v>0</v>
      </c>
      <c r="AN143" s="33">
        <f t="shared" ca="1" si="114"/>
        <v>0</v>
      </c>
      <c r="AO143" s="26"/>
      <c r="AP143" s="49">
        <f t="shared" ca="1" si="115"/>
        <v>0</v>
      </c>
      <c r="AQ143" s="50">
        <f t="shared" ca="1" si="116"/>
        <v>0</v>
      </c>
      <c r="AR143" s="50">
        <f t="shared" ca="1" si="117"/>
        <v>0</v>
      </c>
      <c r="AS143" s="50">
        <f t="shared" ca="1" si="118"/>
        <v>0</v>
      </c>
      <c r="AT143" s="51">
        <f t="shared" ca="1" si="119"/>
        <v>0</v>
      </c>
      <c r="AU143" s="26"/>
      <c r="AV143" s="52">
        <v>0</v>
      </c>
      <c r="AW143" s="53">
        <v>0</v>
      </c>
      <c r="AX143" s="53">
        <v>0</v>
      </c>
      <c r="AY143" s="53">
        <v>0</v>
      </c>
      <c r="AZ143" s="54">
        <v>0</v>
      </c>
      <c r="BA143" s="129"/>
      <c r="BB143" s="49">
        <f t="shared" ca="1" si="120"/>
        <v>0</v>
      </c>
      <c r="BC143" s="50">
        <f t="shared" ca="1" si="121"/>
        <v>0</v>
      </c>
      <c r="BD143" s="50">
        <f t="shared" ca="1" si="122"/>
        <v>0</v>
      </c>
      <c r="BE143" s="50">
        <f t="shared" ca="1" si="123"/>
        <v>0</v>
      </c>
      <c r="BF143" s="51">
        <f t="shared" ca="1" si="124"/>
        <v>0</v>
      </c>
      <c r="BG143" s="26"/>
      <c r="BH143" s="55" t="s">
        <v>107</v>
      </c>
      <c r="BI143" s="56" t="s">
        <v>107</v>
      </c>
      <c r="BJ143" s="57" t="s">
        <v>107</v>
      </c>
    </row>
    <row r="144" spans="2:62" ht="15" customHeight="1">
      <c r="B144" s="358"/>
      <c r="C144" s="361"/>
      <c r="D144" s="12" t="s">
        <v>41</v>
      </c>
      <c r="E144" s="11" t="s">
        <v>12</v>
      </c>
      <c r="F144" s="13"/>
      <c r="G144" s="47">
        <f t="shared" ca="1" si="112"/>
        <v>0</v>
      </c>
      <c r="H144" s="48">
        <f t="shared" ca="1" si="112"/>
        <v>0</v>
      </c>
      <c r="I144" s="48">
        <f t="shared" ca="1" si="112"/>
        <v>0</v>
      </c>
      <c r="J144" s="48">
        <f t="shared" ca="1" si="112"/>
        <v>0</v>
      </c>
      <c r="K144" s="48">
        <f t="shared" ca="1" si="112"/>
        <v>0</v>
      </c>
      <c r="L144" s="33">
        <f t="shared" ca="1" si="112"/>
        <v>0</v>
      </c>
      <c r="M144" s="26"/>
      <c r="N144" s="52">
        <v>0</v>
      </c>
      <c r="O144" s="53">
        <v>0</v>
      </c>
      <c r="P144" s="53">
        <v>0</v>
      </c>
      <c r="Q144" s="53">
        <v>0</v>
      </c>
      <c r="R144" s="53">
        <v>0</v>
      </c>
      <c r="S144" s="127">
        <v>0</v>
      </c>
      <c r="T144" s="26"/>
      <c r="U144" s="52">
        <v>0</v>
      </c>
      <c r="V144" s="53">
        <v>0</v>
      </c>
      <c r="W144" s="53">
        <v>0</v>
      </c>
      <c r="X144" s="53">
        <v>0</v>
      </c>
      <c r="Y144" s="53">
        <v>0</v>
      </c>
      <c r="Z144" s="127">
        <v>0</v>
      </c>
      <c r="AA144" s="26"/>
      <c r="AB144" s="47">
        <f t="shared" ca="1" si="113"/>
        <v>0</v>
      </c>
      <c r="AC144" s="48">
        <f t="shared" ca="1" si="113"/>
        <v>0</v>
      </c>
      <c r="AD144" s="48">
        <f t="shared" ca="1" si="113"/>
        <v>0</v>
      </c>
      <c r="AE144" s="48">
        <f t="shared" ca="1" si="113"/>
        <v>0</v>
      </c>
      <c r="AF144" s="48">
        <f t="shared" ca="1" si="113"/>
        <v>0</v>
      </c>
      <c r="AG144" s="33">
        <f t="shared" ca="1" si="113"/>
        <v>0</v>
      </c>
      <c r="AH144" s="26"/>
      <c r="AI144" s="47">
        <f t="shared" ca="1" si="114"/>
        <v>0</v>
      </c>
      <c r="AJ144" s="48">
        <f t="shared" ca="1" si="114"/>
        <v>0</v>
      </c>
      <c r="AK144" s="48">
        <f t="shared" ca="1" si="114"/>
        <v>0</v>
      </c>
      <c r="AL144" s="48">
        <f t="shared" ca="1" si="114"/>
        <v>0</v>
      </c>
      <c r="AM144" s="48">
        <f t="shared" ca="1" si="114"/>
        <v>0</v>
      </c>
      <c r="AN144" s="33">
        <f t="shared" ca="1" si="114"/>
        <v>0</v>
      </c>
      <c r="AO144" s="26"/>
      <c r="AP144" s="49">
        <f t="shared" ca="1" si="115"/>
        <v>0</v>
      </c>
      <c r="AQ144" s="50">
        <f t="shared" ca="1" si="116"/>
        <v>0</v>
      </c>
      <c r="AR144" s="50">
        <f t="shared" ca="1" si="117"/>
        <v>0</v>
      </c>
      <c r="AS144" s="50">
        <f t="shared" ca="1" si="118"/>
        <v>0</v>
      </c>
      <c r="AT144" s="51">
        <f t="shared" ca="1" si="119"/>
        <v>0</v>
      </c>
      <c r="AU144" s="26"/>
      <c r="AV144" s="52">
        <v>0</v>
      </c>
      <c r="AW144" s="53">
        <v>0</v>
      </c>
      <c r="AX144" s="53">
        <v>0</v>
      </c>
      <c r="AY144" s="53">
        <v>0</v>
      </c>
      <c r="AZ144" s="54">
        <v>0</v>
      </c>
      <c r="BA144" s="129"/>
      <c r="BB144" s="49">
        <f t="shared" ca="1" si="120"/>
        <v>0</v>
      </c>
      <c r="BC144" s="50">
        <f t="shared" ca="1" si="121"/>
        <v>0</v>
      </c>
      <c r="BD144" s="50">
        <f t="shared" ca="1" si="122"/>
        <v>0</v>
      </c>
      <c r="BE144" s="50">
        <f t="shared" ca="1" si="123"/>
        <v>0</v>
      </c>
      <c r="BF144" s="51">
        <f t="shared" ca="1" si="124"/>
        <v>0</v>
      </c>
      <c r="BG144" s="26"/>
      <c r="BH144" s="55" t="s">
        <v>107</v>
      </c>
      <c r="BI144" s="56" t="s">
        <v>107</v>
      </c>
      <c r="BJ144" s="57" t="s">
        <v>107</v>
      </c>
    </row>
    <row r="145" spans="2:62" ht="15" customHeight="1">
      <c r="B145" s="358"/>
      <c r="C145" s="361"/>
      <c r="D145" s="12" t="s">
        <v>42</v>
      </c>
      <c r="E145" s="11" t="s">
        <v>12</v>
      </c>
      <c r="F145" s="13"/>
      <c r="G145" s="47">
        <f t="shared" ca="1" si="112"/>
        <v>0</v>
      </c>
      <c r="H145" s="48">
        <f t="shared" ca="1" si="112"/>
        <v>0</v>
      </c>
      <c r="I145" s="48">
        <f t="shared" ca="1" si="112"/>
        <v>0</v>
      </c>
      <c r="J145" s="48">
        <f t="shared" ca="1" si="112"/>
        <v>0</v>
      </c>
      <c r="K145" s="48">
        <f t="shared" ca="1" si="112"/>
        <v>0</v>
      </c>
      <c r="L145" s="33">
        <f t="shared" ca="1" si="112"/>
        <v>0</v>
      </c>
      <c r="M145" s="26"/>
      <c r="N145" s="52">
        <v>0</v>
      </c>
      <c r="O145" s="53">
        <v>0</v>
      </c>
      <c r="P145" s="53">
        <v>0</v>
      </c>
      <c r="Q145" s="53">
        <v>0</v>
      </c>
      <c r="R145" s="53">
        <v>0</v>
      </c>
      <c r="S145" s="127">
        <v>0</v>
      </c>
      <c r="T145" s="26"/>
      <c r="U145" s="52">
        <v>0</v>
      </c>
      <c r="V145" s="53">
        <v>0</v>
      </c>
      <c r="W145" s="53">
        <v>0</v>
      </c>
      <c r="X145" s="53">
        <v>0</v>
      </c>
      <c r="Y145" s="53">
        <v>0</v>
      </c>
      <c r="Z145" s="127">
        <v>0</v>
      </c>
      <c r="AA145" s="26"/>
      <c r="AB145" s="47">
        <f t="shared" ca="1" si="113"/>
        <v>0</v>
      </c>
      <c r="AC145" s="48">
        <f t="shared" ca="1" si="113"/>
        <v>0</v>
      </c>
      <c r="AD145" s="48">
        <f t="shared" ca="1" si="113"/>
        <v>0</v>
      </c>
      <c r="AE145" s="48">
        <f t="shared" ca="1" si="113"/>
        <v>0</v>
      </c>
      <c r="AF145" s="48">
        <f t="shared" ca="1" si="113"/>
        <v>0</v>
      </c>
      <c r="AG145" s="33">
        <f t="shared" ca="1" si="113"/>
        <v>0</v>
      </c>
      <c r="AH145" s="26"/>
      <c r="AI145" s="47">
        <f t="shared" ca="1" si="114"/>
        <v>0</v>
      </c>
      <c r="AJ145" s="48">
        <f t="shared" ca="1" si="114"/>
        <v>0</v>
      </c>
      <c r="AK145" s="48">
        <f t="shared" ca="1" si="114"/>
        <v>0</v>
      </c>
      <c r="AL145" s="48">
        <f t="shared" ca="1" si="114"/>
        <v>0</v>
      </c>
      <c r="AM145" s="48">
        <f t="shared" ca="1" si="114"/>
        <v>0</v>
      </c>
      <c r="AN145" s="33">
        <f t="shared" ca="1" si="114"/>
        <v>0</v>
      </c>
      <c r="AO145" s="26"/>
      <c r="AP145" s="49">
        <f t="shared" ca="1" si="115"/>
        <v>0</v>
      </c>
      <c r="AQ145" s="50">
        <f t="shared" ca="1" si="116"/>
        <v>0</v>
      </c>
      <c r="AR145" s="50">
        <f t="shared" ca="1" si="117"/>
        <v>0</v>
      </c>
      <c r="AS145" s="50">
        <f t="shared" ca="1" si="118"/>
        <v>0</v>
      </c>
      <c r="AT145" s="51">
        <f t="shared" ca="1" si="119"/>
        <v>0</v>
      </c>
      <c r="AU145" s="26"/>
      <c r="AV145" s="52">
        <v>0</v>
      </c>
      <c r="AW145" s="53">
        <v>0</v>
      </c>
      <c r="AX145" s="53">
        <v>0</v>
      </c>
      <c r="AY145" s="53">
        <v>0</v>
      </c>
      <c r="AZ145" s="54">
        <v>0</v>
      </c>
      <c r="BA145" s="129"/>
      <c r="BB145" s="49">
        <f t="shared" ca="1" si="120"/>
        <v>0</v>
      </c>
      <c r="BC145" s="50">
        <f t="shared" ca="1" si="121"/>
        <v>0</v>
      </c>
      <c r="BD145" s="50">
        <f t="shared" ca="1" si="122"/>
        <v>0</v>
      </c>
      <c r="BE145" s="50">
        <f t="shared" ca="1" si="123"/>
        <v>0</v>
      </c>
      <c r="BF145" s="51">
        <f t="shared" ca="1" si="124"/>
        <v>0</v>
      </c>
      <c r="BG145" s="26"/>
      <c r="BH145" s="55" t="s">
        <v>107</v>
      </c>
      <c r="BI145" s="56" t="s">
        <v>107</v>
      </c>
      <c r="BJ145" s="57" t="s">
        <v>107</v>
      </c>
    </row>
    <row r="146" spans="2:62" ht="15" customHeight="1">
      <c r="B146" s="358"/>
      <c r="C146" s="361"/>
      <c r="D146" s="12" t="s">
        <v>43</v>
      </c>
      <c r="E146" s="11" t="s">
        <v>12</v>
      </c>
      <c r="F146" s="13"/>
      <c r="G146" s="47">
        <f t="shared" ca="1" si="112"/>
        <v>0</v>
      </c>
      <c r="H146" s="48">
        <f t="shared" ca="1" si="112"/>
        <v>0</v>
      </c>
      <c r="I146" s="48">
        <f t="shared" ca="1" si="112"/>
        <v>0</v>
      </c>
      <c r="J146" s="48">
        <f t="shared" ca="1" si="112"/>
        <v>0</v>
      </c>
      <c r="K146" s="48">
        <f t="shared" ca="1" si="112"/>
        <v>0</v>
      </c>
      <c r="L146" s="33">
        <f t="shared" ca="1" si="112"/>
        <v>0</v>
      </c>
      <c r="M146" s="26"/>
      <c r="N146" s="52">
        <v>0</v>
      </c>
      <c r="O146" s="53">
        <v>0</v>
      </c>
      <c r="P146" s="53">
        <v>0</v>
      </c>
      <c r="Q146" s="53">
        <v>0</v>
      </c>
      <c r="R146" s="53">
        <v>0</v>
      </c>
      <c r="S146" s="127">
        <v>0</v>
      </c>
      <c r="T146" s="26"/>
      <c r="U146" s="52">
        <v>0</v>
      </c>
      <c r="V146" s="53">
        <v>0</v>
      </c>
      <c r="W146" s="53">
        <v>0</v>
      </c>
      <c r="X146" s="53">
        <v>0</v>
      </c>
      <c r="Y146" s="53">
        <v>0</v>
      </c>
      <c r="Z146" s="127">
        <v>0</v>
      </c>
      <c r="AA146" s="26"/>
      <c r="AB146" s="47">
        <f t="shared" ca="1" si="113"/>
        <v>0</v>
      </c>
      <c r="AC146" s="48">
        <f t="shared" ca="1" si="113"/>
        <v>0</v>
      </c>
      <c r="AD146" s="48">
        <f t="shared" ca="1" si="113"/>
        <v>0</v>
      </c>
      <c r="AE146" s="48">
        <f t="shared" ca="1" si="113"/>
        <v>0</v>
      </c>
      <c r="AF146" s="48">
        <f t="shared" ca="1" si="113"/>
        <v>0</v>
      </c>
      <c r="AG146" s="33">
        <f t="shared" ca="1" si="113"/>
        <v>0</v>
      </c>
      <c r="AH146" s="26"/>
      <c r="AI146" s="47">
        <f t="shared" ca="1" si="114"/>
        <v>0</v>
      </c>
      <c r="AJ146" s="48">
        <f t="shared" ca="1" si="114"/>
        <v>0</v>
      </c>
      <c r="AK146" s="48">
        <f t="shared" ca="1" si="114"/>
        <v>0</v>
      </c>
      <c r="AL146" s="48">
        <f t="shared" ca="1" si="114"/>
        <v>0</v>
      </c>
      <c r="AM146" s="48">
        <f t="shared" ca="1" si="114"/>
        <v>0</v>
      </c>
      <c r="AN146" s="33">
        <f t="shared" ca="1" si="114"/>
        <v>0</v>
      </c>
      <c r="AO146" s="26"/>
      <c r="AP146" s="49">
        <f t="shared" ca="1" si="115"/>
        <v>0</v>
      </c>
      <c r="AQ146" s="50">
        <f t="shared" ca="1" si="116"/>
        <v>0</v>
      </c>
      <c r="AR146" s="50">
        <f t="shared" ca="1" si="117"/>
        <v>0</v>
      </c>
      <c r="AS146" s="50">
        <f t="shared" ca="1" si="118"/>
        <v>0</v>
      </c>
      <c r="AT146" s="51">
        <f t="shared" ca="1" si="119"/>
        <v>0</v>
      </c>
      <c r="AU146" s="26"/>
      <c r="AV146" s="52">
        <v>0</v>
      </c>
      <c r="AW146" s="53">
        <v>0</v>
      </c>
      <c r="AX146" s="53">
        <v>0</v>
      </c>
      <c r="AY146" s="53">
        <v>0</v>
      </c>
      <c r="AZ146" s="54">
        <v>0</v>
      </c>
      <c r="BA146" s="129"/>
      <c r="BB146" s="49">
        <f t="shared" ca="1" si="120"/>
        <v>0</v>
      </c>
      <c r="BC146" s="50">
        <f t="shared" ca="1" si="121"/>
        <v>0</v>
      </c>
      <c r="BD146" s="50">
        <f t="shared" ca="1" si="122"/>
        <v>0</v>
      </c>
      <c r="BE146" s="50">
        <f t="shared" ca="1" si="123"/>
        <v>0</v>
      </c>
      <c r="BF146" s="51">
        <f t="shared" ca="1" si="124"/>
        <v>0</v>
      </c>
      <c r="BG146" s="26"/>
      <c r="BH146" s="55" t="s">
        <v>107</v>
      </c>
      <c r="BI146" s="56" t="s">
        <v>107</v>
      </c>
      <c r="BJ146" s="57" t="s">
        <v>107</v>
      </c>
    </row>
    <row r="147" spans="2:62" ht="15" customHeight="1">
      <c r="B147" s="358"/>
      <c r="C147" s="361"/>
      <c r="D147" s="12" t="s">
        <v>44</v>
      </c>
      <c r="E147" s="11" t="s">
        <v>16</v>
      </c>
      <c r="F147" s="13"/>
      <c r="G147" s="47">
        <f t="shared" ca="1" si="112"/>
        <v>0</v>
      </c>
      <c r="H147" s="48">
        <f t="shared" ca="1" si="112"/>
        <v>0</v>
      </c>
      <c r="I147" s="48">
        <f t="shared" ca="1" si="112"/>
        <v>0</v>
      </c>
      <c r="J147" s="48">
        <f t="shared" ca="1" si="112"/>
        <v>0</v>
      </c>
      <c r="K147" s="48">
        <f t="shared" ca="1" si="112"/>
        <v>0</v>
      </c>
      <c r="L147" s="33">
        <f t="shared" ca="1" si="112"/>
        <v>0</v>
      </c>
      <c r="M147" s="26"/>
      <c r="N147" s="52">
        <v>0</v>
      </c>
      <c r="O147" s="53">
        <v>0</v>
      </c>
      <c r="P147" s="53">
        <v>0</v>
      </c>
      <c r="Q147" s="53">
        <v>0</v>
      </c>
      <c r="R147" s="53">
        <v>0</v>
      </c>
      <c r="S147" s="127">
        <v>0</v>
      </c>
      <c r="T147" s="26"/>
      <c r="U147" s="52">
        <v>0</v>
      </c>
      <c r="V147" s="53">
        <v>0</v>
      </c>
      <c r="W147" s="53">
        <v>0</v>
      </c>
      <c r="X147" s="53">
        <v>0</v>
      </c>
      <c r="Y147" s="53">
        <v>0</v>
      </c>
      <c r="Z147" s="127">
        <v>0</v>
      </c>
      <c r="AA147" s="26"/>
      <c r="AB147" s="47">
        <f t="shared" ca="1" si="113"/>
        <v>0</v>
      </c>
      <c r="AC147" s="48">
        <f t="shared" ca="1" si="113"/>
        <v>0</v>
      </c>
      <c r="AD147" s="48">
        <f t="shared" ca="1" si="113"/>
        <v>0</v>
      </c>
      <c r="AE147" s="48">
        <f t="shared" ca="1" si="113"/>
        <v>0</v>
      </c>
      <c r="AF147" s="48">
        <f t="shared" ca="1" si="113"/>
        <v>0</v>
      </c>
      <c r="AG147" s="33">
        <f t="shared" ca="1" si="113"/>
        <v>0</v>
      </c>
      <c r="AH147" s="26"/>
      <c r="AI147" s="47">
        <f t="shared" ca="1" si="114"/>
        <v>0</v>
      </c>
      <c r="AJ147" s="48">
        <f t="shared" ca="1" si="114"/>
        <v>0</v>
      </c>
      <c r="AK147" s="48">
        <f t="shared" ca="1" si="114"/>
        <v>0</v>
      </c>
      <c r="AL147" s="48">
        <f t="shared" ca="1" si="114"/>
        <v>0</v>
      </c>
      <c r="AM147" s="48">
        <f t="shared" ca="1" si="114"/>
        <v>0</v>
      </c>
      <c r="AN147" s="33">
        <f t="shared" ca="1" si="114"/>
        <v>0</v>
      </c>
      <c r="AO147" s="26"/>
      <c r="AP147" s="49">
        <f t="shared" ca="1" si="115"/>
        <v>0</v>
      </c>
      <c r="AQ147" s="50">
        <f t="shared" ca="1" si="116"/>
        <v>0</v>
      </c>
      <c r="AR147" s="50">
        <f t="shared" ca="1" si="117"/>
        <v>0</v>
      </c>
      <c r="AS147" s="50">
        <f t="shared" ca="1" si="118"/>
        <v>0</v>
      </c>
      <c r="AT147" s="51">
        <f t="shared" ca="1" si="119"/>
        <v>0</v>
      </c>
      <c r="AU147" s="26"/>
      <c r="AV147" s="52">
        <v>0</v>
      </c>
      <c r="AW147" s="53">
        <v>0</v>
      </c>
      <c r="AX147" s="53">
        <v>0</v>
      </c>
      <c r="AY147" s="53">
        <v>0</v>
      </c>
      <c r="AZ147" s="54">
        <v>0</v>
      </c>
      <c r="BA147" s="129"/>
      <c r="BB147" s="49">
        <f t="shared" ca="1" si="120"/>
        <v>0</v>
      </c>
      <c r="BC147" s="50">
        <f t="shared" ca="1" si="121"/>
        <v>0</v>
      </c>
      <c r="BD147" s="50">
        <f t="shared" ca="1" si="122"/>
        <v>0</v>
      </c>
      <c r="BE147" s="50">
        <f t="shared" ca="1" si="123"/>
        <v>0</v>
      </c>
      <c r="BF147" s="51">
        <f t="shared" ca="1" si="124"/>
        <v>0</v>
      </c>
      <c r="BG147" s="26"/>
      <c r="BH147" s="55" t="s">
        <v>107</v>
      </c>
      <c r="BI147" s="56" t="s">
        <v>107</v>
      </c>
      <c r="BJ147" s="57" t="s">
        <v>107</v>
      </c>
    </row>
    <row r="148" spans="2:62" ht="15" customHeight="1">
      <c r="B148" s="358"/>
      <c r="C148" s="361"/>
      <c r="D148" s="12" t="s">
        <v>45</v>
      </c>
      <c r="E148" s="11" t="s">
        <v>16</v>
      </c>
      <c r="F148" s="13"/>
      <c r="G148" s="47">
        <f t="shared" ca="1" si="112"/>
        <v>0</v>
      </c>
      <c r="H148" s="48">
        <f t="shared" ca="1" si="112"/>
        <v>0</v>
      </c>
      <c r="I148" s="48">
        <f t="shared" ca="1" si="112"/>
        <v>0</v>
      </c>
      <c r="J148" s="48">
        <f t="shared" ca="1" si="112"/>
        <v>0</v>
      </c>
      <c r="K148" s="48">
        <f t="shared" ca="1" si="112"/>
        <v>0</v>
      </c>
      <c r="L148" s="33">
        <f t="shared" ca="1" si="112"/>
        <v>0</v>
      </c>
      <c r="M148" s="26"/>
      <c r="N148" s="52">
        <v>0</v>
      </c>
      <c r="O148" s="53">
        <v>0</v>
      </c>
      <c r="P148" s="53">
        <v>0</v>
      </c>
      <c r="Q148" s="53">
        <v>0</v>
      </c>
      <c r="R148" s="53">
        <v>0</v>
      </c>
      <c r="S148" s="127">
        <v>0</v>
      </c>
      <c r="T148" s="26"/>
      <c r="U148" s="52">
        <v>0</v>
      </c>
      <c r="V148" s="53">
        <v>0</v>
      </c>
      <c r="W148" s="53">
        <v>0</v>
      </c>
      <c r="X148" s="53">
        <v>0</v>
      </c>
      <c r="Y148" s="53">
        <v>0</v>
      </c>
      <c r="Z148" s="127">
        <v>0</v>
      </c>
      <c r="AA148" s="26"/>
      <c r="AB148" s="47">
        <f t="shared" ca="1" si="113"/>
        <v>0</v>
      </c>
      <c r="AC148" s="48">
        <f t="shared" ca="1" si="113"/>
        <v>0</v>
      </c>
      <c r="AD148" s="48">
        <f t="shared" ca="1" si="113"/>
        <v>0</v>
      </c>
      <c r="AE148" s="48">
        <f t="shared" ca="1" si="113"/>
        <v>0</v>
      </c>
      <c r="AF148" s="48">
        <f t="shared" ca="1" si="113"/>
        <v>0</v>
      </c>
      <c r="AG148" s="33">
        <f t="shared" ca="1" si="113"/>
        <v>0</v>
      </c>
      <c r="AH148" s="26"/>
      <c r="AI148" s="47">
        <f t="shared" ca="1" si="114"/>
        <v>0</v>
      </c>
      <c r="AJ148" s="48">
        <f t="shared" ca="1" si="114"/>
        <v>0</v>
      </c>
      <c r="AK148" s="48">
        <f t="shared" ca="1" si="114"/>
        <v>0</v>
      </c>
      <c r="AL148" s="48">
        <f t="shared" ca="1" si="114"/>
        <v>0</v>
      </c>
      <c r="AM148" s="48">
        <f t="shared" ca="1" si="114"/>
        <v>0</v>
      </c>
      <c r="AN148" s="33">
        <f t="shared" ca="1" si="114"/>
        <v>0</v>
      </c>
      <c r="AO148" s="26"/>
      <c r="AP148" s="49">
        <f t="shared" ca="1" si="115"/>
        <v>0</v>
      </c>
      <c r="AQ148" s="50">
        <f t="shared" ca="1" si="116"/>
        <v>0</v>
      </c>
      <c r="AR148" s="50">
        <f t="shared" ca="1" si="117"/>
        <v>0</v>
      </c>
      <c r="AS148" s="50">
        <f t="shared" ca="1" si="118"/>
        <v>0</v>
      </c>
      <c r="AT148" s="51">
        <f t="shared" ca="1" si="119"/>
        <v>0</v>
      </c>
      <c r="AU148" s="26"/>
      <c r="AV148" s="52">
        <v>0</v>
      </c>
      <c r="AW148" s="53">
        <v>0</v>
      </c>
      <c r="AX148" s="53">
        <v>0</v>
      </c>
      <c r="AY148" s="53">
        <v>0</v>
      </c>
      <c r="AZ148" s="54">
        <v>0</v>
      </c>
      <c r="BA148" s="129"/>
      <c r="BB148" s="49">
        <f t="shared" ca="1" si="120"/>
        <v>0</v>
      </c>
      <c r="BC148" s="50">
        <f t="shared" ca="1" si="121"/>
        <v>0</v>
      </c>
      <c r="BD148" s="50">
        <f t="shared" ca="1" si="122"/>
        <v>0</v>
      </c>
      <c r="BE148" s="50">
        <f t="shared" ca="1" si="123"/>
        <v>0</v>
      </c>
      <c r="BF148" s="51">
        <f t="shared" ca="1" si="124"/>
        <v>0</v>
      </c>
      <c r="BG148" s="26"/>
      <c r="BH148" s="55" t="s">
        <v>107</v>
      </c>
      <c r="BI148" s="56" t="s">
        <v>107</v>
      </c>
      <c r="BJ148" s="57" t="s">
        <v>107</v>
      </c>
    </row>
    <row r="149" spans="2:62" ht="15" customHeight="1">
      <c r="B149" s="358"/>
      <c r="C149" s="361"/>
      <c r="D149" s="12" t="s">
        <v>46</v>
      </c>
      <c r="E149" s="11" t="s">
        <v>47</v>
      </c>
      <c r="F149" s="13"/>
      <c r="G149" s="47">
        <f t="shared" ca="1" si="112"/>
        <v>0</v>
      </c>
      <c r="H149" s="48">
        <f t="shared" ca="1" si="112"/>
        <v>0</v>
      </c>
      <c r="I149" s="48">
        <f t="shared" ca="1" si="112"/>
        <v>0</v>
      </c>
      <c r="J149" s="48">
        <f t="shared" ca="1" si="112"/>
        <v>0</v>
      </c>
      <c r="K149" s="48">
        <f t="shared" ca="1" si="112"/>
        <v>0</v>
      </c>
      <c r="L149" s="33">
        <f t="shared" ca="1" si="112"/>
        <v>0</v>
      </c>
      <c r="M149" s="26"/>
      <c r="N149" s="52">
        <v>0</v>
      </c>
      <c r="O149" s="53">
        <v>0</v>
      </c>
      <c r="P149" s="53">
        <v>0</v>
      </c>
      <c r="Q149" s="53">
        <v>0</v>
      </c>
      <c r="R149" s="53">
        <v>0</v>
      </c>
      <c r="S149" s="127">
        <v>0</v>
      </c>
      <c r="T149" s="26"/>
      <c r="U149" s="52">
        <v>0</v>
      </c>
      <c r="V149" s="53">
        <v>0</v>
      </c>
      <c r="W149" s="53">
        <v>0</v>
      </c>
      <c r="X149" s="53">
        <v>0</v>
      </c>
      <c r="Y149" s="53">
        <v>0</v>
      </c>
      <c r="Z149" s="127">
        <v>0</v>
      </c>
      <c r="AA149" s="26"/>
      <c r="AB149" s="47">
        <f t="shared" ca="1" si="113"/>
        <v>0</v>
      </c>
      <c r="AC149" s="48">
        <f t="shared" ca="1" si="113"/>
        <v>0</v>
      </c>
      <c r="AD149" s="48">
        <f t="shared" ca="1" si="113"/>
        <v>0</v>
      </c>
      <c r="AE149" s="48">
        <f t="shared" ca="1" si="113"/>
        <v>0</v>
      </c>
      <c r="AF149" s="48">
        <f t="shared" ca="1" si="113"/>
        <v>0</v>
      </c>
      <c r="AG149" s="33">
        <f t="shared" ca="1" si="113"/>
        <v>0</v>
      </c>
      <c r="AH149" s="26"/>
      <c r="AI149" s="47">
        <f t="shared" ca="1" si="114"/>
        <v>0</v>
      </c>
      <c r="AJ149" s="48">
        <f t="shared" ca="1" si="114"/>
        <v>0</v>
      </c>
      <c r="AK149" s="48">
        <f t="shared" ca="1" si="114"/>
        <v>0</v>
      </c>
      <c r="AL149" s="48">
        <f t="shared" ca="1" si="114"/>
        <v>0</v>
      </c>
      <c r="AM149" s="48">
        <f t="shared" ca="1" si="114"/>
        <v>0</v>
      </c>
      <c r="AN149" s="33">
        <f t="shared" ca="1" si="114"/>
        <v>0</v>
      </c>
      <c r="AO149" s="26"/>
      <c r="AP149" s="49">
        <f t="shared" ca="1" si="115"/>
        <v>0</v>
      </c>
      <c r="AQ149" s="50">
        <f t="shared" ca="1" si="116"/>
        <v>0</v>
      </c>
      <c r="AR149" s="50">
        <f t="shared" ca="1" si="117"/>
        <v>0</v>
      </c>
      <c r="AS149" s="50">
        <f t="shared" ca="1" si="118"/>
        <v>0</v>
      </c>
      <c r="AT149" s="51">
        <f t="shared" ca="1" si="119"/>
        <v>0</v>
      </c>
      <c r="AU149" s="26"/>
      <c r="AV149" s="52">
        <v>0</v>
      </c>
      <c r="AW149" s="53">
        <v>0</v>
      </c>
      <c r="AX149" s="53">
        <v>0</v>
      </c>
      <c r="AY149" s="53">
        <v>0</v>
      </c>
      <c r="AZ149" s="54">
        <v>0</v>
      </c>
      <c r="BA149" s="129"/>
      <c r="BB149" s="49">
        <f t="shared" ca="1" si="120"/>
        <v>0</v>
      </c>
      <c r="BC149" s="50">
        <f t="shared" ca="1" si="121"/>
        <v>0</v>
      </c>
      <c r="BD149" s="50">
        <f t="shared" ca="1" si="122"/>
        <v>0</v>
      </c>
      <c r="BE149" s="50">
        <f t="shared" ca="1" si="123"/>
        <v>0</v>
      </c>
      <c r="BF149" s="51">
        <f t="shared" ca="1" si="124"/>
        <v>0</v>
      </c>
      <c r="BG149" s="26"/>
      <c r="BH149" s="55" t="s">
        <v>107</v>
      </c>
      <c r="BI149" s="56" t="s">
        <v>107</v>
      </c>
      <c r="BJ149" s="57" t="s">
        <v>107</v>
      </c>
    </row>
    <row r="150" spans="2:62" ht="15" customHeight="1" thickBot="1">
      <c r="B150" s="358"/>
      <c r="C150" s="361"/>
      <c r="D150" s="12" t="s">
        <v>48</v>
      </c>
      <c r="E150" s="11" t="s">
        <v>47</v>
      </c>
      <c r="F150" s="13"/>
      <c r="G150" s="47">
        <f t="shared" ca="1" si="112"/>
        <v>0</v>
      </c>
      <c r="H150" s="48">
        <f t="shared" ca="1" si="112"/>
        <v>0</v>
      </c>
      <c r="I150" s="48">
        <f t="shared" ca="1" si="112"/>
        <v>0</v>
      </c>
      <c r="J150" s="48">
        <f t="shared" ca="1" si="112"/>
        <v>0</v>
      </c>
      <c r="K150" s="48">
        <f t="shared" ca="1" si="112"/>
        <v>0</v>
      </c>
      <c r="L150" s="33">
        <f t="shared" ca="1" si="112"/>
        <v>0</v>
      </c>
      <c r="M150" s="26"/>
      <c r="N150" s="52">
        <v>0</v>
      </c>
      <c r="O150" s="53">
        <v>0</v>
      </c>
      <c r="P150" s="53">
        <v>0</v>
      </c>
      <c r="Q150" s="53">
        <v>0</v>
      </c>
      <c r="R150" s="53">
        <v>0</v>
      </c>
      <c r="S150" s="127">
        <v>0</v>
      </c>
      <c r="T150" s="26"/>
      <c r="U150" s="52">
        <v>0</v>
      </c>
      <c r="V150" s="53">
        <v>0</v>
      </c>
      <c r="W150" s="53">
        <v>0</v>
      </c>
      <c r="X150" s="53">
        <v>0</v>
      </c>
      <c r="Y150" s="53">
        <v>0</v>
      </c>
      <c r="Z150" s="127">
        <v>0</v>
      </c>
      <c r="AA150" s="26"/>
      <c r="AB150" s="47">
        <f t="shared" ca="1" si="113"/>
        <v>0</v>
      </c>
      <c r="AC150" s="48">
        <f t="shared" ca="1" si="113"/>
        <v>0</v>
      </c>
      <c r="AD150" s="48">
        <f t="shared" ca="1" si="113"/>
        <v>0</v>
      </c>
      <c r="AE150" s="48">
        <f t="shared" ca="1" si="113"/>
        <v>0</v>
      </c>
      <c r="AF150" s="48">
        <f t="shared" ca="1" si="113"/>
        <v>0</v>
      </c>
      <c r="AG150" s="33">
        <f t="shared" ca="1" si="113"/>
        <v>0</v>
      </c>
      <c r="AH150" s="26"/>
      <c r="AI150" s="47">
        <f t="shared" ca="1" si="114"/>
        <v>0</v>
      </c>
      <c r="AJ150" s="48">
        <f t="shared" ca="1" si="114"/>
        <v>0</v>
      </c>
      <c r="AK150" s="48">
        <f t="shared" ca="1" si="114"/>
        <v>0</v>
      </c>
      <c r="AL150" s="48">
        <f t="shared" ca="1" si="114"/>
        <v>0</v>
      </c>
      <c r="AM150" s="48">
        <f t="shared" ca="1" si="114"/>
        <v>0</v>
      </c>
      <c r="AN150" s="33">
        <f t="shared" ca="1" si="114"/>
        <v>0</v>
      </c>
      <c r="AO150" s="26"/>
      <c r="AP150" s="49">
        <f t="shared" ca="1" si="115"/>
        <v>0</v>
      </c>
      <c r="AQ150" s="50">
        <f t="shared" ca="1" si="116"/>
        <v>0</v>
      </c>
      <c r="AR150" s="50">
        <f t="shared" ca="1" si="117"/>
        <v>0</v>
      </c>
      <c r="AS150" s="50">
        <f t="shared" ca="1" si="118"/>
        <v>0</v>
      </c>
      <c r="AT150" s="51">
        <f t="shared" ca="1" si="119"/>
        <v>0</v>
      </c>
      <c r="AU150" s="26"/>
      <c r="AV150" s="63">
        <v>0</v>
      </c>
      <c r="AW150" s="53">
        <v>0</v>
      </c>
      <c r="AX150" s="53">
        <v>0</v>
      </c>
      <c r="AY150" s="53">
        <v>0</v>
      </c>
      <c r="AZ150" s="54">
        <v>0</v>
      </c>
      <c r="BA150" s="129"/>
      <c r="BB150" s="49">
        <f t="shared" ca="1" si="120"/>
        <v>0</v>
      </c>
      <c r="BC150" s="50">
        <f t="shared" ca="1" si="121"/>
        <v>0</v>
      </c>
      <c r="BD150" s="50">
        <f t="shared" ca="1" si="122"/>
        <v>0</v>
      </c>
      <c r="BE150" s="50">
        <f t="shared" ca="1" si="123"/>
        <v>0</v>
      </c>
      <c r="BF150" s="51">
        <f t="shared" ca="1" si="124"/>
        <v>0</v>
      </c>
      <c r="BG150" s="26"/>
      <c r="BH150" s="55" t="s">
        <v>107</v>
      </c>
      <c r="BI150" s="56" t="s">
        <v>107</v>
      </c>
      <c r="BJ150" s="57" t="s">
        <v>107</v>
      </c>
    </row>
    <row r="151" spans="2:62" ht="15" customHeight="1" thickBot="1">
      <c r="B151" s="358"/>
      <c r="C151" s="361"/>
      <c r="D151" s="15" t="s">
        <v>11</v>
      </c>
      <c r="E151" s="14" t="s">
        <v>37</v>
      </c>
      <c r="F151" s="8" t="str">
        <f>+F107</f>
        <v>Medium - C3</v>
      </c>
      <c r="G151" s="265"/>
      <c r="H151" s="266"/>
      <c r="I151" s="266"/>
      <c r="J151" s="266"/>
      <c r="K151" s="266"/>
      <c r="L151" s="267">
        <f t="shared" ca="1" si="112"/>
        <v>0</v>
      </c>
      <c r="M151" s="26"/>
      <c r="N151" s="425"/>
      <c r="O151" s="426"/>
      <c r="P151" s="426"/>
      <c r="Q151" s="426"/>
      <c r="R151" s="426"/>
      <c r="S151" s="427">
        <v>0</v>
      </c>
      <c r="T151" s="26"/>
      <c r="U151" s="425"/>
      <c r="V151" s="426"/>
      <c r="W151" s="426"/>
      <c r="X151" s="426"/>
      <c r="Y151" s="426"/>
      <c r="Z151" s="427">
        <v>0</v>
      </c>
      <c r="AA151" s="26"/>
      <c r="AB151" s="161"/>
      <c r="AC151" s="162"/>
      <c r="AD151" s="162"/>
      <c r="AE151" s="162"/>
      <c r="AF151" s="163"/>
      <c r="AG151" s="18">
        <f t="shared" ca="1" si="113"/>
        <v>0</v>
      </c>
      <c r="AH151" s="26"/>
      <c r="AI151" s="161"/>
      <c r="AJ151" s="162"/>
      <c r="AK151" s="162"/>
      <c r="AL151" s="162"/>
      <c r="AM151" s="163"/>
      <c r="AN151" s="18">
        <f t="shared" ca="1" si="114"/>
        <v>0</v>
      </c>
      <c r="AO151" s="26"/>
      <c r="AP151" s="161"/>
      <c r="AQ151" s="162"/>
      <c r="AR151" s="162"/>
      <c r="AS151" s="162"/>
      <c r="AT151" s="167"/>
      <c r="AU151" s="26"/>
      <c r="AV151" s="164"/>
      <c r="AW151" s="165"/>
      <c r="AX151" s="165"/>
      <c r="AY151" s="165"/>
      <c r="AZ151" s="168"/>
      <c r="BA151" s="129"/>
      <c r="BB151" s="413"/>
      <c r="BC151" s="414"/>
      <c r="BD151" s="414"/>
      <c r="BE151" s="414"/>
      <c r="BF151" s="415"/>
      <c r="BG151" s="26"/>
      <c r="BH151" s="55" t="s">
        <v>107</v>
      </c>
      <c r="BI151" s="56" t="s">
        <v>107</v>
      </c>
      <c r="BJ151" s="57" t="s">
        <v>107</v>
      </c>
    </row>
    <row r="152" spans="2:62" ht="15" customHeight="1">
      <c r="B152" s="358"/>
      <c r="C152" s="361"/>
      <c r="D152" s="12" t="s">
        <v>38</v>
      </c>
      <c r="E152" s="11" t="s">
        <v>12</v>
      </c>
      <c r="F152" s="13"/>
      <c r="G152" s="47">
        <f t="shared" ref="G152:L163" ca="1" si="125">INDIRECT("'"&amp;$B$3&amp;"'!"&amp;CELL("address",G145))</f>
        <v>0</v>
      </c>
      <c r="H152" s="48">
        <f t="shared" ca="1" si="125"/>
        <v>0</v>
      </c>
      <c r="I152" s="48">
        <f t="shared" ca="1" si="125"/>
        <v>0</v>
      </c>
      <c r="J152" s="48">
        <f t="shared" ca="1" si="125"/>
        <v>0</v>
      </c>
      <c r="K152" s="48">
        <f t="shared" ca="1" si="125"/>
        <v>0</v>
      </c>
      <c r="L152" s="33">
        <f t="shared" ca="1" si="112"/>
        <v>0</v>
      </c>
      <c r="M152" s="26"/>
      <c r="N152" s="52">
        <v>0</v>
      </c>
      <c r="O152" s="53">
        <v>0</v>
      </c>
      <c r="P152" s="53">
        <v>0</v>
      </c>
      <c r="Q152" s="53">
        <v>0</v>
      </c>
      <c r="R152" s="53">
        <v>0</v>
      </c>
      <c r="S152" s="127">
        <v>0</v>
      </c>
      <c r="T152" s="26"/>
      <c r="U152" s="52">
        <v>0</v>
      </c>
      <c r="V152" s="53">
        <v>0</v>
      </c>
      <c r="W152" s="53">
        <v>0</v>
      </c>
      <c r="X152" s="53">
        <v>0</v>
      </c>
      <c r="Y152" s="53">
        <v>0</v>
      </c>
      <c r="Z152" s="127">
        <v>0</v>
      </c>
      <c r="AA152" s="26"/>
      <c r="AB152" s="47">
        <f t="shared" ref="AB152:AG162" ca="1" si="126">INDIRECT("'"&amp;$B$3&amp;"'!"&amp;CELL("address",AB145))</f>
        <v>0</v>
      </c>
      <c r="AC152" s="48">
        <f t="shared" ca="1" si="126"/>
        <v>0</v>
      </c>
      <c r="AD152" s="48">
        <f t="shared" ca="1" si="126"/>
        <v>0</v>
      </c>
      <c r="AE152" s="48">
        <f t="shared" ca="1" si="126"/>
        <v>0</v>
      </c>
      <c r="AF152" s="48">
        <f t="shared" ca="1" si="126"/>
        <v>0</v>
      </c>
      <c r="AG152" s="33">
        <f t="shared" ca="1" si="126"/>
        <v>0</v>
      </c>
      <c r="AH152" s="26"/>
      <c r="AI152" s="47">
        <f t="shared" ref="AI152:AN162" ca="1" si="127">INDIRECT("'"&amp;$B$3&amp;"'!"&amp;CELL("address",AI145))</f>
        <v>0</v>
      </c>
      <c r="AJ152" s="48">
        <f t="shared" ca="1" si="127"/>
        <v>0</v>
      </c>
      <c r="AK152" s="48">
        <f t="shared" ca="1" si="127"/>
        <v>0</v>
      </c>
      <c r="AL152" s="48">
        <f t="shared" ca="1" si="127"/>
        <v>0</v>
      </c>
      <c r="AM152" s="48">
        <f t="shared" ca="1" si="127"/>
        <v>0</v>
      </c>
      <c r="AN152" s="33">
        <f t="shared" ca="1" si="127"/>
        <v>0</v>
      </c>
      <c r="AO152" s="26"/>
      <c r="AP152" s="49">
        <f t="shared" ref="AP152:AP161" ca="1" si="128">IFERROR(AB152-AI152, "-")</f>
        <v>0</v>
      </c>
      <c r="AQ152" s="50">
        <f t="shared" ref="AQ152:AQ161" ca="1" si="129">IFERROR(AC152-AJ152, "-")</f>
        <v>0</v>
      </c>
      <c r="AR152" s="50">
        <f t="shared" ref="AR152:AR161" ca="1" si="130">IFERROR(AD152-AK152, "-")</f>
        <v>0</v>
      </c>
      <c r="AS152" s="50">
        <f t="shared" ref="AS152:AS161" ca="1" si="131">IFERROR(AE152-AL152, "-")</f>
        <v>0</v>
      </c>
      <c r="AT152" s="51">
        <f t="shared" ref="AT152:AT161" ca="1" si="132">IFERROR(AF152-AM152, "-")</f>
        <v>0</v>
      </c>
      <c r="AU152" s="26"/>
      <c r="AV152" s="52">
        <v>0</v>
      </c>
      <c r="AW152" s="53">
        <v>0</v>
      </c>
      <c r="AX152" s="53">
        <v>0</v>
      </c>
      <c r="AY152" s="53">
        <v>0</v>
      </c>
      <c r="AZ152" s="54">
        <v>0</v>
      </c>
      <c r="BA152" s="129"/>
      <c r="BB152" s="49">
        <f t="shared" ref="BB152:BB161" ca="1" si="133">IFERROR(AP152-AV152, "-")</f>
        <v>0</v>
      </c>
      <c r="BC152" s="50">
        <f t="shared" ref="BC152:BC161" ca="1" si="134">IFERROR(AQ152-AW152, "-")</f>
        <v>0</v>
      </c>
      <c r="BD152" s="50">
        <f t="shared" ref="BD152:BD161" ca="1" si="135">IFERROR(AR152-AX152, "-")</f>
        <v>0</v>
      </c>
      <c r="BE152" s="50">
        <f t="shared" ref="BE152:BE161" ca="1" si="136">IFERROR(AS152-AY152, "-")</f>
        <v>0</v>
      </c>
      <c r="BF152" s="51">
        <f t="shared" ref="BF152:BF161" ca="1" si="137">IFERROR(AT152-AZ152, "-")</f>
        <v>0</v>
      </c>
      <c r="BG152" s="26"/>
      <c r="BH152" s="55" t="s">
        <v>107</v>
      </c>
      <c r="BI152" s="56" t="s">
        <v>107</v>
      </c>
      <c r="BJ152" s="57" t="s">
        <v>107</v>
      </c>
    </row>
    <row r="153" spans="2:62" ht="15" customHeight="1">
      <c r="B153" s="358"/>
      <c r="C153" s="361"/>
      <c r="D153" s="12" t="s">
        <v>39</v>
      </c>
      <c r="E153" s="11" t="s">
        <v>12</v>
      </c>
      <c r="F153" s="13"/>
      <c r="G153" s="47">
        <f t="shared" ca="1" si="125"/>
        <v>0</v>
      </c>
      <c r="H153" s="48">
        <f t="shared" ca="1" si="125"/>
        <v>0</v>
      </c>
      <c r="I153" s="48">
        <f t="shared" ca="1" si="125"/>
        <v>0</v>
      </c>
      <c r="J153" s="48">
        <f t="shared" ca="1" si="125"/>
        <v>0</v>
      </c>
      <c r="K153" s="48">
        <f t="shared" ca="1" si="125"/>
        <v>0</v>
      </c>
      <c r="L153" s="33">
        <f t="shared" ca="1" si="125"/>
        <v>0</v>
      </c>
      <c r="M153" s="26"/>
      <c r="N153" s="52">
        <v>0</v>
      </c>
      <c r="O153" s="53">
        <v>0</v>
      </c>
      <c r="P153" s="53">
        <v>0</v>
      </c>
      <c r="Q153" s="53">
        <v>0</v>
      </c>
      <c r="R153" s="53">
        <v>0</v>
      </c>
      <c r="S153" s="127">
        <v>0</v>
      </c>
      <c r="T153" s="26"/>
      <c r="U153" s="52">
        <v>0</v>
      </c>
      <c r="V153" s="53">
        <v>0</v>
      </c>
      <c r="W153" s="53">
        <v>0</v>
      </c>
      <c r="X153" s="53">
        <v>0</v>
      </c>
      <c r="Y153" s="53">
        <v>0</v>
      </c>
      <c r="Z153" s="127">
        <v>0</v>
      </c>
      <c r="AA153" s="26"/>
      <c r="AB153" s="47">
        <f t="shared" ca="1" si="126"/>
        <v>0</v>
      </c>
      <c r="AC153" s="48">
        <f t="shared" ca="1" si="126"/>
        <v>0</v>
      </c>
      <c r="AD153" s="48">
        <f t="shared" ca="1" si="126"/>
        <v>0</v>
      </c>
      <c r="AE153" s="48">
        <f t="shared" ca="1" si="126"/>
        <v>0</v>
      </c>
      <c r="AF153" s="48">
        <f t="shared" ca="1" si="126"/>
        <v>0</v>
      </c>
      <c r="AG153" s="33">
        <f t="shared" ca="1" si="126"/>
        <v>0</v>
      </c>
      <c r="AH153" s="26"/>
      <c r="AI153" s="47">
        <f t="shared" ca="1" si="127"/>
        <v>0</v>
      </c>
      <c r="AJ153" s="48">
        <f t="shared" ca="1" si="127"/>
        <v>0</v>
      </c>
      <c r="AK153" s="48">
        <f t="shared" ca="1" si="127"/>
        <v>0</v>
      </c>
      <c r="AL153" s="48">
        <f t="shared" ca="1" si="127"/>
        <v>0</v>
      </c>
      <c r="AM153" s="48">
        <f t="shared" ca="1" si="127"/>
        <v>0</v>
      </c>
      <c r="AN153" s="33">
        <f t="shared" ca="1" si="127"/>
        <v>0</v>
      </c>
      <c r="AO153" s="26"/>
      <c r="AP153" s="49">
        <f t="shared" ca="1" si="128"/>
        <v>0</v>
      </c>
      <c r="AQ153" s="50">
        <f t="shared" ca="1" si="129"/>
        <v>0</v>
      </c>
      <c r="AR153" s="50">
        <f t="shared" ca="1" si="130"/>
        <v>0</v>
      </c>
      <c r="AS153" s="50">
        <f t="shared" ca="1" si="131"/>
        <v>0</v>
      </c>
      <c r="AT153" s="51">
        <f t="shared" ca="1" si="132"/>
        <v>0</v>
      </c>
      <c r="AU153" s="26"/>
      <c r="AV153" s="52">
        <v>0</v>
      </c>
      <c r="AW153" s="53">
        <v>0</v>
      </c>
      <c r="AX153" s="53">
        <v>0</v>
      </c>
      <c r="AY153" s="53">
        <v>0</v>
      </c>
      <c r="AZ153" s="54">
        <v>0</v>
      </c>
      <c r="BA153" s="129"/>
      <c r="BB153" s="49">
        <f t="shared" ca="1" si="133"/>
        <v>0</v>
      </c>
      <c r="BC153" s="50">
        <f t="shared" ca="1" si="134"/>
        <v>0</v>
      </c>
      <c r="BD153" s="50">
        <f t="shared" ca="1" si="135"/>
        <v>0</v>
      </c>
      <c r="BE153" s="50">
        <f t="shared" ca="1" si="136"/>
        <v>0</v>
      </c>
      <c r="BF153" s="51">
        <f t="shared" ca="1" si="137"/>
        <v>0</v>
      </c>
      <c r="BG153" s="26"/>
      <c r="BH153" s="55" t="s">
        <v>107</v>
      </c>
      <c r="BI153" s="56" t="s">
        <v>107</v>
      </c>
      <c r="BJ153" s="57" t="s">
        <v>107</v>
      </c>
    </row>
    <row r="154" spans="2:62" ht="15" customHeight="1">
      <c r="B154" s="358"/>
      <c r="C154" s="361"/>
      <c r="D154" s="12" t="s">
        <v>40</v>
      </c>
      <c r="E154" s="11" t="s">
        <v>12</v>
      </c>
      <c r="F154" s="13"/>
      <c r="G154" s="47">
        <f t="shared" ca="1" si="125"/>
        <v>0</v>
      </c>
      <c r="H154" s="48">
        <f t="shared" ca="1" si="125"/>
        <v>0</v>
      </c>
      <c r="I154" s="48">
        <f t="shared" ca="1" si="125"/>
        <v>0</v>
      </c>
      <c r="J154" s="48">
        <f t="shared" ca="1" si="125"/>
        <v>0</v>
      </c>
      <c r="K154" s="48">
        <f t="shared" ca="1" si="125"/>
        <v>0</v>
      </c>
      <c r="L154" s="33">
        <f t="shared" ca="1" si="125"/>
        <v>0</v>
      </c>
      <c r="M154" s="26"/>
      <c r="N154" s="52">
        <v>0</v>
      </c>
      <c r="O154" s="53">
        <v>0</v>
      </c>
      <c r="P154" s="53">
        <v>0</v>
      </c>
      <c r="Q154" s="53">
        <v>0</v>
      </c>
      <c r="R154" s="53">
        <v>0</v>
      </c>
      <c r="S154" s="127">
        <v>0</v>
      </c>
      <c r="T154" s="26"/>
      <c r="U154" s="52">
        <v>0</v>
      </c>
      <c r="V154" s="53">
        <v>0</v>
      </c>
      <c r="W154" s="53">
        <v>0</v>
      </c>
      <c r="X154" s="53">
        <v>0</v>
      </c>
      <c r="Y154" s="53">
        <v>0</v>
      </c>
      <c r="Z154" s="127">
        <v>0</v>
      </c>
      <c r="AA154" s="26"/>
      <c r="AB154" s="47">
        <f t="shared" ca="1" si="126"/>
        <v>0</v>
      </c>
      <c r="AC154" s="48">
        <f t="shared" ca="1" si="126"/>
        <v>0</v>
      </c>
      <c r="AD154" s="48">
        <f t="shared" ca="1" si="126"/>
        <v>0</v>
      </c>
      <c r="AE154" s="48">
        <f t="shared" ca="1" si="126"/>
        <v>0</v>
      </c>
      <c r="AF154" s="48">
        <f t="shared" ca="1" si="126"/>
        <v>0</v>
      </c>
      <c r="AG154" s="33">
        <f t="shared" ca="1" si="126"/>
        <v>0</v>
      </c>
      <c r="AH154" s="26"/>
      <c r="AI154" s="47">
        <f t="shared" ca="1" si="127"/>
        <v>0</v>
      </c>
      <c r="AJ154" s="48">
        <f t="shared" ca="1" si="127"/>
        <v>0</v>
      </c>
      <c r="AK154" s="48">
        <f t="shared" ca="1" si="127"/>
        <v>0</v>
      </c>
      <c r="AL154" s="48">
        <f t="shared" ca="1" si="127"/>
        <v>0</v>
      </c>
      <c r="AM154" s="48">
        <f t="shared" ca="1" si="127"/>
        <v>0</v>
      </c>
      <c r="AN154" s="33">
        <f t="shared" ca="1" si="127"/>
        <v>0</v>
      </c>
      <c r="AO154" s="26"/>
      <c r="AP154" s="49">
        <f t="shared" ca="1" si="128"/>
        <v>0</v>
      </c>
      <c r="AQ154" s="50">
        <f t="shared" ca="1" si="129"/>
        <v>0</v>
      </c>
      <c r="AR154" s="50">
        <f t="shared" ca="1" si="130"/>
        <v>0</v>
      </c>
      <c r="AS154" s="50">
        <f t="shared" ca="1" si="131"/>
        <v>0</v>
      </c>
      <c r="AT154" s="51">
        <f t="shared" ca="1" si="132"/>
        <v>0</v>
      </c>
      <c r="AU154" s="26"/>
      <c r="AV154" s="52">
        <v>0</v>
      </c>
      <c r="AW154" s="53">
        <v>0</v>
      </c>
      <c r="AX154" s="53">
        <v>0</v>
      </c>
      <c r="AY154" s="53">
        <v>0</v>
      </c>
      <c r="AZ154" s="54">
        <v>0</v>
      </c>
      <c r="BA154" s="129"/>
      <c r="BB154" s="49">
        <f t="shared" ca="1" si="133"/>
        <v>0</v>
      </c>
      <c r="BC154" s="50">
        <f t="shared" ca="1" si="134"/>
        <v>0</v>
      </c>
      <c r="BD154" s="50">
        <f t="shared" ca="1" si="135"/>
        <v>0</v>
      </c>
      <c r="BE154" s="50">
        <f t="shared" ca="1" si="136"/>
        <v>0</v>
      </c>
      <c r="BF154" s="51">
        <f t="shared" ca="1" si="137"/>
        <v>0</v>
      </c>
      <c r="BG154" s="26"/>
      <c r="BH154" s="55" t="s">
        <v>107</v>
      </c>
      <c r="BI154" s="56" t="s">
        <v>107</v>
      </c>
      <c r="BJ154" s="57" t="s">
        <v>107</v>
      </c>
    </row>
    <row r="155" spans="2:62" ht="15" customHeight="1">
      <c r="B155" s="358"/>
      <c r="C155" s="361"/>
      <c r="D155" s="12" t="s">
        <v>41</v>
      </c>
      <c r="E155" s="11" t="s">
        <v>12</v>
      </c>
      <c r="F155" s="13"/>
      <c r="G155" s="47">
        <f t="shared" ca="1" si="125"/>
        <v>0</v>
      </c>
      <c r="H155" s="48">
        <f t="shared" ca="1" si="125"/>
        <v>0</v>
      </c>
      <c r="I155" s="48">
        <f t="shared" ca="1" si="125"/>
        <v>0</v>
      </c>
      <c r="J155" s="48">
        <f t="shared" ca="1" si="125"/>
        <v>0</v>
      </c>
      <c r="K155" s="48">
        <f t="shared" ca="1" si="125"/>
        <v>0</v>
      </c>
      <c r="L155" s="33">
        <f t="shared" ca="1" si="125"/>
        <v>0</v>
      </c>
      <c r="M155" s="26"/>
      <c r="N155" s="52">
        <v>0</v>
      </c>
      <c r="O155" s="53">
        <v>0</v>
      </c>
      <c r="P155" s="53">
        <v>0</v>
      </c>
      <c r="Q155" s="53">
        <v>0</v>
      </c>
      <c r="R155" s="53">
        <v>0</v>
      </c>
      <c r="S155" s="127">
        <v>0</v>
      </c>
      <c r="T155" s="26"/>
      <c r="U155" s="52">
        <v>0</v>
      </c>
      <c r="V155" s="53">
        <v>0</v>
      </c>
      <c r="W155" s="53">
        <v>0</v>
      </c>
      <c r="X155" s="53">
        <v>0</v>
      </c>
      <c r="Y155" s="53">
        <v>0</v>
      </c>
      <c r="Z155" s="127">
        <v>0</v>
      </c>
      <c r="AA155" s="26"/>
      <c r="AB155" s="47">
        <f t="shared" ca="1" si="126"/>
        <v>0</v>
      </c>
      <c r="AC155" s="48">
        <f t="shared" ca="1" si="126"/>
        <v>0</v>
      </c>
      <c r="AD155" s="48">
        <f t="shared" ca="1" si="126"/>
        <v>0</v>
      </c>
      <c r="AE155" s="48">
        <f t="shared" ca="1" si="126"/>
        <v>0</v>
      </c>
      <c r="AF155" s="48">
        <f t="shared" ca="1" si="126"/>
        <v>0</v>
      </c>
      <c r="AG155" s="33">
        <f t="shared" ca="1" si="126"/>
        <v>0</v>
      </c>
      <c r="AH155" s="26"/>
      <c r="AI155" s="47">
        <f t="shared" ca="1" si="127"/>
        <v>0</v>
      </c>
      <c r="AJ155" s="48">
        <f t="shared" ca="1" si="127"/>
        <v>0</v>
      </c>
      <c r="AK155" s="48">
        <f t="shared" ca="1" si="127"/>
        <v>0</v>
      </c>
      <c r="AL155" s="48">
        <f t="shared" ca="1" si="127"/>
        <v>0</v>
      </c>
      <c r="AM155" s="48">
        <f t="shared" ca="1" si="127"/>
        <v>0</v>
      </c>
      <c r="AN155" s="33">
        <f t="shared" ca="1" si="127"/>
        <v>0</v>
      </c>
      <c r="AO155" s="26"/>
      <c r="AP155" s="49">
        <f t="shared" ca="1" si="128"/>
        <v>0</v>
      </c>
      <c r="AQ155" s="50">
        <f t="shared" ca="1" si="129"/>
        <v>0</v>
      </c>
      <c r="AR155" s="50">
        <f t="shared" ca="1" si="130"/>
        <v>0</v>
      </c>
      <c r="AS155" s="50">
        <f t="shared" ca="1" si="131"/>
        <v>0</v>
      </c>
      <c r="AT155" s="51">
        <f t="shared" ca="1" si="132"/>
        <v>0</v>
      </c>
      <c r="AU155" s="26"/>
      <c r="AV155" s="52">
        <v>0</v>
      </c>
      <c r="AW155" s="53">
        <v>0</v>
      </c>
      <c r="AX155" s="53">
        <v>0</v>
      </c>
      <c r="AY155" s="53">
        <v>0</v>
      </c>
      <c r="AZ155" s="54">
        <v>0</v>
      </c>
      <c r="BA155" s="129"/>
      <c r="BB155" s="49">
        <f t="shared" ca="1" si="133"/>
        <v>0</v>
      </c>
      <c r="BC155" s="50">
        <f t="shared" ca="1" si="134"/>
        <v>0</v>
      </c>
      <c r="BD155" s="50">
        <f t="shared" ca="1" si="135"/>
        <v>0</v>
      </c>
      <c r="BE155" s="50">
        <f t="shared" ca="1" si="136"/>
        <v>0</v>
      </c>
      <c r="BF155" s="51">
        <f t="shared" ca="1" si="137"/>
        <v>0</v>
      </c>
      <c r="BG155" s="26"/>
      <c r="BH155" s="55" t="s">
        <v>107</v>
      </c>
      <c r="BI155" s="56" t="s">
        <v>107</v>
      </c>
      <c r="BJ155" s="57" t="s">
        <v>107</v>
      </c>
    </row>
    <row r="156" spans="2:62" ht="15" customHeight="1">
      <c r="B156" s="358"/>
      <c r="C156" s="361"/>
      <c r="D156" s="12" t="s">
        <v>42</v>
      </c>
      <c r="E156" s="11" t="s">
        <v>12</v>
      </c>
      <c r="F156" s="13"/>
      <c r="G156" s="47">
        <f t="shared" ca="1" si="125"/>
        <v>0</v>
      </c>
      <c r="H156" s="48">
        <f t="shared" ca="1" si="125"/>
        <v>0</v>
      </c>
      <c r="I156" s="48">
        <f t="shared" ca="1" si="125"/>
        <v>0</v>
      </c>
      <c r="J156" s="48">
        <f t="shared" ca="1" si="125"/>
        <v>0</v>
      </c>
      <c r="K156" s="48">
        <f t="shared" ca="1" si="125"/>
        <v>0</v>
      </c>
      <c r="L156" s="33">
        <f t="shared" ca="1" si="125"/>
        <v>0</v>
      </c>
      <c r="M156" s="26"/>
      <c r="N156" s="52">
        <v>0</v>
      </c>
      <c r="O156" s="53">
        <v>0</v>
      </c>
      <c r="P156" s="53">
        <v>0</v>
      </c>
      <c r="Q156" s="53">
        <v>0</v>
      </c>
      <c r="R156" s="53">
        <v>0</v>
      </c>
      <c r="S156" s="127">
        <v>0</v>
      </c>
      <c r="T156" s="26"/>
      <c r="U156" s="52">
        <v>0</v>
      </c>
      <c r="V156" s="53">
        <v>0</v>
      </c>
      <c r="W156" s="53">
        <v>0</v>
      </c>
      <c r="X156" s="53">
        <v>0</v>
      </c>
      <c r="Y156" s="53">
        <v>0</v>
      </c>
      <c r="Z156" s="127">
        <v>0</v>
      </c>
      <c r="AA156" s="26"/>
      <c r="AB156" s="47">
        <f t="shared" ca="1" si="126"/>
        <v>0</v>
      </c>
      <c r="AC156" s="48">
        <f t="shared" ca="1" si="126"/>
        <v>0</v>
      </c>
      <c r="AD156" s="48">
        <f t="shared" ca="1" si="126"/>
        <v>0</v>
      </c>
      <c r="AE156" s="48">
        <f t="shared" ca="1" si="126"/>
        <v>0</v>
      </c>
      <c r="AF156" s="48">
        <f t="shared" ca="1" si="126"/>
        <v>0</v>
      </c>
      <c r="AG156" s="33">
        <f t="shared" ca="1" si="126"/>
        <v>0</v>
      </c>
      <c r="AH156" s="26"/>
      <c r="AI156" s="47">
        <f t="shared" ca="1" si="127"/>
        <v>0</v>
      </c>
      <c r="AJ156" s="48">
        <f t="shared" ca="1" si="127"/>
        <v>0</v>
      </c>
      <c r="AK156" s="48">
        <f t="shared" ca="1" si="127"/>
        <v>0</v>
      </c>
      <c r="AL156" s="48">
        <f t="shared" ca="1" si="127"/>
        <v>0</v>
      </c>
      <c r="AM156" s="48">
        <f t="shared" ca="1" si="127"/>
        <v>0</v>
      </c>
      <c r="AN156" s="33">
        <f t="shared" ca="1" si="127"/>
        <v>0</v>
      </c>
      <c r="AO156" s="26"/>
      <c r="AP156" s="49">
        <f t="shared" ca="1" si="128"/>
        <v>0</v>
      </c>
      <c r="AQ156" s="50">
        <f t="shared" ca="1" si="129"/>
        <v>0</v>
      </c>
      <c r="AR156" s="50">
        <f t="shared" ca="1" si="130"/>
        <v>0</v>
      </c>
      <c r="AS156" s="50">
        <f t="shared" ca="1" si="131"/>
        <v>0</v>
      </c>
      <c r="AT156" s="51">
        <f t="shared" ca="1" si="132"/>
        <v>0</v>
      </c>
      <c r="AU156" s="26"/>
      <c r="AV156" s="52">
        <v>0</v>
      </c>
      <c r="AW156" s="53">
        <v>0</v>
      </c>
      <c r="AX156" s="53">
        <v>0</v>
      </c>
      <c r="AY156" s="53">
        <v>0</v>
      </c>
      <c r="AZ156" s="54">
        <v>0</v>
      </c>
      <c r="BA156" s="129"/>
      <c r="BB156" s="49">
        <f t="shared" ca="1" si="133"/>
        <v>0</v>
      </c>
      <c r="BC156" s="50">
        <f t="shared" ca="1" si="134"/>
        <v>0</v>
      </c>
      <c r="BD156" s="50">
        <f t="shared" ca="1" si="135"/>
        <v>0</v>
      </c>
      <c r="BE156" s="50">
        <f t="shared" ca="1" si="136"/>
        <v>0</v>
      </c>
      <c r="BF156" s="51">
        <f t="shared" ca="1" si="137"/>
        <v>0</v>
      </c>
      <c r="BG156" s="26"/>
      <c r="BH156" s="55" t="s">
        <v>107</v>
      </c>
      <c r="BI156" s="56" t="s">
        <v>107</v>
      </c>
      <c r="BJ156" s="57" t="s">
        <v>107</v>
      </c>
    </row>
    <row r="157" spans="2:62" ht="15" customHeight="1">
      <c r="B157" s="358"/>
      <c r="C157" s="361"/>
      <c r="D157" s="12" t="s">
        <v>43</v>
      </c>
      <c r="E157" s="11" t="s">
        <v>12</v>
      </c>
      <c r="F157" s="13"/>
      <c r="G157" s="47">
        <f t="shared" ca="1" si="125"/>
        <v>0</v>
      </c>
      <c r="H157" s="48">
        <f t="shared" ca="1" si="125"/>
        <v>0</v>
      </c>
      <c r="I157" s="48">
        <f t="shared" ca="1" si="125"/>
        <v>0</v>
      </c>
      <c r="J157" s="48">
        <f t="shared" ca="1" si="125"/>
        <v>0</v>
      </c>
      <c r="K157" s="48">
        <f t="shared" ca="1" si="125"/>
        <v>0</v>
      </c>
      <c r="L157" s="33">
        <f t="shared" ca="1" si="125"/>
        <v>0</v>
      </c>
      <c r="M157" s="26"/>
      <c r="N157" s="52">
        <v>0</v>
      </c>
      <c r="O157" s="53">
        <v>0</v>
      </c>
      <c r="P157" s="53">
        <v>0</v>
      </c>
      <c r="Q157" s="53">
        <v>0</v>
      </c>
      <c r="R157" s="53">
        <v>0</v>
      </c>
      <c r="S157" s="127">
        <v>0</v>
      </c>
      <c r="T157" s="26"/>
      <c r="U157" s="52">
        <v>0</v>
      </c>
      <c r="V157" s="53">
        <v>0</v>
      </c>
      <c r="W157" s="53">
        <v>0</v>
      </c>
      <c r="X157" s="53">
        <v>0</v>
      </c>
      <c r="Y157" s="53">
        <v>0</v>
      </c>
      <c r="Z157" s="127">
        <v>0</v>
      </c>
      <c r="AA157" s="26"/>
      <c r="AB157" s="47">
        <f t="shared" ca="1" si="126"/>
        <v>0</v>
      </c>
      <c r="AC157" s="48">
        <f t="shared" ca="1" si="126"/>
        <v>0</v>
      </c>
      <c r="AD157" s="48">
        <f t="shared" ca="1" si="126"/>
        <v>0</v>
      </c>
      <c r="AE157" s="48">
        <f t="shared" ca="1" si="126"/>
        <v>0</v>
      </c>
      <c r="AF157" s="48">
        <f t="shared" ca="1" si="126"/>
        <v>0</v>
      </c>
      <c r="AG157" s="33">
        <f t="shared" ca="1" si="126"/>
        <v>0</v>
      </c>
      <c r="AH157" s="26"/>
      <c r="AI157" s="47">
        <f t="shared" ca="1" si="127"/>
        <v>0</v>
      </c>
      <c r="AJ157" s="48">
        <f t="shared" ca="1" si="127"/>
        <v>0</v>
      </c>
      <c r="AK157" s="48">
        <f t="shared" ca="1" si="127"/>
        <v>0</v>
      </c>
      <c r="AL157" s="48">
        <f t="shared" ca="1" si="127"/>
        <v>0</v>
      </c>
      <c r="AM157" s="48">
        <f t="shared" ca="1" si="127"/>
        <v>0</v>
      </c>
      <c r="AN157" s="33">
        <f t="shared" ca="1" si="127"/>
        <v>0</v>
      </c>
      <c r="AO157" s="26"/>
      <c r="AP157" s="49">
        <f t="shared" ca="1" si="128"/>
        <v>0</v>
      </c>
      <c r="AQ157" s="50">
        <f t="shared" ca="1" si="129"/>
        <v>0</v>
      </c>
      <c r="AR157" s="50">
        <f t="shared" ca="1" si="130"/>
        <v>0</v>
      </c>
      <c r="AS157" s="50">
        <f t="shared" ca="1" si="131"/>
        <v>0</v>
      </c>
      <c r="AT157" s="51">
        <f t="shared" ca="1" si="132"/>
        <v>0</v>
      </c>
      <c r="AU157" s="26"/>
      <c r="AV157" s="52">
        <v>0</v>
      </c>
      <c r="AW157" s="53">
        <v>0</v>
      </c>
      <c r="AX157" s="53">
        <v>0</v>
      </c>
      <c r="AY157" s="53">
        <v>0</v>
      </c>
      <c r="AZ157" s="54">
        <v>0</v>
      </c>
      <c r="BA157" s="129"/>
      <c r="BB157" s="49">
        <f t="shared" ca="1" si="133"/>
        <v>0</v>
      </c>
      <c r="BC157" s="50">
        <f t="shared" ca="1" si="134"/>
        <v>0</v>
      </c>
      <c r="BD157" s="50">
        <f t="shared" ca="1" si="135"/>
        <v>0</v>
      </c>
      <c r="BE157" s="50">
        <f t="shared" ca="1" si="136"/>
        <v>0</v>
      </c>
      <c r="BF157" s="51">
        <f t="shared" ca="1" si="137"/>
        <v>0</v>
      </c>
      <c r="BG157" s="26"/>
      <c r="BH157" s="55" t="s">
        <v>107</v>
      </c>
      <c r="BI157" s="56" t="s">
        <v>107</v>
      </c>
      <c r="BJ157" s="57" t="s">
        <v>107</v>
      </c>
    </row>
    <row r="158" spans="2:62" ht="15" customHeight="1">
      <c r="B158" s="358"/>
      <c r="C158" s="361"/>
      <c r="D158" s="12" t="s">
        <v>44</v>
      </c>
      <c r="E158" s="11" t="s">
        <v>16</v>
      </c>
      <c r="F158" s="13"/>
      <c r="G158" s="47">
        <f t="shared" ca="1" si="125"/>
        <v>0</v>
      </c>
      <c r="H158" s="48">
        <f t="shared" ca="1" si="125"/>
        <v>0</v>
      </c>
      <c r="I158" s="48">
        <f t="shared" ca="1" si="125"/>
        <v>0</v>
      </c>
      <c r="J158" s="48">
        <f t="shared" ca="1" si="125"/>
        <v>0</v>
      </c>
      <c r="K158" s="48">
        <f t="shared" ca="1" si="125"/>
        <v>0</v>
      </c>
      <c r="L158" s="33">
        <f t="shared" ca="1" si="125"/>
        <v>0</v>
      </c>
      <c r="M158" s="26"/>
      <c r="N158" s="52">
        <v>0</v>
      </c>
      <c r="O158" s="53">
        <v>0</v>
      </c>
      <c r="P158" s="53">
        <v>0</v>
      </c>
      <c r="Q158" s="53">
        <v>0</v>
      </c>
      <c r="R158" s="53">
        <v>0</v>
      </c>
      <c r="S158" s="127">
        <v>0</v>
      </c>
      <c r="T158" s="26"/>
      <c r="U158" s="52">
        <v>0</v>
      </c>
      <c r="V158" s="53">
        <v>0</v>
      </c>
      <c r="W158" s="53">
        <v>0</v>
      </c>
      <c r="X158" s="53">
        <v>0</v>
      </c>
      <c r="Y158" s="53">
        <v>0</v>
      </c>
      <c r="Z158" s="127">
        <v>0</v>
      </c>
      <c r="AA158" s="26"/>
      <c r="AB158" s="47">
        <f t="shared" ca="1" si="126"/>
        <v>0</v>
      </c>
      <c r="AC158" s="48">
        <f t="shared" ca="1" si="126"/>
        <v>0</v>
      </c>
      <c r="AD158" s="48">
        <f t="shared" ca="1" si="126"/>
        <v>0</v>
      </c>
      <c r="AE158" s="48">
        <f t="shared" ca="1" si="126"/>
        <v>0</v>
      </c>
      <c r="AF158" s="48">
        <f t="shared" ca="1" si="126"/>
        <v>0</v>
      </c>
      <c r="AG158" s="33">
        <f t="shared" ca="1" si="126"/>
        <v>0</v>
      </c>
      <c r="AH158" s="26"/>
      <c r="AI158" s="47">
        <f t="shared" ca="1" si="127"/>
        <v>0</v>
      </c>
      <c r="AJ158" s="48">
        <f t="shared" ca="1" si="127"/>
        <v>0</v>
      </c>
      <c r="AK158" s="48">
        <f t="shared" ca="1" si="127"/>
        <v>0</v>
      </c>
      <c r="AL158" s="48">
        <f t="shared" ca="1" si="127"/>
        <v>0</v>
      </c>
      <c r="AM158" s="48">
        <f t="shared" ca="1" si="127"/>
        <v>0</v>
      </c>
      <c r="AN158" s="33">
        <f t="shared" ca="1" si="127"/>
        <v>0</v>
      </c>
      <c r="AO158" s="26"/>
      <c r="AP158" s="49">
        <f t="shared" ca="1" si="128"/>
        <v>0</v>
      </c>
      <c r="AQ158" s="50">
        <f t="shared" ca="1" si="129"/>
        <v>0</v>
      </c>
      <c r="AR158" s="50">
        <f t="shared" ca="1" si="130"/>
        <v>0</v>
      </c>
      <c r="AS158" s="50">
        <f t="shared" ca="1" si="131"/>
        <v>0</v>
      </c>
      <c r="AT158" s="51">
        <f t="shared" ca="1" si="132"/>
        <v>0</v>
      </c>
      <c r="AU158" s="26"/>
      <c r="AV158" s="52">
        <v>0</v>
      </c>
      <c r="AW158" s="53">
        <v>0</v>
      </c>
      <c r="AX158" s="53">
        <v>0</v>
      </c>
      <c r="AY158" s="53">
        <v>0</v>
      </c>
      <c r="AZ158" s="54">
        <v>0</v>
      </c>
      <c r="BA158" s="129"/>
      <c r="BB158" s="49">
        <f t="shared" ca="1" si="133"/>
        <v>0</v>
      </c>
      <c r="BC158" s="50">
        <f t="shared" ca="1" si="134"/>
        <v>0</v>
      </c>
      <c r="BD158" s="50">
        <f t="shared" ca="1" si="135"/>
        <v>0</v>
      </c>
      <c r="BE158" s="50">
        <f t="shared" ca="1" si="136"/>
        <v>0</v>
      </c>
      <c r="BF158" s="51">
        <f t="shared" ca="1" si="137"/>
        <v>0</v>
      </c>
      <c r="BG158" s="26"/>
      <c r="BH158" s="55" t="s">
        <v>107</v>
      </c>
      <c r="BI158" s="56" t="s">
        <v>107</v>
      </c>
      <c r="BJ158" s="57" t="s">
        <v>107</v>
      </c>
    </row>
    <row r="159" spans="2:62" ht="15" customHeight="1">
      <c r="B159" s="358"/>
      <c r="C159" s="361"/>
      <c r="D159" s="12" t="s">
        <v>45</v>
      </c>
      <c r="E159" s="11" t="s">
        <v>16</v>
      </c>
      <c r="F159" s="13"/>
      <c r="G159" s="47">
        <f t="shared" ca="1" si="125"/>
        <v>0</v>
      </c>
      <c r="H159" s="48">
        <f t="shared" ca="1" si="125"/>
        <v>0</v>
      </c>
      <c r="I159" s="48">
        <f t="shared" ca="1" si="125"/>
        <v>0</v>
      </c>
      <c r="J159" s="48">
        <f t="shared" ca="1" si="125"/>
        <v>0</v>
      </c>
      <c r="K159" s="48">
        <f t="shared" ca="1" si="125"/>
        <v>0</v>
      </c>
      <c r="L159" s="33">
        <f t="shared" ca="1" si="125"/>
        <v>0</v>
      </c>
      <c r="M159" s="26"/>
      <c r="N159" s="52">
        <v>0</v>
      </c>
      <c r="O159" s="53">
        <v>0</v>
      </c>
      <c r="P159" s="53">
        <v>0</v>
      </c>
      <c r="Q159" s="53">
        <v>0</v>
      </c>
      <c r="R159" s="53">
        <v>0</v>
      </c>
      <c r="S159" s="127">
        <v>0</v>
      </c>
      <c r="T159" s="26"/>
      <c r="U159" s="52">
        <v>0</v>
      </c>
      <c r="V159" s="53">
        <v>0</v>
      </c>
      <c r="W159" s="53">
        <v>0</v>
      </c>
      <c r="X159" s="53">
        <v>0</v>
      </c>
      <c r="Y159" s="53">
        <v>0</v>
      </c>
      <c r="Z159" s="127">
        <v>0</v>
      </c>
      <c r="AA159" s="26"/>
      <c r="AB159" s="47">
        <f t="shared" ca="1" si="126"/>
        <v>0</v>
      </c>
      <c r="AC159" s="48">
        <f t="shared" ca="1" si="126"/>
        <v>0</v>
      </c>
      <c r="AD159" s="48">
        <f t="shared" ca="1" si="126"/>
        <v>0</v>
      </c>
      <c r="AE159" s="48">
        <f t="shared" ca="1" si="126"/>
        <v>0</v>
      </c>
      <c r="AF159" s="48">
        <f t="shared" ca="1" si="126"/>
        <v>0</v>
      </c>
      <c r="AG159" s="33">
        <f t="shared" ca="1" si="126"/>
        <v>0</v>
      </c>
      <c r="AH159" s="26"/>
      <c r="AI159" s="47">
        <f t="shared" ca="1" si="127"/>
        <v>0</v>
      </c>
      <c r="AJ159" s="48">
        <f t="shared" ca="1" si="127"/>
        <v>0</v>
      </c>
      <c r="AK159" s="48">
        <f t="shared" ca="1" si="127"/>
        <v>0</v>
      </c>
      <c r="AL159" s="48">
        <f t="shared" ca="1" si="127"/>
        <v>0</v>
      </c>
      <c r="AM159" s="48">
        <f t="shared" ca="1" si="127"/>
        <v>0</v>
      </c>
      <c r="AN159" s="33">
        <f t="shared" ca="1" si="127"/>
        <v>0</v>
      </c>
      <c r="AO159" s="26"/>
      <c r="AP159" s="49">
        <f t="shared" ca="1" si="128"/>
        <v>0</v>
      </c>
      <c r="AQ159" s="50">
        <f t="shared" ca="1" si="129"/>
        <v>0</v>
      </c>
      <c r="AR159" s="50">
        <f t="shared" ca="1" si="130"/>
        <v>0</v>
      </c>
      <c r="AS159" s="50">
        <f t="shared" ca="1" si="131"/>
        <v>0</v>
      </c>
      <c r="AT159" s="51">
        <f t="shared" ca="1" si="132"/>
        <v>0</v>
      </c>
      <c r="AU159" s="26"/>
      <c r="AV159" s="52">
        <v>0</v>
      </c>
      <c r="AW159" s="53">
        <v>0</v>
      </c>
      <c r="AX159" s="53">
        <v>0</v>
      </c>
      <c r="AY159" s="53">
        <v>0</v>
      </c>
      <c r="AZ159" s="54">
        <v>0</v>
      </c>
      <c r="BA159" s="129"/>
      <c r="BB159" s="49">
        <f t="shared" ca="1" si="133"/>
        <v>0</v>
      </c>
      <c r="BC159" s="50">
        <f t="shared" ca="1" si="134"/>
        <v>0</v>
      </c>
      <c r="BD159" s="50">
        <f t="shared" ca="1" si="135"/>
        <v>0</v>
      </c>
      <c r="BE159" s="50">
        <f t="shared" ca="1" si="136"/>
        <v>0</v>
      </c>
      <c r="BF159" s="51">
        <f t="shared" ca="1" si="137"/>
        <v>0</v>
      </c>
      <c r="BG159" s="26"/>
      <c r="BH159" s="55" t="s">
        <v>107</v>
      </c>
      <c r="BI159" s="56" t="s">
        <v>107</v>
      </c>
      <c r="BJ159" s="57" t="s">
        <v>107</v>
      </c>
    </row>
    <row r="160" spans="2:62" ht="15" customHeight="1">
      <c r="B160" s="358"/>
      <c r="C160" s="361"/>
      <c r="D160" s="12" t="s">
        <v>46</v>
      </c>
      <c r="E160" s="11" t="s">
        <v>47</v>
      </c>
      <c r="F160" s="13"/>
      <c r="G160" s="47">
        <f t="shared" ca="1" si="125"/>
        <v>0</v>
      </c>
      <c r="H160" s="48">
        <f t="shared" ca="1" si="125"/>
        <v>0</v>
      </c>
      <c r="I160" s="48">
        <f t="shared" ca="1" si="125"/>
        <v>0</v>
      </c>
      <c r="J160" s="48">
        <f t="shared" ca="1" si="125"/>
        <v>0</v>
      </c>
      <c r="K160" s="48">
        <f t="shared" ca="1" si="125"/>
        <v>0</v>
      </c>
      <c r="L160" s="33">
        <f t="shared" ca="1" si="125"/>
        <v>0</v>
      </c>
      <c r="M160" s="26"/>
      <c r="N160" s="52">
        <v>0</v>
      </c>
      <c r="O160" s="53">
        <v>0</v>
      </c>
      <c r="P160" s="53">
        <v>0</v>
      </c>
      <c r="Q160" s="53">
        <v>0</v>
      </c>
      <c r="R160" s="53">
        <v>0</v>
      </c>
      <c r="S160" s="127">
        <v>0</v>
      </c>
      <c r="T160" s="26"/>
      <c r="U160" s="52">
        <v>0</v>
      </c>
      <c r="V160" s="53">
        <v>0</v>
      </c>
      <c r="W160" s="53">
        <v>0</v>
      </c>
      <c r="X160" s="53">
        <v>0</v>
      </c>
      <c r="Y160" s="53">
        <v>0</v>
      </c>
      <c r="Z160" s="127">
        <v>0</v>
      </c>
      <c r="AA160" s="26"/>
      <c r="AB160" s="47">
        <f t="shared" ca="1" si="126"/>
        <v>0</v>
      </c>
      <c r="AC160" s="48">
        <f t="shared" ca="1" si="126"/>
        <v>0</v>
      </c>
      <c r="AD160" s="48">
        <f t="shared" ca="1" si="126"/>
        <v>0</v>
      </c>
      <c r="AE160" s="48">
        <f t="shared" ca="1" si="126"/>
        <v>0</v>
      </c>
      <c r="AF160" s="48">
        <f t="shared" ca="1" si="126"/>
        <v>0</v>
      </c>
      <c r="AG160" s="33">
        <f t="shared" ca="1" si="126"/>
        <v>0</v>
      </c>
      <c r="AH160" s="26"/>
      <c r="AI160" s="47">
        <f t="shared" ca="1" si="127"/>
        <v>0</v>
      </c>
      <c r="AJ160" s="48">
        <f t="shared" ca="1" si="127"/>
        <v>0</v>
      </c>
      <c r="AK160" s="48">
        <f t="shared" ca="1" si="127"/>
        <v>0</v>
      </c>
      <c r="AL160" s="48">
        <f t="shared" ca="1" si="127"/>
        <v>0</v>
      </c>
      <c r="AM160" s="48">
        <f t="shared" ca="1" si="127"/>
        <v>0</v>
      </c>
      <c r="AN160" s="33">
        <f t="shared" ca="1" si="127"/>
        <v>0</v>
      </c>
      <c r="AO160" s="26"/>
      <c r="AP160" s="49">
        <f t="shared" ca="1" si="128"/>
        <v>0</v>
      </c>
      <c r="AQ160" s="50">
        <f t="shared" ca="1" si="129"/>
        <v>0</v>
      </c>
      <c r="AR160" s="50">
        <f t="shared" ca="1" si="130"/>
        <v>0</v>
      </c>
      <c r="AS160" s="50">
        <f t="shared" ca="1" si="131"/>
        <v>0</v>
      </c>
      <c r="AT160" s="51">
        <f t="shared" ca="1" si="132"/>
        <v>0</v>
      </c>
      <c r="AU160" s="26"/>
      <c r="AV160" s="52">
        <v>0</v>
      </c>
      <c r="AW160" s="53">
        <v>0</v>
      </c>
      <c r="AX160" s="53">
        <v>0</v>
      </c>
      <c r="AY160" s="53">
        <v>0</v>
      </c>
      <c r="AZ160" s="54">
        <v>0</v>
      </c>
      <c r="BA160" s="129"/>
      <c r="BB160" s="49">
        <f t="shared" ca="1" si="133"/>
        <v>0</v>
      </c>
      <c r="BC160" s="50">
        <f t="shared" ca="1" si="134"/>
        <v>0</v>
      </c>
      <c r="BD160" s="50">
        <f t="shared" ca="1" si="135"/>
        <v>0</v>
      </c>
      <c r="BE160" s="50">
        <f t="shared" ca="1" si="136"/>
        <v>0</v>
      </c>
      <c r="BF160" s="51">
        <f t="shared" ca="1" si="137"/>
        <v>0</v>
      </c>
      <c r="BG160" s="26"/>
      <c r="BH160" s="55" t="s">
        <v>107</v>
      </c>
      <c r="BI160" s="56" t="s">
        <v>107</v>
      </c>
      <c r="BJ160" s="57" t="s">
        <v>107</v>
      </c>
    </row>
    <row r="161" spans="2:62" ht="15" customHeight="1" thickBot="1">
      <c r="B161" s="358"/>
      <c r="C161" s="361"/>
      <c r="D161" s="12" t="s">
        <v>48</v>
      </c>
      <c r="E161" s="11" t="s">
        <v>47</v>
      </c>
      <c r="F161" s="13"/>
      <c r="G161" s="47">
        <f t="shared" ca="1" si="125"/>
        <v>0</v>
      </c>
      <c r="H161" s="48">
        <f t="shared" ca="1" si="125"/>
        <v>0</v>
      </c>
      <c r="I161" s="48">
        <f t="shared" ca="1" si="125"/>
        <v>0</v>
      </c>
      <c r="J161" s="48">
        <f t="shared" ca="1" si="125"/>
        <v>0</v>
      </c>
      <c r="K161" s="48">
        <f t="shared" ca="1" si="125"/>
        <v>0</v>
      </c>
      <c r="L161" s="33">
        <f t="shared" ca="1" si="125"/>
        <v>0</v>
      </c>
      <c r="M161" s="26"/>
      <c r="N161" s="52">
        <v>0</v>
      </c>
      <c r="O161" s="53">
        <v>0</v>
      </c>
      <c r="P161" s="53">
        <v>0</v>
      </c>
      <c r="Q161" s="53">
        <v>0</v>
      </c>
      <c r="R161" s="53">
        <v>0</v>
      </c>
      <c r="S161" s="127">
        <v>0</v>
      </c>
      <c r="T161" s="26"/>
      <c r="U161" s="52">
        <v>0</v>
      </c>
      <c r="V161" s="53">
        <v>0</v>
      </c>
      <c r="W161" s="53">
        <v>0</v>
      </c>
      <c r="X161" s="53">
        <v>0</v>
      </c>
      <c r="Y161" s="53">
        <v>0</v>
      </c>
      <c r="Z161" s="127">
        <v>0</v>
      </c>
      <c r="AA161" s="26"/>
      <c r="AB161" s="47">
        <f t="shared" ca="1" si="126"/>
        <v>0</v>
      </c>
      <c r="AC161" s="48">
        <f t="shared" ca="1" si="126"/>
        <v>0</v>
      </c>
      <c r="AD161" s="48">
        <f t="shared" ca="1" si="126"/>
        <v>0</v>
      </c>
      <c r="AE161" s="48">
        <f t="shared" ca="1" si="126"/>
        <v>0</v>
      </c>
      <c r="AF161" s="48">
        <f t="shared" ca="1" si="126"/>
        <v>0</v>
      </c>
      <c r="AG161" s="33">
        <f t="shared" ca="1" si="126"/>
        <v>0</v>
      </c>
      <c r="AH161" s="26"/>
      <c r="AI161" s="47">
        <f t="shared" ca="1" si="127"/>
        <v>0</v>
      </c>
      <c r="AJ161" s="48">
        <f t="shared" ca="1" si="127"/>
        <v>0</v>
      </c>
      <c r="AK161" s="48">
        <f t="shared" ca="1" si="127"/>
        <v>0</v>
      </c>
      <c r="AL161" s="48">
        <f t="shared" ca="1" si="127"/>
        <v>0</v>
      </c>
      <c r="AM161" s="48">
        <f t="shared" ca="1" si="127"/>
        <v>0</v>
      </c>
      <c r="AN161" s="33">
        <f t="shared" ca="1" si="127"/>
        <v>0</v>
      </c>
      <c r="AO161" s="26"/>
      <c r="AP161" s="49">
        <f t="shared" ca="1" si="128"/>
        <v>0</v>
      </c>
      <c r="AQ161" s="50">
        <f t="shared" ca="1" si="129"/>
        <v>0</v>
      </c>
      <c r="AR161" s="50">
        <f t="shared" ca="1" si="130"/>
        <v>0</v>
      </c>
      <c r="AS161" s="50">
        <f t="shared" ca="1" si="131"/>
        <v>0</v>
      </c>
      <c r="AT161" s="51">
        <f t="shared" ca="1" si="132"/>
        <v>0</v>
      </c>
      <c r="AU161" s="26"/>
      <c r="AV161" s="63">
        <v>0</v>
      </c>
      <c r="AW161" s="53">
        <v>0</v>
      </c>
      <c r="AX161" s="53">
        <v>0</v>
      </c>
      <c r="AY161" s="53">
        <v>0</v>
      </c>
      <c r="AZ161" s="54">
        <v>0</v>
      </c>
      <c r="BA161" s="129"/>
      <c r="BB161" s="49">
        <f t="shared" ca="1" si="133"/>
        <v>0</v>
      </c>
      <c r="BC161" s="50">
        <f t="shared" ca="1" si="134"/>
        <v>0</v>
      </c>
      <c r="BD161" s="50">
        <f t="shared" ca="1" si="135"/>
        <v>0</v>
      </c>
      <c r="BE161" s="50">
        <f t="shared" ca="1" si="136"/>
        <v>0</v>
      </c>
      <c r="BF161" s="51">
        <f t="shared" ca="1" si="137"/>
        <v>0</v>
      </c>
      <c r="BG161" s="26"/>
      <c r="BH161" s="55" t="s">
        <v>107</v>
      </c>
      <c r="BI161" s="56" t="s">
        <v>107</v>
      </c>
      <c r="BJ161" s="57" t="s">
        <v>107</v>
      </c>
    </row>
    <row r="162" spans="2:62" ht="15" customHeight="1" thickBot="1">
      <c r="B162" s="358"/>
      <c r="C162" s="361"/>
      <c r="D162" s="15" t="s">
        <v>11</v>
      </c>
      <c r="E162" s="14" t="s">
        <v>37</v>
      </c>
      <c r="F162" s="8" t="str">
        <f>+F118</f>
        <v>High - C2</v>
      </c>
      <c r="G162" s="161"/>
      <c r="H162" s="162"/>
      <c r="I162" s="162"/>
      <c r="J162" s="162"/>
      <c r="K162" s="163"/>
      <c r="L162" s="18">
        <f t="shared" ca="1" si="125"/>
        <v>0</v>
      </c>
      <c r="M162" s="26"/>
      <c r="N162" s="425"/>
      <c r="O162" s="426"/>
      <c r="P162" s="426"/>
      <c r="Q162" s="426"/>
      <c r="R162" s="426"/>
      <c r="S162" s="427">
        <v>50</v>
      </c>
      <c r="T162" s="26"/>
      <c r="U162" s="425"/>
      <c r="V162" s="426"/>
      <c r="W162" s="426"/>
      <c r="X162" s="426"/>
      <c r="Y162" s="426"/>
      <c r="Z162" s="427">
        <v>50</v>
      </c>
      <c r="AA162" s="26"/>
      <c r="AB162" s="161"/>
      <c r="AC162" s="162"/>
      <c r="AD162" s="162"/>
      <c r="AE162" s="162"/>
      <c r="AF162" s="163"/>
      <c r="AG162" s="18">
        <f t="shared" ca="1" si="126"/>
        <v>0</v>
      </c>
      <c r="AH162" s="26"/>
      <c r="AI162" s="161"/>
      <c r="AJ162" s="162"/>
      <c r="AK162" s="162"/>
      <c r="AL162" s="162"/>
      <c r="AM162" s="163"/>
      <c r="AN162" s="18">
        <f t="shared" ca="1" si="127"/>
        <v>0</v>
      </c>
      <c r="AO162" s="26"/>
      <c r="AP162" s="161"/>
      <c r="AQ162" s="162"/>
      <c r="AR162" s="162"/>
      <c r="AS162" s="162"/>
      <c r="AT162" s="167"/>
      <c r="AU162" s="26"/>
      <c r="AV162" s="164"/>
      <c r="AW162" s="165"/>
      <c r="AX162" s="165"/>
      <c r="AY162" s="165"/>
      <c r="AZ162" s="168"/>
      <c r="BA162" s="129"/>
      <c r="BB162" s="413"/>
      <c r="BC162" s="414"/>
      <c r="BD162" s="414"/>
      <c r="BE162" s="414"/>
      <c r="BF162" s="415"/>
      <c r="BG162" s="26"/>
      <c r="BH162" s="55" t="s">
        <v>107</v>
      </c>
      <c r="BI162" s="56" t="s">
        <v>107</v>
      </c>
      <c r="BJ162" s="57" t="s">
        <v>107</v>
      </c>
    </row>
    <row r="163" spans="2:62" ht="15" customHeight="1">
      <c r="B163" s="358"/>
      <c r="C163" s="361"/>
      <c r="D163" s="12" t="s">
        <v>38</v>
      </c>
      <c r="E163" s="11" t="s">
        <v>12</v>
      </c>
      <c r="F163" s="13"/>
      <c r="G163" s="47">
        <f t="shared" ref="G163:L174" ca="1" si="138">INDIRECT("'"&amp;$B$3&amp;"'!"&amp;CELL("address",G156))</f>
        <v>20</v>
      </c>
      <c r="H163" s="48">
        <f t="shared" ca="1" si="138"/>
        <v>0</v>
      </c>
      <c r="I163" s="48">
        <f t="shared" ca="1" si="138"/>
        <v>35</v>
      </c>
      <c r="J163" s="48">
        <f t="shared" ca="1" si="138"/>
        <v>0</v>
      </c>
      <c r="K163" s="48">
        <f t="shared" ca="1" si="138"/>
        <v>55</v>
      </c>
      <c r="L163" s="33">
        <f t="shared" ca="1" si="125"/>
        <v>0</v>
      </c>
      <c r="M163" s="26"/>
      <c r="N163" s="52">
        <v>8</v>
      </c>
      <c r="O163" s="53">
        <v>12</v>
      </c>
      <c r="P163" s="53">
        <v>14</v>
      </c>
      <c r="Q163" s="53">
        <v>21</v>
      </c>
      <c r="R163" s="53">
        <v>0</v>
      </c>
      <c r="S163" s="127">
        <v>55</v>
      </c>
      <c r="T163" s="26"/>
      <c r="U163" s="52">
        <v>0</v>
      </c>
      <c r="V163" s="53">
        <v>12</v>
      </c>
      <c r="W163" s="53">
        <v>8</v>
      </c>
      <c r="X163" s="53">
        <v>21</v>
      </c>
      <c r="Y163" s="53">
        <v>14</v>
      </c>
      <c r="Z163" s="127">
        <v>55</v>
      </c>
      <c r="AA163" s="26"/>
      <c r="AB163" s="47">
        <f t="shared" ref="AB163:AG173" ca="1" si="139">INDIRECT("'"&amp;$B$3&amp;"'!"&amp;CELL("address",AB156))</f>
        <v>12.8</v>
      </c>
      <c r="AC163" s="48">
        <f t="shared" ca="1" si="139"/>
        <v>16.799999999999997</v>
      </c>
      <c r="AD163" s="48">
        <f t="shared" ca="1" si="139"/>
        <v>12.6</v>
      </c>
      <c r="AE163" s="48">
        <f t="shared" ca="1" si="139"/>
        <v>0</v>
      </c>
      <c r="AF163" s="48">
        <f t="shared" ca="1" si="139"/>
        <v>55</v>
      </c>
      <c r="AG163" s="33">
        <f t="shared" ca="1" si="139"/>
        <v>0</v>
      </c>
      <c r="AH163" s="26"/>
      <c r="AI163" s="47">
        <f t="shared" ref="AI163:AN173" ca="1" si="140">INDIRECT("'"&amp;$B$3&amp;"'!"&amp;CELL("address",AI156))</f>
        <v>7.1999999999999993</v>
      </c>
      <c r="AJ163" s="48">
        <f t="shared" ca="1" si="140"/>
        <v>9.6000000000000014</v>
      </c>
      <c r="AK163" s="48">
        <f t="shared" ca="1" si="140"/>
        <v>15.799999999999999</v>
      </c>
      <c r="AL163" s="48">
        <f t="shared" ca="1" si="140"/>
        <v>22.4</v>
      </c>
      <c r="AM163" s="48">
        <f t="shared" ca="1" si="140"/>
        <v>55</v>
      </c>
      <c r="AN163" s="33">
        <f t="shared" ca="1" si="140"/>
        <v>0</v>
      </c>
      <c r="AO163" s="26"/>
      <c r="AP163" s="49">
        <f t="shared" ref="AP163:AP172" ca="1" si="141">IFERROR(AB163-AI163, "-")</f>
        <v>5.6000000000000014</v>
      </c>
      <c r="AQ163" s="50">
        <f t="shared" ref="AQ163:AQ172" ca="1" si="142">IFERROR(AC163-AJ163, "-")</f>
        <v>7.1999999999999957</v>
      </c>
      <c r="AR163" s="50">
        <f t="shared" ref="AR163:AR172" ca="1" si="143">IFERROR(AD163-AK163, "-")</f>
        <v>-3.1999999999999993</v>
      </c>
      <c r="AS163" s="50">
        <f t="shared" ref="AS163:AS172" ca="1" si="144">IFERROR(AE163-AL163, "-")</f>
        <v>-22.4</v>
      </c>
      <c r="AT163" s="51">
        <f t="shared" ref="AT163:AT172" ca="1" si="145">IFERROR(AF163-AM163, "-")</f>
        <v>0</v>
      </c>
      <c r="AU163" s="26"/>
      <c r="AV163" s="52">
        <v>12.8</v>
      </c>
      <c r="AW163" s="53">
        <v>0</v>
      </c>
      <c r="AX163" s="53">
        <v>0</v>
      </c>
      <c r="AY163" s="53">
        <v>0</v>
      </c>
      <c r="AZ163" s="54">
        <v>-12.8</v>
      </c>
      <c r="BA163" s="129"/>
      <c r="BB163" s="49">
        <f t="shared" ref="BB163:BB172" ca="1" si="146">IFERROR(AP163-AV163, "-")</f>
        <v>-7.1999999999999993</v>
      </c>
      <c r="BC163" s="50">
        <f t="shared" ref="BC163:BC172" ca="1" si="147">IFERROR(AQ163-AW163, "-")</f>
        <v>7.1999999999999957</v>
      </c>
      <c r="BD163" s="50">
        <f t="shared" ref="BD163:BD172" ca="1" si="148">IFERROR(AR163-AX163, "-")</f>
        <v>-3.1999999999999993</v>
      </c>
      <c r="BE163" s="50">
        <f t="shared" ref="BE163:BE172" ca="1" si="149">IFERROR(AS163-AY163, "-")</f>
        <v>-22.4</v>
      </c>
      <c r="BF163" s="51">
        <f t="shared" ref="BF163:BF172" ca="1" si="150">IFERROR(AT163-AZ163, "-")</f>
        <v>12.8</v>
      </c>
      <c r="BG163" s="26"/>
      <c r="BH163" s="55" t="s">
        <v>107</v>
      </c>
      <c r="BI163" s="56" t="s">
        <v>107</v>
      </c>
      <c r="BJ163" s="57" t="s">
        <v>107</v>
      </c>
    </row>
    <row r="164" spans="2:62" ht="15" customHeight="1">
      <c r="B164" s="358"/>
      <c r="C164" s="361"/>
      <c r="D164" s="12" t="s">
        <v>39</v>
      </c>
      <c r="E164" s="11" t="s">
        <v>12</v>
      </c>
      <c r="F164" s="13"/>
      <c r="G164" s="47">
        <f t="shared" ca="1" si="138"/>
        <v>20</v>
      </c>
      <c r="H164" s="48">
        <f t="shared" ca="1" si="138"/>
        <v>0</v>
      </c>
      <c r="I164" s="48">
        <f t="shared" ca="1" si="138"/>
        <v>35</v>
      </c>
      <c r="J164" s="48">
        <f t="shared" ca="1" si="138"/>
        <v>0</v>
      </c>
      <c r="K164" s="48">
        <f t="shared" ca="1" si="138"/>
        <v>55</v>
      </c>
      <c r="L164" s="33">
        <f t="shared" ca="1" si="138"/>
        <v>0</v>
      </c>
      <c r="M164" s="26"/>
      <c r="N164" s="52">
        <v>8</v>
      </c>
      <c r="O164" s="53">
        <v>12</v>
      </c>
      <c r="P164" s="53">
        <v>14</v>
      </c>
      <c r="Q164" s="53">
        <v>21</v>
      </c>
      <c r="R164" s="53">
        <v>0</v>
      </c>
      <c r="S164" s="127">
        <v>55</v>
      </c>
      <c r="T164" s="26"/>
      <c r="U164" s="52">
        <v>0</v>
      </c>
      <c r="V164" s="53">
        <v>12</v>
      </c>
      <c r="W164" s="53">
        <v>8</v>
      </c>
      <c r="X164" s="53">
        <v>21</v>
      </c>
      <c r="Y164" s="53">
        <v>14</v>
      </c>
      <c r="Z164" s="127">
        <v>55</v>
      </c>
      <c r="AA164" s="26"/>
      <c r="AB164" s="47">
        <f t="shared" ca="1" si="139"/>
        <v>12.8</v>
      </c>
      <c r="AC164" s="48">
        <f t="shared" ca="1" si="139"/>
        <v>16.799999999999997</v>
      </c>
      <c r="AD164" s="48">
        <f t="shared" ca="1" si="139"/>
        <v>12.6</v>
      </c>
      <c r="AE164" s="48">
        <f t="shared" ca="1" si="139"/>
        <v>0</v>
      </c>
      <c r="AF164" s="48">
        <f t="shared" ca="1" si="139"/>
        <v>55</v>
      </c>
      <c r="AG164" s="33">
        <f t="shared" ca="1" si="139"/>
        <v>0</v>
      </c>
      <c r="AH164" s="26"/>
      <c r="AI164" s="47">
        <f t="shared" ca="1" si="140"/>
        <v>7.1999999999999993</v>
      </c>
      <c r="AJ164" s="48">
        <f t="shared" ca="1" si="140"/>
        <v>9.6000000000000014</v>
      </c>
      <c r="AK164" s="48">
        <f t="shared" ca="1" si="140"/>
        <v>15.799999999999999</v>
      </c>
      <c r="AL164" s="48">
        <f t="shared" ca="1" si="140"/>
        <v>22.4</v>
      </c>
      <c r="AM164" s="48">
        <f t="shared" ca="1" si="140"/>
        <v>55</v>
      </c>
      <c r="AN164" s="33">
        <f t="shared" ca="1" si="140"/>
        <v>0</v>
      </c>
      <c r="AO164" s="26"/>
      <c r="AP164" s="49">
        <f t="shared" ca="1" si="141"/>
        <v>5.6000000000000014</v>
      </c>
      <c r="AQ164" s="50">
        <f t="shared" ca="1" si="142"/>
        <v>7.1999999999999957</v>
      </c>
      <c r="AR164" s="50">
        <f t="shared" ca="1" si="143"/>
        <v>-3.1999999999999993</v>
      </c>
      <c r="AS164" s="50">
        <f t="shared" ca="1" si="144"/>
        <v>-22.4</v>
      </c>
      <c r="AT164" s="51">
        <f t="shared" ca="1" si="145"/>
        <v>0</v>
      </c>
      <c r="AU164" s="26"/>
      <c r="AV164" s="52">
        <v>12.8</v>
      </c>
      <c r="AW164" s="53">
        <v>0</v>
      </c>
      <c r="AX164" s="53">
        <v>0</v>
      </c>
      <c r="AY164" s="53">
        <v>0</v>
      </c>
      <c r="AZ164" s="54">
        <v>-12.8</v>
      </c>
      <c r="BA164" s="129"/>
      <c r="BB164" s="49">
        <f t="shared" ca="1" si="146"/>
        <v>-7.1999999999999993</v>
      </c>
      <c r="BC164" s="50">
        <f t="shared" ca="1" si="147"/>
        <v>7.1999999999999957</v>
      </c>
      <c r="BD164" s="50">
        <f t="shared" ca="1" si="148"/>
        <v>-3.1999999999999993</v>
      </c>
      <c r="BE164" s="50">
        <f t="shared" ca="1" si="149"/>
        <v>-22.4</v>
      </c>
      <c r="BF164" s="51">
        <f t="shared" ca="1" si="150"/>
        <v>12.8</v>
      </c>
      <c r="BG164" s="26"/>
      <c r="BH164" s="55" t="s">
        <v>107</v>
      </c>
      <c r="BI164" s="56" t="s">
        <v>107</v>
      </c>
      <c r="BJ164" s="57" t="s">
        <v>107</v>
      </c>
    </row>
    <row r="165" spans="2:62" ht="15" customHeight="1">
      <c r="B165" s="358"/>
      <c r="C165" s="361"/>
      <c r="D165" s="12" t="s">
        <v>40</v>
      </c>
      <c r="E165" s="11" t="s">
        <v>12</v>
      </c>
      <c r="F165" s="13"/>
      <c r="G165" s="47">
        <f t="shared" ca="1" si="138"/>
        <v>46</v>
      </c>
      <c r="H165" s="48">
        <f t="shared" ca="1" si="138"/>
        <v>0</v>
      </c>
      <c r="I165" s="48">
        <f t="shared" ca="1" si="138"/>
        <v>4</v>
      </c>
      <c r="J165" s="48">
        <f t="shared" ca="1" si="138"/>
        <v>0</v>
      </c>
      <c r="K165" s="48">
        <f t="shared" ca="1" si="138"/>
        <v>50</v>
      </c>
      <c r="L165" s="33">
        <f t="shared" ca="1" si="138"/>
        <v>0</v>
      </c>
      <c r="M165" s="26"/>
      <c r="N165" s="52">
        <v>18.400000000000002</v>
      </c>
      <c r="O165" s="53">
        <v>27.599999999999998</v>
      </c>
      <c r="P165" s="53">
        <v>1.6</v>
      </c>
      <c r="Q165" s="53">
        <v>2.4</v>
      </c>
      <c r="R165" s="53">
        <v>0</v>
      </c>
      <c r="S165" s="127">
        <v>50</v>
      </c>
      <c r="T165" s="26"/>
      <c r="U165" s="52">
        <v>0</v>
      </c>
      <c r="V165" s="53">
        <v>27.599999999999998</v>
      </c>
      <c r="W165" s="53">
        <v>18.400000000000002</v>
      </c>
      <c r="X165" s="53">
        <v>2.4</v>
      </c>
      <c r="Y165" s="53">
        <v>1.6</v>
      </c>
      <c r="Z165" s="127">
        <v>50</v>
      </c>
      <c r="AA165" s="26"/>
      <c r="AB165" s="47">
        <f t="shared" ca="1" si="139"/>
        <v>17.2</v>
      </c>
      <c r="AC165" s="48">
        <f t="shared" ca="1" si="139"/>
        <v>1.92</v>
      </c>
      <c r="AD165" s="48">
        <f t="shared" ca="1" si="139"/>
        <v>1.44</v>
      </c>
      <c r="AE165" s="48">
        <f t="shared" ca="1" si="139"/>
        <v>0</v>
      </c>
      <c r="AF165" s="48">
        <f t="shared" ca="1" si="139"/>
        <v>50</v>
      </c>
      <c r="AG165" s="33">
        <f t="shared" ca="1" si="139"/>
        <v>0</v>
      </c>
      <c r="AH165" s="26"/>
      <c r="AI165" s="47">
        <f t="shared" ca="1" si="140"/>
        <v>16.559999999999999</v>
      </c>
      <c r="AJ165" s="48">
        <f t="shared" ca="1" si="140"/>
        <v>22.08</v>
      </c>
      <c r="AK165" s="48">
        <f t="shared" ca="1" si="140"/>
        <v>8.8000000000000007</v>
      </c>
      <c r="AL165" s="48">
        <f t="shared" ca="1" si="140"/>
        <v>2.56</v>
      </c>
      <c r="AM165" s="48">
        <f t="shared" ca="1" si="140"/>
        <v>50</v>
      </c>
      <c r="AN165" s="33">
        <f t="shared" ca="1" si="140"/>
        <v>0</v>
      </c>
      <c r="AO165" s="26"/>
      <c r="AP165" s="49">
        <f t="shared" ca="1" si="141"/>
        <v>0.64000000000000057</v>
      </c>
      <c r="AQ165" s="50">
        <f t="shared" ca="1" si="142"/>
        <v>-20.159999999999997</v>
      </c>
      <c r="AR165" s="50">
        <f t="shared" ca="1" si="143"/>
        <v>-7.3600000000000012</v>
      </c>
      <c r="AS165" s="50">
        <f t="shared" ca="1" si="144"/>
        <v>-2.56</v>
      </c>
      <c r="AT165" s="51">
        <f t="shared" ca="1" si="145"/>
        <v>0</v>
      </c>
      <c r="AU165" s="26"/>
      <c r="AV165" s="52">
        <v>29.44</v>
      </c>
      <c r="AW165" s="53">
        <v>0</v>
      </c>
      <c r="AX165" s="53">
        <v>-19.52</v>
      </c>
      <c r="AY165" s="53">
        <v>-7.3600000000000012</v>
      </c>
      <c r="AZ165" s="54">
        <v>-2.56</v>
      </c>
      <c r="BA165" s="129"/>
      <c r="BB165" s="49">
        <f t="shared" ca="1" si="146"/>
        <v>-28.8</v>
      </c>
      <c r="BC165" s="50">
        <f t="shared" ca="1" si="147"/>
        <v>-20.159999999999997</v>
      </c>
      <c r="BD165" s="50">
        <f t="shared" ca="1" si="148"/>
        <v>12.159999999999998</v>
      </c>
      <c r="BE165" s="50">
        <f t="shared" ca="1" si="149"/>
        <v>4.8000000000000007</v>
      </c>
      <c r="BF165" s="51">
        <f t="shared" ca="1" si="150"/>
        <v>2.56</v>
      </c>
      <c r="BG165" s="26"/>
      <c r="BH165" s="55" t="s">
        <v>107</v>
      </c>
      <c r="BI165" s="56" t="s">
        <v>107</v>
      </c>
      <c r="BJ165" s="57" t="s">
        <v>107</v>
      </c>
    </row>
    <row r="166" spans="2:62" ht="15" customHeight="1">
      <c r="B166" s="358"/>
      <c r="C166" s="361"/>
      <c r="D166" s="12" t="s">
        <v>41</v>
      </c>
      <c r="E166" s="11" t="s">
        <v>12</v>
      </c>
      <c r="F166" s="13"/>
      <c r="G166" s="47">
        <f t="shared" ca="1" si="138"/>
        <v>16</v>
      </c>
      <c r="H166" s="48">
        <f t="shared" ca="1" si="138"/>
        <v>0</v>
      </c>
      <c r="I166" s="48">
        <f t="shared" ca="1" si="138"/>
        <v>17</v>
      </c>
      <c r="J166" s="48">
        <f t="shared" ca="1" si="138"/>
        <v>1</v>
      </c>
      <c r="K166" s="48">
        <f t="shared" ca="1" si="138"/>
        <v>34</v>
      </c>
      <c r="L166" s="33">
        <f t="shared" ca="1" si="138"/>
        <v>0</v>
      </c>
      <c r="M166" s="26"/>
      <c r="N166" s="52">
        <v>6.4</v>
      </c>
      <c r="O166" s="53">
        <v>9.6</v>
      </c>
      <c r="P166" s="53">
        <v>6.8000000000000007</v>
      </c>
      <c r="Q166" s="53">
        <v>10.599999999999998</v>
      </c>
      <c r="R166" s="53">
        <v>0.6</v>
      </c>
      <c r="S166" s="127">
        <v>34</v>
      </c>
      <c r="T166" s="26"/>
      <c r="U166" s="52">
        <v>0</v>
      </c>
      <c r="V166" s="53">
        <v>9.6</v>
      </c>
      <c r="W166" s="53">
        <v>6.4</v>
      </c>
      <c r="X166" s="53">
        <v>10.199999999999999</v>
      </c>
      <c r="Y166" s="53">
        <v>7.8000000000000007</v>
      </c>
      <c r="Z166" s="127">
        <v>34</v>
      </c>
      <c r="AA166" s="26"/>
      <c r="AB166" s="47">
        <f t="shared" ca="1" si="139"/>
        <v>8.48</v>
      </c>
      <c r="AC166" s="48">
        <f t="shared" ca="1" si="139"/>
        <v>8.3199999999999985</v>
      </c>
      <c r="AD166" s="48">
        <f t="shared" ca="1" si="139"/>
        <v>6.5999999999999988</v>
      </c>
      <c r="AE166" s="48">
        <f t="shared" ca="1" si="139"/>
        <v>0.36</v>
      </c>
      <c r="AF166" s="48">
        <f t="shared" ca="1" si="139"/>
        <v>34</v>
      </c>
      <c r="AG166" s="33">
        <f t="shared" ca="1" si="139"/>
        <v>0</v>
      </c>
      <c r="AH166" s="26"/>
      <c r="AI166" s="47">
        <f t="shared" ca="1" si="140"/>
        <v>5.76</v>
      </c>
      <c r="AJ166" s="48">
        <f t="shared" ca="1" si="140"/>
        <v>7.68</v>
      </c>
      <c r="AK166" s="48">
        <f t="shared" ca="1" si="140"/>
        <v>8.68</v>
      </c>
      <c r="AL166" s="48">
        <f t="shared" ca="1" si="140"/>
        <v>11.88</v>
      </c>
      <c r="AM166" s="48">
        <f t="shared" ca="1" si="140"/>
        <v>34</v>
      </c>
      <c r="AN166" s="33">
        <f t="shared" ca="1" si="140"/>
        <v>0</v>
      </c>
      <c r="AO166" s="26"/>
      <c r="AP166" s="49">
        <f t="shared" ca="1" si="141"/>
        <v>2.7200000000000006</v>
      </c>
      <c r="AQ166" s="50">
        <f t="shared" ca="1" si="142"/>
        <v>0.63999999999999879</v>
      </c>
      <c r="AR166" s="50">
        <f t="shared" ca="1" si="143"/>
        <v>-2.080000000000001</v>
      </c>
      <c r="AS166" s="50">
        <f t="shared" ca="1" si="144"/>
        <v>-11.520000000000001</v>
      </c>
      <c r="AT166" s="51">
        <f t="shared" ca="1" si="145"/>
        <v>0</v>
      </c>
      <c r="AU166" s="26"/>
      <c r="AV166" s="52">
        <v>10.24</v>
      </c>
      <c r="AW166" s="53">
        <v>0</v>
      </c>
      <c r="AX166" s="53">
        <v>0</v>
      </c>
      <c r="AY166" s="53">
        <v>0</v>
      </c>
      <c r="AZ166" s="54">
        <v>-10.24</v>
      </c>
      <c r="BA166" s="129"/>
      <c r="BB166" s="49">
        <f t="shared" ca="1" si="146"/>
        <v>-7.52</v>
      </c>
      <c r="BC166" s="50">
        <f t="shared" ca="1" si="147"/>
        <v>0.63999999999999879</v>
      </c>
      <c r="BD166" s="50">
        <f t="shared" ca="1" si="148"/>
        <v>-2.080000000000001</v>
      </c>
      <c r="BE166" s="50">
        <f t="shared" ca="1" si="149"/>
        <v>-11.520000000000001</v>
      </c>
      <c r="BF166" s="51">
        <f t="shared" ca="1" si="150"/>
        <v>10.24</v>
      </c>
      <c r="BG166" s="26"/>
      <c r="BH166" s="55" t="s">
        <v>107</v>
      </c>
      <c r="BI166" s="56" t="s">
        <v>107</v>
      </c>
      <c r="BJ166" s="57" t="s">
        <v>107</v>
      </c>
    </row>
    <row r="167" spans="2:62" ht="15" customHeight="1">
      <c r="B167" s="358"/>
      <c r="C167" s="361"/>
      <c r="D167" s="12" t="s">
        <v>42</v>
      </c>
      <c r="E167" s="11" t="s">
        <v>12</v>
      </c>
      <c r="F167" s="13"/>
      <c r="G167" s="47">
        <f t="shared" ca="1" si="138"/>
        <v>0</v>
      </c>
      <c r="H167" s="48">
        <f t="shared" ca="1" si="138"/>
        <v>0</v>
      </c>
      <c r="I167" s="48">
        <f t="shared" ca="1" si="138"/>
        <v>0</v>
      </c>
      <c r="J167" s="48">
        <f t="shared" ca="1" si="138"/>
        <v>0</v>
      </c>
      <c r="K167" s="48">
        <f t="shared" ca="1" si="138"/>
        <v>0</v>
      </c>
      <c r="L167" s="33">
        <f t="shared" ca="1" si="138"/>
        <v>0</v>
      </c>
      <c r="M167" s="26"/>
      <c r="N167" s="52">
        <v>0</v>
      </c>
      <c r="O167" s="53">
        <v>0</v>
      </c>
      <c r="P167" s="53">
        <v>0</v>
      </c>
      <c r="Q167" s="53">
        <v>0</v>
      </c>
      <c r="R167" s="53">
        <v>0</v>
      </c>
      <c r="S167" s="127">
        <v>0</v>
      </c>
      <c r="T167" s="26"/>
      <c r="U167" s="52">
        <v>0</v>
      </c>
      <c r="V167" s="53">
        <v>0</v>
      </c>
      <c r="W167" s="53">
        <v>0</v>
      </c>
      <c r="X167" s="53">
        <v>0</v>
      </c>
      <c r="Y167" s="53">
        <v>0</v>
      </c>
      <c r="Z167" s="127">
        <v>0</v>
      </c>
      <c r="AA167" s="26"/>
      <c r="AB167" s="47">
        <f t="shared" ca="1" si="139"/>
        <v>0</v>
      </c>
      <c r="AC167" s="48">
        <f t="shared" ca="1" si="139"/>
        <v>0</v>
      </c>
      <c r="AD167" s="48">
        <f t="shared" ca="1" si="139"/>
        <v>0</v>
      </c>
      <c r="AE167" s="48">
        <f t="shared" ca="1" si="139"/>
        <v>0</v>
      </c>
      <c r="AF167" s="48">
        <f t="shared" ca="1" si="139"/>
        <v>0</v>
      </c>
      <c r="AG167" s="33">
        <f t="shared" ca="1" si="139"/>
        <v>0</v>
      </c>
      <c r="AH167" s="26"/>
      <c r="AI167" s="47">
        <f t="shared" ca="1" si="140"/>
        <v>0</v>
      </c>
      <c r="AJ167" s="48">
        <f t="shared" ca="1" si="140"/>
        <v>0</v>
      </c>
      <c r="AK167" s="48">
        <f t="shared" ca="1" si="140"/>
        <v>0</v>
      </c>
      <c r="AL167" s="48">
        <f t="shared" ca="1" si="140"/>
        <v>0</v>
      </c>
      <c r="AM167" s="48">
        <f t="shared" ca="1" si="140"/>
        <v>0</v>
      </c>
      <c r="AN167" s="33">
        <f t="shared" ca="1" si="140"/>
        <v>0</v>
      </c>
      <c r="AO167" s="26"/>
      <c r="AP167" s="49">
        <f t="shared" ca="1" si="141"/>
        <v>0</v>
      </c>
      <c r="AQ167" s="50">
        <f t="shared" ca="1" si="142"/>
        <v>0</v>
      </c>
      <c r="AR167" s="50">
        <f t="shared" ca="1" si="143"/>
        <v>0</v>
      </c>
      <c r="AS167" s="50">
        <f t="shared" ca="1" si="144"/>
        <v>0</v>
      </c>
      <c r="AT167" s="51">
        <f t="shared" ca="1" si="145"/>
        <v>0</v>
      </c>
      <c r="AU167" s="26"/>
      <c r="AV167" s="52">
        <v>0</v>
      </c>
      <c r="AW167" s="53">
        <v>0</v>
      </c>
      <c r="AX167" s="53">
        <v>0</v>
      </c>
      <c r="AY167" s="53">
        <v>0</v>
      </c>
      <c r="AZ167" s="54">
        <v>0</v>
      </c>
      <c r="BA167" s="129"/>
      <c r="BB167" s="49">
        <f t="shared" ca="1" si="146"/>
        <v>0</v>
      </c>
      <c r="BC167" s="50">
        <f t="shared" ca="1" si="147"/>
        <v>0</v>
      </c>
      <c r="BD167" s="50">
        <f t="shared" ca="1" si="148"/>
        <v>0</v>
      </c>
      <c r="BE167" s="50">
        <f t="shared" ca="1" si="149"/>
        <v>0</v>
      </c>
      <c r="BF167" s="51">
        <f t="shared" ca="1" si="150"/>
        <v>0</v>
      </c>
      <c r="BG167" s="26"/>
      <c r="BH167" s="55" t="s">
        <v>107</v>
      </c>
      <c r="BI167" s="56" t="s">
        <v>107</v>
      </c>
      <c r="BJ167" s="57" t="s">
        <v>107</v>
      </c>
    </row>
    <row r="168" spans="2:62" ht="15" customHeight="1">
      <c r="B168" s="358"/>
      <c r="C168" s="361"/>
      <c r="D168" s="12" t="s">
        <v>43</v>
      </c>
      <c r="E168" s="11" t="s">
        <v>12</v>
      </c>
      <c r="F168" s="13"/>
      <c r="G168" s="47">
        <f t="shared" ca="1" si="138"/>
        <v>41</v>
      </c>
      <c r="H168" s="48">
        <f t="shared" ca="1" si="138"/>
        <v>0</v>
      </c>
      <c r="I168" s="48">
        <f t="shared" ca="1" si="138"/>
        <v>0</v>
      </c>
      <c r="J168" s="48">
        <f t="shared" ca="1" si="138"/>
        <v>0</v>
      </c>
      <c r="K168" s="48">
        <f t="shared" ca="1" si="138"/>
        <v>41</v>
      </c>
      <c r="L168" s="33">
        <f t="shared" ca="1" si="138"/>
        <v>0</v>
      </c>
      <c r="M168" s="26"/>
      <c r="N168" s="52">
        <v>16.400000000000002</v>
      </c>
      <c r="O168" s="53">
        <v>24.599999999999998</v>
      </c>
      <c r="P168" s="53">
        <v>0</v>
      </c>
      <c r="Q168" s="53">
        <v>0</v>
      </c>
      <c r="R168" s="53">
        <v>0</v>
      </c>
      <c r="S168" s="127">
        <v>41</v>
      </c>
      <c r="T168" s="26"/>
      <c r="U168" s="52">
        <v>0</v>
      </c>
      <c r="V168" s="53">
        <v>24.599999999999998</v>
      </c>
      <c r="W168" s="53">
        <v>16.400000000000002</v>
      </c>
      <c r="X168" s="53">
        <v>0</v>
      </c>
      <c r="Y168" s="53">
        <v>0</v>
      </c>
      <c r="Z168" s="127">
        <v>41</v>
      </c>
      <c r="AA168" s="26"/>
      <c r="AB168" s="47">
        <f t="shared" ca="1" si="139"/>
        <v>14.759999999999998</v>
      </c>
      <c r="AC168" s="48">
        <f t="shared" ca="1" si="139"/>
        <v>0</v>
      </c>
      <c r="AD168" s="48">
        <f t="shared" ca="1" si="139"/>
        <v>0</v>
      </c>
      <c r="AE168" s="48">
        <f t="shared" ca="1" si="139"/>
        <v>0</v>
      </c>
      <c r="AF168" s="48">
        <f t="shared" ca="1" si="139"/>
        <v>41</v>
      </c>
      <c r="AG168" s="33">
        <f t="shared" ca="1" si="139"/>
        <v>0</v>
      </c>
      <c r="AH168" s="26"/>
      <c r="AI168" s="47">
        <f t="shared" ca="1" si="140"/>
        <v>14.759999999999998</v>
      </c>
      <c r="AJ168" s="48">
        <f t="shared" ca="1" si="140"/>
        <v>19.68</v>
      </c>
      <c r="AK168" s="48">
        <f t="shared" ca="1" si="140"/>
        <v>6.5600000000000014</v>
      </c>
      <c r="AL168" s="48">
        <f t="shared" ca="1" si="140"/>
        <v>0</v>
      </c>
      <c r="AM168" s="48">
        <f t="shared" ca="1" si="140"/>
        <v>41</v>
      </c>
      <c r="AN168" s="33">
        <f t="shared" ca="1" si="140"/>
        <v>0</v>
      </c>
      <c r="AO168" s="26"/>
      <c r="AP168" s="49">
        <f t="shared" ca="1" si="141"/>
        <v>0</v>
      </c>
      <c r="AQ168" s="50">
        <f t="shared" ca="1" si="142"/>
        <v>-19.68</v>
      </c>
      <c r="AR168" s="50">
        <f t="shared" ca="1" si="143"/>
        <v>-6.5600000000000014</v>
      </c>
      <c r="AS168" s="50">
        <f t="shared" ca="1" si="144"/>
        <v>0</v>
      </c>
      <c r="AT168" s="51">
        <f t="shared" ca="1" si="145"/>
        <v>0</v>
      </c>
      <c r="AU168" s="26"/>
      <c r="AV168" s="52">
        <v>26.240000000000002</v>
      </c>
      <c r="AW168" s="53">
        <v>0</v>
      </c>
      <c r="AX168" s="53">
        <v>-19.68</v>
      </c>
      <c r="AY168" s="53">
        <v>-6.5600000000000014</v>
      </c>
      <c r="AZ168" s="54">
        <v>0</v>
      </c>
      <c r="BA168" s="129"/>
      <c r="BB168" s="49">
        <f t="shared" ca="1" si="146"/>
        <v>-26.240000000000002</v>
      </c>
      <c r="BC168" s="50">
        <f t="shared" ca="1" si="147"/>
        <v>-19.68</v>
      </c>
      <c r="BD168" s="50">
        <f t="shared" ca="1" si="148"/>
        <v>13.119999999999997</v>
      </c>
      <c r="BE168" s="50">
        <f t="shared" ca="1" si="149"/>
        <v>6.5600000000000014</v>
      </c>
      <c r="BF168" s="51">
        <f t="shared" ca="1" si="150"/>
        <v>0</v>
      </c>
      <c r="BG168" s="26"/>
      <c r="BH168" s="55" t="s">
        <v>107</v>
      </c>
      <c r="BI168" s="56" t="s">
        <v>107</v>
      </c>
      <c r="BJ168" s="57" t="s">
        <v>107</v>
      </c>
    </row>
    <row r="169" spans="2:62" ht="15" customHeight="1">
      <c r="B169" s="358"/>
      <c r="C169" s="361"/>
      <c r="D169" s="12" t="s">
        <v>44</v>
      </c>
      <c r="E169" s="11" t="s">
        <v>16</v>
      </c>
      <c r="F169" s="13"/>
      <c r="G169" s="47">
        <f t="shared" ca="1" si="138"/>
        <v>35</v>
      </c>
      <c r="H169" s="48">
        <f t="shared" ca="1" si="138"/>
        <v>0</v>
      </c>
      <c r="I169" s="48">
        <f t="shared" ca="1" si="138"/>
        <v>35</v>
      </c>
      <c r="J169" s="48">
        <f t="shared" ca="1" si="138"/>
        <v>0</v>
      </c>
      <c r="K169" s="48">
        <f t="shared" ca="1" si="138"/>
        <v>70</v>
      </c>
      <c r="L169" s="33">
        <f t="shared" ca="1" si="138"/>
        <v>0</v>
      </c>
      <c r="M169" s="26"/>
      <c r="N169" s="52">
        <v>14</v>
      </c>
      <c r="O169" s="53">
        <v>21</v>
      </c>
      <c r="P169" s="53">
        <v>14</v>
      </c>
      <c r="Q169" s="53">
        <v>21</v>
      </c>
      <c r="R169" s="53">
        <v>0</v>
      </c>
      <c r="S169" s="127">
        <v>70</v>
      </c>
      <c r="T169" s="26"/>
      <c r="U169" s="52">
        <v>0</v>
      </c>
      <c r="V169" s="53">
        <v>21</v>
      </c>
      <c r="W169" s="53">
        <v>14</v>
      </c>
      <c r="X169" s="53">
        <v>21</v>
      </c>
      <c r="Y169" s="53">
        <v>14</v>
      </c>
      <c r="Z169" s="127">
        <v>70</v>
      </c>
      <c r="AA169" s="26"/>
      <c r="AB169" s="47">
        <f t="shared" ca="1" si="139"/>
        <v>18.200000000000003</v>
      </c>
      <c r="AC169" s="48">
        <f t="shared" ca="1" si="139"/>
        <v>16.799999999999997</v>
      </c>
      <c r="AD169" s="48">
        <f t="shared" ca="1" si="139"/>
        <v>12.6</v>
      </c>
      <c r="AE169" s="48">
        <f t="shared" ca="1" si="139"/>
        <v>0</v>
      </c>
      <c r="AF169" s="48">
        <f t="shared" ca="1" si="139"/>
        <v>70</v>
      </c>
      <c r="AG169" s="33">
        <f t="shared" ca="1" si="139"/>
        <v>0</v>
      </c>
      <c r="AH169" s="26"/>
      <c r="AI169" s="47">
        <f t="shared" ca="1" si="140"/>
        <v>12.6</v>
      </c>
      <c r="AJ169" s="48">
        <f t="shared" ca="1" si="140"/>
        <v>16.799999999999997</v>
      </c>
      <c r="AK169" s="48">
        <f t="shared" ca="1" si="140"/>
        <v>18.200000000000003</v>
      </c>
      <c r="AL169" s="48">
        <f t="shared" ca="1" si="140"/>
        <v>22.4</v>
      </c>
      <c r="AM169" s="48">
        <f t="shared" ca="1" si="140"/>
        <v>70</v>
      </c>
      <c r="AN169" s="33">
        <f t="shared" ca="1" si="140"/>
        <v>0</v>
      </c>
      <c r="AO169" s="26"/>
      <c r="AP169" s="49">
        <f t="shared" ca="1" si="141"/>
        <v>5.6000000000000032</v>
      </c>
      <c r="AQ169" s="50">
        <f t="shared" ca="1" si="142"/>
        <v>0</v>
      </c>
      <c r="AR169" s="50">
        <f t="shared" ca="1" si="143"/>
        <v>-5.6000000000000032</v>
      </c>
      <c r="AS169" s="50">
        <f t="shared" ca="1" si="144"/>
        <v>-22.4</v>
      </c>
      <c r="AT169" s="51">
        <f t="shared" ca="1" si="145"/>
        <v>0</v>
      </c>
      <c r="AU169" s="26"/>
      <c r="AV169" s="52">
        <v>22.4</v>
      </c>
      <c r="AW169" s="53">
        <v>0</v>
      </c>
      <c r="AX169" s="53">
        <v>0</v>
      </c>
      <c r="AY169" s="53">
        <v>0</v>
      </c>
      <c r="AZ169" s="54">
        <v>-22.4</v>
      </c>
      <c r="BA169" s="129"/>
      <c r="BB169" s="49">
        <f t="shared" ca="1" si="146"/>
        <v>-16.799999999999997</v>
      </c>
      <c r="BC169" s="50">
        <f t="shared" ca="1" si="147"/>
        <v>0</v>
      </c>
      <c r="BD169" s="50">
        <f t="shared" ca="1" si="148"/>
        <v>-5.6000000000000032</v>
      </c>
      <c r="BE169" s="50">
        <f t="shared" ca="1" si="149"/>
        <v>-22.4</v>
      </c>
      <c r="BF169" s="51">
        <f t="shared" ca="1" si="150"/>
        <v>22.4</v>
      </c>
      <c r="BG169" s="26"/>
      <c r="BH169" s="55" t="s">
        <v>107</v>
      </c>
      <c r="BI169" s="56" t="s">
        <v>107</v>
      </c>
      <c r="BJ169" s="57" t="s">
        <v>107</v>
      </c>
    </row>
    <row r="170" spans="2:62" ht="15" customHeight="1">
      <c r="B170" s="358"/>
      <c r="C170" s="361"/>
      <c r="D170" s="12" t="s">
        <v>45</v>
      </c>
      <c r="E170" s="11" t="s">
        <v>16</v>
      </c>
      <c r="F170" s="13"/>
      <c r="G170" s="47">
        <f t="shared" ca="1" si="138"/>
        <v>29</v>
      </c>
      <c r="H170" s="48">
        <f t="shared" ca="1" si="138"/>
        <v>0</v>
      </c>
      <c r="I170" s="48">
        <f t="shared" ca="1" si="138"/>
        <v>21</v>
      </c>
      <c r="J170" s="48">
        <f t="shared" ca="1" si="138"/>
        <v>0</v>
      </c>
      <c r="K170" s="48">
        <f t="shared" ca="1" si="138"/>
        <v>50</v>
      </c>
      <c r="L170" s="33">
        <f t="shared" ca="1" si="138"/>
        <v>0</v>
      </c>
      <c r="M170" s="26"/>
      <c r="N170" s="52">
        <v>11.600000000000001</v>
      </c>
      <c r="O170" s="53">
        <v>17.399999999999999</v>
      </c>
      <c r="P170" s="53">
        <v>8.4</v>
      </c>
      <c r="Q170" s="53">
        <v>12.6</v>
      </c>
      <c r="R170" s="53">
        <v>0</v>
      </c>
      <c r="S170" s="127">
        <v>50</v>
      </c>
      <c r="T170" s="26"/>
      <c r="U170" s="52">
        <v>0</v>
      </c>
      <c r="V170" s="53">
        <v>17.399999999999999</v>
      </c>
      <c r="W170" s="53">
        <v>11.600000000000001</v>
      </c>
      <c r="X170" s="53">
        <v>12.6</v>
      </c>
      <c r="Y170" s="53">
        <v>8.4</v>
      </c>
      <c r="Z170" s="127">
        <v>50</v>
      </c>
      <c r="AA170" s="26"/>
      <c r="AB170" s="47">
        <f t="shared" ca="1" si="139"/>
        <v>13.799999999999997</v>
      </c>
      <c r="AC170" s="48">
        <f t="shared" ca="1" si="139"/>
        <v>10.080000000000002</v>
      </c>
      <c r="AD170" s="48">
        <f t="shared" ca="1" si="139"/>
        <v>7.56</v>
      </c>
      <c r="AE170" s="48">
        <f t="shared" ca="1" si="139"/>
        <v>0</v>
      </c>
      <c r="AF170" s="48">
        <f t="shared" ca="1" si="139"/>
        <v>50</v>
      </c>
      <c r="AG170" s="33">
        <f t="shared" ca="1" si="139"/>
        <v>0</v>
      </c>
      <c r="AH170" s="26"/>
      <c r="AI170" s="47">
        <f t="shared" ca="1" si="140"/>
        <v>10.439999999999998</v>
      </c>
      <c r="AJ170" s="48">
        <f t="shared" ca="1" si="140"/>
        <v>13.920000000000002</v>
      </c>
      <c r="AK170" s="48">
        <f t="shared" ca="1" si="140"/>
        <v>12.200000000000003</v>
      </c>
      <c r="AL170" s="48">
        <f t="shared" ca="1" si="140"/>
        <v>13.440000000000001</v>
      </c>
      <c r="AM170" s="48">
        <f t="shared" ca="1" si="140"/>
        <v>50</v>
      </c>
      <c r="AN170" s="33">
        <f t="shared" ca="1" si="140"/>
        <v>0</v>
      </c>
      <c r="AO170" s="26"/>
      <c r="AP170" s="49">
        <f t="shared" ca="1" si="141"/>
        <v>3.3599999999999994</v>
      </c>
      <c r="AQ170" s="50">
        <f t="shared" ca="1" si="142"/>
        <v>-3.84</v>
      </c>
      <c r="AR170" s="50">
        <f t="shared" ca="1" si="143"/>
        <v>-4.6400000000000032</v>
      </c>
      <c r="AS170" s="50">
        <f t="shared" ca="1" si="144"/>
        <v>-13.440000000000001</v>
      </c>
      <c r="AT170" s="51">
        <f t="shared" ca="1" si="145"/>
        <v>0</v>
      </c>
      <c r="AU170" s="26"/>
      <c r="AV170" s="52">
        <v>18.560000000000002</v>
      </c>
      <c r="AW170" s="53">
        <v>0</v>
      </c>
      <c r="AX170" s="53">
        <v>-0.48</v>
      </c>
      <c r="AY170" s="53">
        <v>-4.6400000000000032</v>
      </c>
      <c r="AZ170" s="54">
        <v>-13.440000000000001</v>
      </c>
      <c r="BA170" s="129"/>
      <c r="BB170" s="49">
        <f t="shared" ca="1" si="146"/>
        <v>-15.200000000000003</v>
      </c>
      <c r="BC170" s="50">
        <f t="shared" ca="1" si="147"/>
        <v>-3.84</v>
      </c>
      <c r="BD170" s="50">
        <f t="shared" ca="1" si="148"/>
        <v>-4.1600000000000037</v>
      </c>
      <c r="BE170" s="50">
        <f t="shared" ca="1" si="149"/>
        <v>-8.7999999999999972</v>
      </c>
      <c r="BF170" s="51">
        <f t="shared" ca="1" si="150"/>
        <v>13.440000000000001</v>
      </c>
      <c r="BG170" s="26"/>
      <c r="BH170" s="55" t="s">
        <v>107</v>
      </c>
      <c r="BI170" s="56" t="s">
        <v>107</v>
      </c>
      <c r="BJ170" s="57" t="s">
        <v>107</v>
      </c>
    </row>
    <row r="171" spans="2:62" ht="15" customHeight="1">
      <c r="B171" s="358"/>
      <c r="C171" s="361"/>
      <c r="D171" s="12" t="s">
        <v>46</v>
      </c>
      <c r="E171" s="11" t="s">
        <v>47</v>
      </c>
      <c r="F171" s="13"/>
      <c r="G171" s="47">
        <f t="shared" ca="1" si="138"/>
        <v>4</v>
      </c>
      <c r="H171" s="48">
        <f t="shared" ca="1" si="138"/>
        <v>0</v>
      </c>
      <c r="I171" s="48">
        <f t="shared" ca="1" si="138"/>
        <v>46</v>
      </c>
      <c r="J171" s="48">
        <f t="shared" ca="1" si="138"/>
        <v>0</v>
      </c>
      <c r="K171" s="48">
        <f t="shared" ca="1" si="138"/>
        <v>50</v>
      </c>
      <c r="L171" s="33">
        <f t="shared" ca="1" si="138"/>
        <v>0</v>
      </c>
      <c r="M171" s="26"/>
      <c r="N171" s="52">
        <v>1.6</v>
      </c>
      <c r="O171" s="53">
        <v>2.4</v>
      </c>
      <c r="P171" s="53">
        <v>18.400000000000002</v>
      </c>
      <c r="Q171" s="53">
        <v>27.599999999999998</v>
      </c>
      <c r="R171" s="53">
        <v>0</v>
      </c>
      <c r="S171" s="127">
        <v>50</v>
      </c>
      <c r="T171" s="26"/>
      <c r="U171" s="52">
        <v>0</v>
      </c>
      <c r="V171" s="53">
        <v>2.4</v>
      </c>
      <c r="W171" s="53">
        <v>1.6</v>
      </c>
      <c r="X171" s="53">
        <v>27.599999999999998</v>
      </c>
      <c r="Y171" s="53">
        <v>18.400000000000002</v>
      </c>
      <c r="Z171" s="127">
        <v>50</v>
      </c>
      <c r="AA171" s="26"/>
      <c r="AB171" s="47">
        <f t="shared" ca="1" si="139"/>
        <v>8.8000000000000007</v>
      </c>
      <c r="AC171" s="48">
        <f t="shared" ca="1" si="139"/>
        <v>22.08</v>
      </c>
      <c r="AD171" s="48">
        <f t="shared" ca="1" si="139"/>
        <v>16.559999999999999</v>
      </c>
      <c r="AE171" s="48">
        <f t="shared" ca="1" si="139"/>
        <v>0</v>
      </c>
      <c r="AF171" s="48">
        <f t="shared" ca="1" si="139"/>
        <v>50</v>
      </c>
      <c r="AG171" s="33">
        <f t="shared" ca="1" si="139"/>
        <v>0</v>
      </c>
      <c r="AH171" s="26"/>
      <c r="AI171" s="47">
        <f t="shared" ca="1" si="140"/>
        <v>1.44</v>
      </c>
      <c r="AJ171" s="48">
        <f t="shared" ca="1" si="140"/>
        <v>1.92</v>
      </c>
      <c r="AK171" s="48">
        <f t="shared" ca="1" si="140"/>
        <v>17.2</v>
      </c>
      <c r="AL171" s="48">
        <f t="shared" ca="1" si="140"/>
        <v>29.44</v>
      </c>
      <c r="AM171" s="48">
        <f t="shared" ca="1" si="140"/>
        <v>50</v>
      </c>
      <c r="AN171" s="33">
        <f t="shared" ca="1" si="140"/>
        <v>0</v>
      </c>
      <c r="AO171" s="26"/>
      <c r="AP171" s="49">
        <f t="shared" ca="1" si="141"/>
        <v>7.3600000000000012</v>
      </c>
      <c r="AQ171" s="50">
        <f t="shared" ca="1" si="142"/>
        <v>20.159999999999997</v>
      </c>
      <c r="AR171" s="50">
        <f t="shared" ca="1" si="143"/>
        <v>-0.64000000000000057</v>
      </c>
      <c r="AS171" s="50">
        <f t="shared" ca="1" si="144"/>
        <v>-29.44</v>
      </c>
      <c r="AT171" s="51">
        <f t="shared" ca="1" si="145"/>
        <v>0</v>
      </c>
      <c r="AU171" s="26"/>
      <c r="AV171" s="52">
        <v>2.56</v>
      </c>
      <c r="AW171" s="53">
        <v>0</v>
      </c>
      <c r="AX171" s="53">
        <v>0</v>
      </c>
      <c r="AY171" s="53">
        <v>0</v>
      </c>
      <c r="AZ171" s="54">
        <v>-2.56</v>
      </c>
      <c r="BA171" s="129"/>
      <c r="BB171" s="49">
        <f t="shared" ca="1" si="146"/>
        <v>4.8000000000000007</v>
      </c>
      <c r="BC171" s="50">
        <f t="shared" ca="1" si="147"/>
        <v>20.159999999999997</v>
      </c>
      <c r="BD171" s="50">
        <f t="shared" ca="1" si="148"/>
        <v>-0.64000000000000057</v>
      </c>
      <c r="BE171" s="50">
        <f t="shared" ca="1" si="149"/>
        <v>-29.44</v>
      </c>
      <c r="BF171" s="51">
        <f t="shared" ca="1" si="150"/>
        <v>2.56</v>
      </c>
      <c r="BG171" s="26"/>
      <c r="BH171" s="55" t="s">
        <v>107</v>
      </c>
      <c r="BI171" s="56" t="s">
        <v>107</v>
      </c>
      <c r="BJ171" s="57" t="s">
        <v>107</v>
      </c>
    </row>
    <row r="172" spans="2:62" ht="15" customHeight="1" thickBot="1">
      <c r="B172" s="358"/>
      <c r="C172" s="361"/>
      <c r="D172" s="12" t="s">
        <v>48</v>
      </c>
      <c r="E172" s="11" t="s">
        <v>47</v>
      </c>
      <c r="F172" s="13"/>
      <c r="G172" s="47">
        <f t="shared" ca="1" si="138"/>
        <v>4</v>
      </c>
      <c r="H172" s="48">
        <f t="shared" ca="1" si="138"/>
        <v>0</v>
      </c>
      <c r="I172" s="48">
        <f t="shared" ca="1" si="138"/>
        <v>46</v>
      </c>
      <c r="J172" s="48">
        <f t="shared" ca="1" si="138"/>
        <v>0</v>
      </c>
      <c r="K172" s="48">
        <f t="shared" ca="1" si="138"/>
        <v>50</v>
      </c>
      <c r="L172" s="33">
        <f t="shared" ca="1" si="138"/>
        <v>0</v>
      </c>
      <c r="M172" s="26"/>
      <c r="N172" s="52">
        <v>1.6</v>
      </c>
      <c r="O172" s="53">
        <v>2.4</v>
      </c>
      <c r="P172" s="53">
        <v>18.400000000000002</v>
      </c>
      <c r="Q172" s="53">
        <v>27.599999999999998</v>
      </c>
      <c r="R172" s="53">
        <v>0</v>
      </c>
      <c r="S172" s="127">
        <v>50</v>
      </c>
      <c r="T172" s="26"/>
      <c r="U172" s="52">
        <v>0</v>
      </c>
      <c r="V172" s="53">
        <v>2.4</v>
      </c>
      <c r="W172" s="53">
        <v>1.6</v>
      </c>
      <c r="X172" s="53">
        <v>27.599999999999998</v>
      </c>
      <c r="Y172" s="53">
        <v>18.400000000000002</v>
      </c>
      <c r="Z172" s="127">
        <v>50</v>
      </c>
      <c r="AA172" s="26"/>
      <c r="AB172" s="47">
        <f t="shared" ca="1" si="139"/>
        <v>8.8000000000000007</v>
      </c>
      <c r="AC172" s="48">
        <f t="shared" ca="1" si="139"/>
        <v>22.08</v>
      </c>
      <c r="AD172" s="48">
        <f t="shared" ca="1" si="139"/>
        <v>16.559999999999999</v>
      </c>
      <c r="AE172" s="48">
        <f t="shared" ca="1" si="139"/>
        <v>0</v>
      </c>
      <c r="AF172" s="48">
        <f t="shared" ca="1" si="139"/>
        <v>50</v>
      </c>
      <c r="AG172" s="33">
        <f t="shared" ca="1" si="139"/>
        <v>0</v>
      </c>
      <c r="AH172" s="26"/>
      <c r="AI172" s="47">
        <f t="shared" ca="1" si="140"/>
        <v>1.44</v>
      </c>
      <c r="AJ172" s="48">
        <f t="shared" ca="1" si="140"/>
        <v>1.92</v>
      </c>
      <c r="AK172" s="48">
        <f t="shared" ca="1" si="140"/>
        <v>17.2</v>
      </c>
      <c r="AL172" s="48">
        <f t="shared" ca="1" si="140"/>
        <v>29.44</v>
      </c>
      <c r="AM172" s="48">
        <f t="shared" ca="1" si="140"/>
        <v>50</v>
      </c>
      <c r="AN172" s="33">
        <f t="shared" ca="1" si="140"/>
        <v>0</v>
      </c>
      <c r="AO172" s="26"/>
      <c r="AP172" s="49">
        <f t="shared" ca="1" si="141"/>
        <v>7.3600000000000012</v>
      </c>
      <c r="AQ172" s="50">
        <f t="shared" ca="1" si="142"/>
        <v>20.159999999999997</v>
      </c>
      <c r="AR172" s="50">
        <f t="shared" ca="1" si="143"/>
        <v>-0.64000000000000057</v>
      </c>
      <c r="AS172" s="50">
        <f t="shared" ca="1" si="144"/>
        <v>-29.44</v>
      </c>
      <c r="AT172" s="51">
        <f t="shared" ca="1" si="145"/>
        <v>0</v>
      </c>
      <c r="AU172" s="26"/>
      <c r="AV172" s="63">
        <v>2.56</v>
      </c>
      <c r="AW172" s="53">
        <v>0</v>
      </c>
      <c r="AX172" s="53">
        <v>0</v>
      </c>
      <c r="AY172" s="53">
        <v>0</v>
      </c>
      <c r="AZ172" s="54">
        <v>-2.56</v>
      </c>
      <c r="BA172" s="129"/>
      <c r="BB172" s="49">
        <f t="shared" ca="1" si="146"/>
        <v>4.8000000000000007</v>
      </c>
      <c r="BC172" s="50">
        <f t="shared" ca="1" si="147"/>
        <v>20.159999999999997</v>
      </c>
      <c r="BD172" s="50">
        <f t="shared" ca="1" si="148"/>
        <v>-0.64000000000000057</v>
      </c>
      <c r="BE172" s="50">
        <f t="shared" ca="1" si="149"/>
        <v>-29.44</v>
      </c>
      <c r="BF172" s="51">
        <f t="shared" ca="1" si="150"/>
        <v>2.56</v>
      </c>
      <c r="BG172" s="26"/>
      <c r="BH172" s="55" t="s">
        <v>107</v>
      </c>
      <c r="BI172" s="56" t="s">
        <v>107</v>
      </c>
      <c r="BJ172" s="57" t="s">
        <v>107</v>
      </c>
    </row>
    <row r="173" spans="2:62" ht="15" customHeight="1" thickBot="1">
      <c r="B173" s="358"/>
      <c r="C173" s="361"/>
      <c r="D173" s="15" t="s">
        <v>11</v>
      </c>
      <c r="E173" s="14" t="s">
        <v>37</v>
      </c>
      <c r="F173" s="8" t="str">
        <f>+F129</f>
        <v>Very High - C1</v>
      </c>
      <c r="G173" s="161"/>
      <c r="H173" s="162"/>
      <c r="I173" s="162"/>
      <c r="J173" s="162"/>
      <c r="K173" s="163"/>
      <c r="L173" s="18">
        <f t="shared" ca="1" si="138"/>
        <v>0</v>
      </c>
      <c r="M173" s="26"/>
      <c r="N173" s="425"/>
      <c r="O173" s="426"/>
      <c r="P173" s="426"/>
      <c r="Q173" s="426"/>
      <c r="R173" s="426"/>
      <c r="S173" s="427">
        <v>29</v>
      </c>
      <c r="T173" s="26"/>
      <c r="U173" s="425"/>
      <c r="V173" s="426"/>
      <c r="W173" s="426"/>
      <c r="X173" s="426"/>
      <c r="Y173" s="426"/>
      <c r="Z173" s="427">
        <v>29</v>
      </c>
      <c r="AA173" s="26"/>
      <c r="AB173" s="161"/>
      <c r="AC173" s="162"/>
      <c r="AD173" s="162"/>
      <c r="AE173" s="162"/>
      <c r="AF173" s="163"/>
      <c r="AG173" s="18">
        <f t="shared" ca="1" si="139"/>
        <v>0</v>
      </c>
      <c r="AH173" s="26"/>
      <c r="AI173" s="161"/>
      <c r="AJ173" s="162"/>
      <c r="AK173" s="162"/>
      <c r="AL173" s="162"/>
      <c r="AM173" s="163"/>
      <c r="AN173" s="18">
        <f t="shared" ca="1" si="140"/>
        <v>0</v>
      </c>
      <c r="AO173" s="26"/>
      <c r="AP173" s="161"/>
      <c r="AQ173" s="162"/>
      <c r="AR173" s="162"/>
      <c r="AS173" s="162"/>
      <c r="AT173" s="167"/>
      <c r="AU173" s="26"/>
      <c r="AV173" s="164"/>
      <c r="AW173" s="165"/>
      <c r="AX173" s="165"/>
      <c r="AY173" s="165"/>
      <c r="AZ173" s="168"/>
      <c r="BA173" s="129"/>
      <c r="BB173" s="413"/>
      <c r="BC173" s="414"/>
      <c r="BD173" s="414"/>
      <c r="BE173" s="414"/>
      <c r="BF173" s="415"/>
      <c r="BG173" s="26"/>
      <c r="BH173" s="55" t="s">
        <v>107</v>
      </c>
      <c r="BI173" s="56" t="s">
        <v>107</v>
      </c>
      <c r="BJ173" s="57" t="s">
        <v>107</v>
      </c>
    </row>
    <row r="174" spans="2:62" ht="15" customHeight="1">
      <c r="B174" s="358"/>
      <c r="C174" s="361"/>
      <c r="D174" s="12" t="s">
        <v>38</v>
      </c>
      <c r="E174" s="11" t="s">
        <v>12</v>
      </c>
      <c r="F174" s="13"/>
      <c r="G174" s="47">
        <f t="shared" ref="G174:L189" ca="1" si="151">INDIRECT("'"&amp;$B$3&amp;"'!"&amp;CELL("address",G167))</f>
        <v>23</v>
      </c>
      <c r="H174" s="48">
        <f t="shared" ca="1" si="151"/>
        <v>0</v>
      </c>
      <c r="I174" s="48">
        <f t="shared" ca="1" si="151"/>
        <v>20</v>
      </c>
      <c r="J174" s="48">
        <f t="shared" ca="1" si="151"/>
        <v>0</v>
      </c>
      <c r="K174" s="48">
        <f t="shared" ca="1" si="151"/>
        <v>43</v>
      </c>
      <c r="L174" s="33">
        <f t="shared" ca="1" si="138"/>
        <v>0</v>
      </c>
      <c r="M174" s="26"/>
      <c r="N174" s="52">
        <v>9.2000000000000011</v>
      </c>
      <c r="O174" s="53">
        <v>13.799999999999999</v>
      </c>
      <c r="P174" s="53">
        <v>8</v>
      </c>
      <c r="Q174" s="53">
        <v>12</v>
      </c>
      <c r="R174" s="53">
        <v>0</v>
      </c>
      <c r="S174" s="127">
        <v>43</v>
      </c>
      <c r="T174" s="26"/>
      <c r="U174" s="52">
        <v>0</v>
      </c>
      <c r="V174" s="53">
        <v>13.799999999999999</v>
      </c>
      <c r="W174" s="53">
        <v>9.2000000000000011</v>
      </c>
      <c r="X174" s="53">
        <v>12</v>
      </c>
      <c r="Y174" s="53">
        <v>8</v>
      </c>
      <c r="Z174" s="127">
        <v>43</v>
      </c>
      <c r="AA174" s="26"/>
      <c r="AB174" s="47">
        <f t="shared" ref="AB174:AG189" ca="1" si="152">INDIRECT("'"&amp;$B$3&amp;"'!"&amp;CELL("address",AB167))</f>
        <v>11.48</v>
      </c>
      <c r="AC174" s="48">
        <f t="shared" ca="1" si="152"/>
        <v>9.6000000000000014</v>
      </c>
      <c r="AD174" s="48">
        <f t="shared" ca="1" si="152"/>
        <v>7.1999999999999993</v>
      </c>
      <c r="AE174" s="48">
        <f t="shared" ca="1" si="152"/>
        <v>0</v>
      </c>
      <c r="AF174" s="48">
        <f t="shared" ca="1" si="152"/>
        <v>43</v>
      </c>
      <c r="AG174" s="33">
        <f t="shared" ca="1" si="152"/>
        <v>0</v>
      </c>
      <c r="AH174" s="26"/>
      <c r="AI174" s="47">
        <f t="shared" ref="AI174:AN189" ca="1" si="153">INDIRECT("'"&amp;$B$3&amp;"'!"&amp;CELL("address",AI167))</f>
        <v>8.2799999999999994</v>
      </c>
      <c r="AJ174" s="48">
        <f t="shared" ca="1" si="153"/>
        <v>11.04</v>
      </c>
      <c r="AK174" s="48">
        <f t="shared" ca="1" si="153"/>
        <v>10.879999999999999</v>
      </c>
      <c r="AL174" s="48">
        <f t="shared" ca="1" si="153"/>
        <v>12.8</v>
      </c>
      <c r="AM174" s="48">
        <f t="shared" ca="1" si="153"/>
        <v>43</v>
      </c>
      <c r="AN174" s="33">
        <f t="shared" ca="1" si="153"/>
        <v>0</v>
      </c>
      <c r="AO174" s="26"/>
      <c r="AP174" s="49">
        <f t="shared" ref="AP174:AP211" ca="1" si="154">IFERROR(AB174-AI174, "-")</f>
        <v>3.2000000000000011</v>
      </c>
      <c r="AQ174" s="50">
        <f t="shared" ref="AQ174:AQ211" ca="1" si="155">IFERROR(AC174-AJ174, "-")</f>
        <v>-1.4399999999999977</v>
      </c>
      <c r="AR174" s="50">
        <f t="shared" ref="AR174:AR211" ca="1" si="156">IFERROR(AD174-AK174, "-")</f>
        <v>-3.6799999999999997</v>
      </c>
      <c r="AS174" s="50">
        <f t="shared" ref="AS174:AS211" ca="1" si="157">IFERROR(AE174-AL174, "-")</f>
        <v>-12.8</v>
      </c>
      <c r="AT174" s="51">
        <f t="shared" ref="AT174:AT211" ca="1" si="158">IFERROR(AF174-AM174, "-")</f>
        <v>0</v>
      </c>
      <c r="AU174" s="26"/>
      <c r="AV174" s="52">
        <v>14.72</v>
      </c>
      <c r="AW174" s="53">
        <v>0</v>
      </c>
      <c r="AX174" s="53">
        <v>0</v>
      </c>
      <c r="AY174" s="53">
        <v>-1.92</v>
      </c>
      <c r="AZ174" s="54">
        <v>-12.8</v>
      </c>
      <c r="BA174" s="129"/>
      <c r="BB174" s="49">
        <f t="shared" ref="BB174:BB211" ca="1" si="159">IFERROR(AP174-AV174, "-")</f>
        <v>-11.52</v>
      </c>
      <c r="BC174" s="50">
        <f t="shared" ref="BC174:BC211" ca="1" si="160">IFERROR(AQ174-AW174, "-")</f>
        <v>-1.4399999999999977</v>
      </c>
      <c r="BD174" s="50">
        <f t="shared" ref="BD174:BD211" ca="1" si="161">IFERROR(AR174-AX174, "-")</f>
        <v>-3.6799999999999997</v>
      </c>
      <c r="BE174" s="50">
        <f t="shared" ref="BE174:BE211" ca="1" si="162">IFERROR(AS174-AY174, "-")</f>
        <v>-10.88</v>
      </c>
      <c r="BF174" s="51">
        <f t="shared" ref="BF174:BF211" ca="1" si="163">IFERROR(AT174-AZ174, "-")</f>
        <v>12.8</v>
      </c>
      <c r="BG174" s="26"/>
      <c r="BH174" s="55" t="s">
        <v>107</v>
      </c>
      <c r="BI174" s="56" t="s">
        <v>107</v>
      </c>
      <c r="BJ174" s="57" t="s">
        <v>107</v>
      </c>
    </row>
    <row r="175" spans="2:62" ht="15" customHeight="1">
      <c r="B175" s="358"/>
      <c r="C175" s="361"/>
      <c r="D175" s="12" t="s">
        <v>39</v>
      </c>
      <c r="E175" s="11" t="s">
        <v>12</v>
      </c>
      <c r="F175" s="13"/>
      <c r="G175" s="47">
        <f t="shared" ca="1" si="151"/>
        <v>24</v>
      </c>
      <c r="H175" s="48">
        <f t="shared" ca="1" si="151"/>
        <v>0</v>
      </c>
      <c r="I175" s="48">
        <f t="shared" ca="1" si="151"/>
        <v>24</v>
      </c>
      <c r="J175" s="48">
        <f t="shared" ca="1" si="151"/>
        <v>0</v>
      </c>
      <c r="K175" s="48">
        <f t="shared" ca="1" si="151"/>
        <v>48</v>
      </c>
      <c r="L175" s="33">
        <f t="shared" ca="1" si="151"/>
        <v>0</v>
      </c>
      <c r="M175" s="26"/>
      <c r="N175" s="52">
        <v>9.6000000000000014</v>
      </c>
      <c r="O175" s="53">
        <v>14.399999999999999</v>
      </c>
      <c r="P175" s="53">
        <v>9.6000000000000014</v>
      </c>
      <c r="Q175" s="53">
        <v>14.399999999999999</v>
      </c>
      <c r="R175" s="53">
        <v>0</v>
      </c>
      <c r="S175" s="127">
        <v>48</v>
      </c>
      <c r="T175" s="26"/>
      <c r="U175" s="52">
        <v>0</v>
      </c>
      <c r="V175" s="53">
        <v>14.399999999999999</v>
      </c>
      <c r="W175" s="53">
        <v>9.6000000000000014</v>
      </c>
      <c r="X175" s="53">
        <v>14.399999999999999</v>
      </c>
      <c r="Y175" s="53">
        <v>9.6000000000000014</v>
      </c>
      <c r="Z175" s="127">
        <v>48</v>
      </c>
      <c r="AA175" s="26"/>
      <c r="AB175" s="47">
        <f t="shared" ca="1" si="152"/>
        <v>12.479999999999999</v>
      </c>
      <c r="AC175" s="48">
        <f t="shared" ca="1" si="152"/>
        <v>11.52</v>
      </c>
      <c r="AD175" s="48">
        <f t="shared" ca="1" si="152"/>
        <v>8.6399999999999988</v>
      </c>
      <c r="AE175" s="48">
        <f t="shared" ca="1" si="152"/>
        <v>0</v>
      </c>
      <c r="AF175" s="48">
        <f t="shared" ca="1" si="152"/>
        <v>48</v>
      </c>
      <c r="AG175" s="33">
        <f t="shared" ca="1" si="152"/>
        <v>0</v>
      </c>
      <c r="AH175" s="26"/>
      <c r="AI175" s="47">
        <f t="shared" ca="1" si="153"/>
        <v>8.6399999999999988</v>
      </c>
      <c r="AJ175" s="48">
        <f t="shared" ca="1" si="153"/>
        <v>11.52</v>
      </c>
      <c r="AK175" s="48">
        <f t="shared" ca="1" si="153"/>
        <v>12.479999999999999</v>
      </c>
      <c r="AL175" s="48">
        <f t="shared" ca="1" si="153"/>
        <v>15.360000000000001</v>
      </c>
      <c r="AM175" s="48">
        <f t="shared" ca="1" si="153"/>
        <v>47.999999999999993</v>
      </c>
      <c r="AN175" s="33">
        <f t="shared" ca="1" si="153"/>
        <v>0</v>
      </c>
      <c r="AO175" s="26"/>
      <c r="AP175" s="49">
        <f t="shared" ca="1" si="154"/>
        <v>3.84</v>
      </c>
      <c r="AQ175" s="50">
        <f t="shared" ca="1" si="155"/>
        <v>0</v>
      </c>
      <c r="AR175" s="50">
        <f t="shared" ca="1" si="156"/>
        <v>-3.84</v>
      </c>
      <c r="AS175" s="50">
        <f t="shared" ca="1" si="157"/>
        <v>-15.360000000000001</v>
      </c>
      <c r="AT175" s="51">
        <f t="shared" ca="1" si="158"/>
        <v>7.1054273576010019E-15</v>
      </c>
      <c r="AU175" s="26"/>
      <c r="AV175" s="52">
        <v>15.360000000000001</v>
      </c>
      <c r="AW175" s="53">
        <v>0</v>
      </c>
      <c r="AX175" s="53">
        <v>0</v>
      </c>
      <c r="AY175" s="53">
        <v>0</v>
      </c>
      <c r="AZ175" s="54">
        <v>-15.360000000000001</v>
      </c>
      <c r="BA175" s="129"/>
      <c r="BB175" s="49">
        <f t="shared" ca="1" si="159"/>
        <v>-11.520000000000001</v>
      </c>
      <c r="BC175" s="50">
        <f t="shared" ca="1" si="160"/>
        <v>0</v>
      </c>
      <c r="BD175" s="50">
        <f t="shared" ca="1" si="161"/>
        <v>-3.84</v>
      </c>
      <c r="BE175" s="50">
        <f t="shared" ca="1" si="162"/>
        <v>-15.360000000000001</v>
      </c>
      <c r="BF175" s="51">
        <f t="shared" ca="1" si="163"/>
        <v>15.360000000000008</v>
      </c>
      <c r="BG175" s="26"/>
      <c r="BH175" s="55" t="s">
        <v>107</v>
      </c>
      <c r="BI175" s="56" t="s">
        <v>107</v>
      </c>
      <c r="BJ175" s="57" t="s">
        <v>107</v>
      </c>
    </row>
    <row r="176" spans="2:62" ht="15" customHeight="1">
      <c r="B176" s="358"/>
      <c r="C176" s="361"/>
      <c r="D176" s="12" t="s">
        <v>40</v>
      </c>
      <c r="E176" s="11" t="s">
        <v>12</v>
      </c>
      <c r="F176" s="13"/>
      <c r="G176" s="47">
        <f t="shared" ca="1" si="151"/>
        <v>25</v>
      </c>
      <c r="H176" s="48">
        <f t="shared" ca="1" si="151"/>
        <v>0</v>
      </c>
      <c r="I176" s="48">
        <f t="shared" ca="1" si="151"/>
        <v>8</v>
      </c>
      <c r="J176" s="48">
        <f t="shared" ca="1" si="151"/>
        <v>0</v>
      </c>
      <c r="K176" s="48">
        <f t="shared" ca="1" si="151"/>
        <v>33</v>
      </c>
      <c r="L176" s="33">
        <f t="shared" ca="1" si="151"/>
        <v>0</v>
      </c>
      <c r="M176" s="26"/>
      <c r="N176" s="52">
        <v>10</v>
      </c>
      <c r="O176" s="53">
        <v>15</v>
      </c>
      <c r="P176" s="53">
        <v>3.2</v>
      </c>
      <c r="Q176" s="53">
        <v>4.8</v>
      </c>
      <c r="R176" s="53">
        <v>0</v>
      </c>
      <c r="S176" s="127">
        <v>33</v>
      </c>
      <c r="T176" s="26"/>
      <c r="U176" s="52">
        <v>0</v>
      </c>
      <c r="V176" s="53">
        <v>15</v>
      </c>
      <c r="W176" s="53">
        <v>10</v>
      </c>
      <c r="X176" s="53">
        <v>4.8</v>
      </c>
      <c r="Y176" s="53">
        <v>3.2</v>
      </c>
      <c r="Z176" s="127">
        <v>33</v>
      </c>
      <c r="AA176" s="26"/>
      <c r="AB176" s="47">
        <f t="shared" ca="1" si="152"/>
        <v>10.280000000000001</v>
      </c>
      <c r="AC176" s="48">
        <f t="shared" ca="1" si="152"/>
        <v>3.84</v>
      </c>
      <c r="AD176" s="48">
        <f t="shared" ca="1" si="152"/>
        <v>2.88</v>
      </c>
      <c r="AE176" s="48">
        <f t="shared" ca="1" si="152"/>
        <v>0</v>
      </c>
      <c r="AF176" s="48">
        <f t="shared" ca="1" si="152"/>
        <v>33</v>
      </c>
      <c r="AG176" s="33">
        <f t="shared" ca="1" si="152"/>
        <v>0</v>
      </c>
      <c r="AH176" s="26"/>
      <c r="AI176" s="47">
        <f t="shared" ca="1" si="153"/>
        <v>9</v>
      </c>
      <c r="AJ176" s="48">
        <f t="shared" ca="1" si="153"/>
        <v>12</v>
      </c>
      <c r="AK176" s="48">
        <f t="shared" ca="1" si="153"/>
        <v>6.8800000000000008</v>
      </c>
      <c r="AL176" s="48">
        <f t="shared" ca="1" si="153"/>
        <v>5.12</v>
      </c>
      <c r="AM176" s="48">
        <f t="shared" ca="1" si="153"/>
        <v>33</v>
      </c>
      <c r="AN176" s="33">
        <f t="shared" ca="1" si="153"/>
        <v>0</v>
      </c>
      <c r="AO176" s="26"/>
      <c r="AP176" s="49">
        <f t="shared" ca="1" si="154"/>
        <v>1.2800000000000011</v>
      </c>
      <c r="AQ176" s="50">
        <f t="shared" ca="1" si="155"/>
        <v>-8.16</v>
      </c>
      <c r="AR176" s="50">
        <f t="shared" ca="1" si="156"/>
        <v>-4.0000000000000009</v>
      </c>
      <c r="AS176" s="50">
        <f t="shared" ca="1" si="157"/>
        <v>-5.12</v>
      </c>
      <c r="AT176" s="51">
        <f t="shared" ca="1" si="158"/>
        <v>0</v>
      </c>
      <c r="AU176" s="26"/>
      <c r="AV176" s="52">
        <v>16</v>
      </c>
      <c r="AW176" s="53">
        <v>0</v>
      </c>
      <c r="AX176" s="53">
        <v>-6.88</v>
      </c>
      <c r="AY176" s="53">
        <v>-4.0000000000000009</v>
      </c>
      <c r="AZ176" s="54">
        <v>-5.12</v>
      </c>
      <c r="BA176" s="129"/>
      <c r="BB176" s="49">
        <f t="shared" ca="1" si="159"/>
        <v>-14.719999999999999</v>
      </c>
      <c r="BC176" s="50">
        <f t="shared" ca="1" si="160"/>
        <v>-8.16</v>
      </c>
      <c r="BD176" s="50">
        <f t="shared" ca="1" si="161"/>
        <v>2.879999999999999</v>
      </c>
      <c r="BE176" s="50">
        <f t="shared" ca="1" si="162"/>
        <v>-1.1199999999999992</v>
      </c>
      <c r="BF176" s="51">
        <f t="shared" ca="1" si="163"/>
        <v>5.12</v>
      </c>
      <c r="BG176" s="26"/>
      <c r="BH176" s="55" t="s">
        <v>107</v>
      </c>
      <c r="BI176" s="56" t="s">
        <v>107</v>
      </c>
      <c r="BJ176" s="57" t="s">
        <v>107</v>
      </c>
    </row>
    <row r="177" spans="2:62" ht="15" customHeight="1">
      <c r="B177" s="358"/>
      <c r="C177" s="361"/>
      <c r="D177" s="12" t="s">
        <v>41</v>
      </c>
      <c r="E177" s="11" t="s">
        <v>12</v>
      </c>
      <c r="F177" s="13"/>
      <c r="G177" s="47">
        <f t="shared" ca="1" si="151"/>
        <v>15</v>
      </c>
      <c r="H177" s="48">
        <f t="shared" ca="1" si="151"/>
        <v>0</v>
      </c>
      <c r="I177" s="48">
        <f t="shared" ca="1" si="151"/>
        <v>7</v>
      </c>
      <c r="J177" s="48">
        <f t="shared" ca="1" si="151"/>
        <v>1</v>
      </c>
      <c r="K177" s="48">
        <f t="shared" ca="1" si="151"/>
        <v>23</v>
      </c>
      <c r="L177" s="33">
        <f t="shared" ca="1" si="151"/>
        <v>0</v>
      </c>
      <c r="M177" s="26"/>
      <c r="N177" s="52">
        <v>6</v>
      </c>
      <c r="O177" s="53">
        <v>9</v>
      </c>
      <c r="P177" s="53">
        <v>2.8000000000000003</v>
      </c>
      <c r="Q177" s="53">
        <v>4.5999999999999996</v>
      </c>
      <c r="R177" s="53">
        <v>0.6</v>
      </c>
      <c r="S177" s="127">
        <v>23</v>
      </c>
      <c r="T177" s="26"/>
      <c r="U177" s="52">
        <v>0</v>
      </c>
      <c r="V177" s="53">
        <v>9</v>
      </c>
      <c r="W177" s="53">
        <v>6</v>
      </c>
      <c r="X177" s="53">
        <v>4.1999999999999993</v>
      </c>
      <c r="Y177" s="53">
        <v>3.8000000000000003</v>
      </c>
      <c r="Z177" s="127">
        <v>23</v>
      </c>
      <c r="AA177" s="26"/>
      <c r="AB177" s="47">
        <f t="shared" ca="1" si="152"/>
        <v>6.5200000000000014</v>
      </c>
      <c r="AC177" s="48">
        <f t="shared" ca="1" si="152"/>
        <v>3.5200000000000005</v>
      </c>
      <c r="AD177" s="48">
        <f t="shared" ca="1" si="152"/>
        <v>3</v>
      </c>
      <c r="AE177" s="48">
        <f t="shared" ca="1" si="152"/>
        <v>0.36</v>
      </c>
      <c r="AF177" s="48">
        <f t="shared" ca="1" si="152"/>
        <v>23</v>
      </c>
      <c r="AG177" s="33">
        <f t="shared" ca="1" si="152"/>
        <v>0</v>
      </c>
      <c r="AH177" s="26"/>
      <c r="AI177" s="47">
        <f t="shared" ca="1" si="153"/>
        <v>5.4</v>
      </c>
      <c r="AJ177" s="48">
        <f t="shared" ca="1" si="153"/>
        <v>7.1999999999999993</v>
      </c>
      <c r="AK177" s="48">
        <f t="shared" ca="1" si="153"/>
        <v>4.92</v>
      </c>
      <c r="AL177" s="48">
        <f t="shared" ca="1" si="153"/>
        <v>5.48</v>
      </c>
      <c r="AM177" s="48">
        <f t="shared" ca="1" si="153"/>
        <v>23</v>
      </c>
      <c r="AN177" s="33">
        <f t="shared" ca="1" si="153"/>
        <v>0</v>
      </c>
      <c r="AO177" s="26"/>
      <c r="AP177" s="49">
        <f t="shared" ca="1" si="154"/>
        <v>1.120000000000001</v>
      </c>
      <c r="AQ177" s="50">
        <f t="shared" ca="1" si="155"/>
        <v>-3.6799999999999988</v>
      </c>
      <c r="AR177" s="50">
        <f t="shared" ca="1" si="156"/>
        <v>-1.92</v>
      </c>
      <c r="AS177" s="50">
        <f t="shared" ca="1" si="157"/>
        <v>-5.12</v>
      </c>
      <c r="AT177" s="51">
        <f t="shared" ca="1" si="158"/>
        <v>0</v>
      </c>
      <c r="AU177" s="26"/>
      <c r="AV177" s="52">
        <v>9.6</v>
      </c>
      <c r="AW177" s="53">
        <v>0</v>
      </c>
      <c r="AX177" s="53">
        <v>-2.56</v>
      </c>
      <c r="AY177" s="53">
        <v>-1.92</v>
      </c>
      <c r="AZ177" s="54">
        <v>-5.12</v>
      </c>
      <c r="BA177" s="129"/>
      <c r="BB177" s="49">
        <f t="shared" ca="1" si="159"/>
        <v>-8.4799999999999986</v>
      </c>
      <c r="BC177" s="50">
        <f t="shared" ca="1" si="160"/>
        <v>-3.6799999999999988</v>
      </c>
      <c r="BD177" s="50">
        <f t="shared" ca="1" si="161"/>
        <v>0.64000000000000012</v>
      </c>
      <c r="BE177" s="50">
        <f t="shared" ca="1" si="162"/>
        <v>-3.2</v>
      </c>
      <c r="BF177" s="51">
        <f t="shared" ca="1" si="163"/>
        <v>5.12</v>
      </c>
      <c r="BG177" s="26"/>
      <c r="BH177" s="55" t="s">
        <v>107</v>
      </c>
      <c r="BI177" s="56" t="s">
        <v>107</v>
      </c>
      <c r="BJ177" s="57" t="s">
        <v>107</v>
      </c>
    </row>
    <row r="178" spans="2:62" ht="15" customHeight="1">
      <c r="B178" s="358"/>
      <c r="C178" s="361"/>
      <c r="D178" s="12" t="s">
        <v>42</v>
      </c>
      <c r="E178" s="11" t="s">
        <v>12</v>
      </c>
      <c r="F178" s="13"/>
      <c r="G178" s="47">
        <f t="shared" ca="1" si="151"/>
        <v>0</v>
      </c>
      <c r="H178" s="48">
        <f t="shared" ca="1" si="151"/>
        <v>0</v>
      </c>
      <c r="I178" s="48">
        <f t="shared" ca="1" si="151"/>
        <v>0</v>
      </c>
      <c r="J178" s="48">
        <f t="shared" ca="1" si="151"/>
        <v>0</v>
      </c>
      <c r="K178" s="48">
        <f t="shared" ca="1" si="151"/>
        <v>0</v>
      </c>
      <c r="L178" s="33">
        <f t="shared" ca="1" si="151"/>
        <v>0</v>
      </c>
      <c r="M178" s="26"/>
      <c r="N178" s="52">
        <v>0</v>
      </c>
      <c r="O178" s="53">
        <v>0</v>
      </c>
      <c r="P178" s="53">
        <v>0</v>
      </c>
      <c r="Q178" s="53">
        <v>0</v>
      </c>
      <c r="R178" s="53">
        <v>0</v>
      </c>
      <c r="S178" s="127">
        <v>0</v>
      </c>
      <c r="T178" s="26"/>
      <c r="U178" s="52">
        <v>0</v>
      </c>
      <c r="V178" s="53">
        <v>0</v>
      </c>
      <c r="W178" s="53">
        <v>0</v>
      </c>
      <c r="X178" s="53">
        <v>0</v>
      </c>
      <c r="Y178" s="53">
        <v>0</v>
      </c>
      <c r="Z178" s="127">
        <v>0</v>
      </c>
      <c r="AA178" s="26"/>
      <c r="AB178" s="47">
        <f t="shared" ca="1" si="152"/>
        <v>0</v>
      </c>
      <c r="AC178" s="48">
        <f t="shared" ca="1" si="152"/>
        <v>0</v>
      </c>
      <c r="AD178" s="48">
        <f t="shared" ca="1" si="152"/>
        <v>0</v>
      </c>
      <c r="AE178" s="48">
        <f t="shared" ca="1" si="152"/>
        <v>0</v>
      </c>
      <c r="AF178" s="48">
        <f t="shared" ca="1" si="152"/>
        <v>0</v>
      </c>
      <c r="AG178" s="33">
        <f t="shared" ca="1" si="152"/>
        <v>0</v>
      </c>
      <c r="AH178" s="26"/>
      <c r="AI178" s="47">
        <f t="shared" ca="1" si="153"/>
        <v>0</v>
      </c>
      <c r="AJ178" s="48">
        <f t="shared" ca="1" si="153"/>
        <v>0</v>
      </c>
      <c r="AK178" s="48">
        <f t="shared" ca="1" si="153"/>
        <v>0</v>
      </c>
      <c r="AL178" s="48">
        <f t="shared" ca="1" si="153"/>
        <v>0</v>
      </c>
      <c r="AM178" s="48">
        <f t="shared" ca="1" si="153"/>
        <v>0</v>
      </c>
      <c r="AN178" s="33">
        <f t="shared" ca="1" si="153"/>
        <v>0</v>
      </c>
      <c r="AO178" s="26"/>
      <c r="AP178" s="49">
        <f t="shared" ca="1" si="154"/>
        <v>0</v>
      </c>
      <c r="AQ178" s="50">
        <f t="shared" ca="1" si="155"/>
        <v>0</v>
      </c>
      <c r="AR178" s="50">
        <f t="shared" ca="1" si="156"/>
        <v>0</v>
      </c>
      <c r="AS178" s="50">
        <f t="shared" ca="1" si="157"/>
        <v>0</v>
      </c>
      <c r="AT178" s="51">
        <f t="shared" ca="1" si="158"/>
        <v>0</v>
      </c>
      <c r="AU178" s="26"/>
      <c r="AV178" s="52">
        <v>0</v>
      </c>
      <c r="AW178" s="53">
        <v>0</v>
      </c>
      <c r="AX178" s="53">
        <v>0</v>
      </c>
      <c r="AY178" s="53">
        <v>0</v>
      </c>
      <c r="AZ178" s="54">
        <v>0</v>
      </c>
      <c r="BA178" s="129"/>
      <c r="BB178" s="49">
        <f t="shared" ca="1" si="159"/>
        <v>0</v>
      </c>
      <c r="BC178" s="50">
        <f t="shared" ca="1" si="160"/>
        <v>0</v>
      </c>
      <c r="BD178" s="50">
        <f t="shared" ca="1" si="161"/>
        <v>0</v>
      </c>
      <c r="BE178" s="50">
        <f t="shared" ca="1" si="162"/>
        <v>0</v>
      </c>
      <c r="BF178" s="51">
        <f t="shared" ca="1" si="163"/>
        <v>0</v>
      </c>
      <c r="BG178" s="26"/>
      <c r="BH178" s="55" t="s">
        <v>107</v>
      </c>
      <c r="BI178" s="56" t="s">
        <v>107</v>
      </c>
      <c r="BJ178" s="57" t="s">
        <v>107</v>
      </c>
    </row>
    <row r="179" spans="2:62" ht="15" customHeight="1">
      <c r="B179" s="358"/>
      <c r="C179" s="361"/>
      <c r="D179" s="12" t="s">
        <v>43</v>
      </c>
      <c r="E179" s="11" t="s">
        <v>12</v>
      </c>
      <c r="F179" s="13"/>
      <c r="G179" s="47">
        <f t="shared" ca="1" si="151"/>
        <v>37</v>
      </c>
      <c r="H179" s="48">
        <f t="shared" ca="1" si="151"/>
        <v>0</v>
      </c>
      <c r="I179" s="48">
        <f t="shared" ca="1" si="151"/>
        <v>5</v>
      </c>
      <c r="J179" s="48">
        <f t="shared" ca="1" si="151"/>
        <v>0</v>
      </c>
      <c r="K179" s="48">
        <f t="shared" ca="1" si="151"/>
        <v>42</v>
      </c>
      <c r="L179" s="33">
        <f t="shared" ca="1" si="151"/>
        <v>0</v>
      </c>
      <c r="M179" s="26"/>
      <c r="N179" s="52">
        <v>14.8</v>
      </c>
      <c r="O179" s="53">
        <v>22.2</v>
      </c>
      <c r="P179" s="53">
        <v>2</v>
      </c>
      <c r="Q179" s="53">
        <v>3</v>
      </c>
      <c r="R179" s="53">
        <v>0</v>
      </c>
      <c r="S179" s="127">
        <v>42</v>
      </c>
      <c r="T179" s="26"/>
      <c r="U179" s="52">
        <v>0</v>
      </c>
      <c r="V179" s="53">
        <v>22.2</v>
      </c>
      <c r="W179" s="53">
        <v>14.8</v>
      </c>
      <c r="X179" s="53">
        <v>3</v>
      </c>
      <c r="Y179" s="53">
        <v>2</v>
      </c>
      <c r="Z179" s="127">
        <v>42</v>
      </c>
      <c r="AA179" s="26"/>
      <c r="AB179" s="47">
        <f t="shared" ca="1" si="152"/>
        <v>14.12</v>
      </c>
      <c r="AC179" s="48">
        <f t="shared" ca="1" si="152"/>
        <v>2.4000000000000004</v>
      </c>
      <c r="AD179" s="48">
        <f t="shared" ca="1" si="152"/>
        <v>1.7999999999999998</v>
      </c>
      <c r="AE179" s="48">
        <f t="shared" ca="1" si="152"/>
        <v>0</v>
      </c>
      <c r="AF179" s="48">
        <f t="shared" ca="1" si="152"/>
        <v>41.999999999999993</v>
      </c>
      <c r="AG179" s="33">
        <f t="shared" ca="1" si="152"/>
        <v>0</v>
      </c>
      <c r="AH179" s="26"/>
      <c r="AI179" s="47">
        <f t="shared" ca="1" si="153"/>
        <v>13.319999999999999</v>
      </c>
      <c r="AJ179" s="48">
        <f t="shared" ca="1" si="153"/>
        <v>17.759999999999998</v>
      </c>
      <c r="AK179" s="48">
        <f t="shared" ca="1" si="153"/>
        <v>7.7200000000000015</v>
      </c>
      <c r="AL179" s="48">
        <f t="shared" ca="1" si="153"/>
        <v>3.2</v>
      </c>
      <c r="AM179" s="48">
        <f t="shared" ca="1" si="153"/>
        <v>42</v>
      </c>
      <c r="AN179" s="33">
        <f t="shared" ca="1" si="153"/>
        <v>0</v>
      </c>
      <c r="AO179" s="26"/>
      <c r="AP179" s="49">
        <f t="shared" ca="1" si="154"/>
        <v>0.80000000000000071</v>
      </c>
      <c r="AQ179" s="50">
        <f t="shared" ca="1" si="155"/>
        <v>-15.359999999999998</v>
      </c>
      <c r="AR179" s="50">
        <f t="shared" ca="1" si="156"/>
        <v>-5.9200000000000017</v>
      </c>
      <c r="AS179" s="50">
        <f t="shared" ca="1" si="157"/>
        <v>-3.2</v>
      </c>
      <c r="AT179" s="51">
        <f t="shared" ca="1" si="158"/>
        <v>-7.1054273576010019E-15</v>
      </c>
      <c r="AU179" s="26"/>
      <c r="AV179" s="52">
        <v>23.68</v>
      </c>
      <c r="AW179" s="53">
        <v>0</v>
      </c>
      <c r="AX179" s="53">
        <v>-14.56</v>
      </c>
      <c r="AY179" s="53">
        <v>-5.9200000000000017</v>
      </c>
      <c r="AZ179" s="54">
        <v>-3.2</v>
      </c>
      <c r="BA179" s="129"/>
      <c r="BB179" s="49">
        <f t="shared" ca="1" si="159"/>
        <v>-22.88</v>
      </c>
      <c r="BC179" s="50">
        <f t="shared" ca="1" si="160"/>
        <v>-15.359999999999998</v>
      </c>
      <c r="BD179" s="50">
        <f t="shared" ca="1" si="161"/>
        <v>8.6399999999999988</v>
      </c>
      <c r="BE179" s="50">
        <f t="shared" ca="1" si="162"/>
        <v>2.7200000000000015</v>
      </c>
      <c r="BF179" s="51">
        <f t="shared" ca="1" si="163"/>
        <v>3.1999999999999931</v>
      </c>
      <c r="BG179" s="26"/>
      <c r="BH179" s="55" t="s">
        <v>107</v>
      </c>
      <c r="BI179" s="56" t="s">
        <v>107</v>
      </c>
      <c r="BJ179" s="57" t="s">
        <v>107</v>
      </c>
    </row>
    <row r="180" spans="2:62" ht="15" customHeight="1">
      <c r="B180" s="358"/>
      <c r="C180" s="361"/>
      <c r="D180" s="12" t="s">
        <v>44</v>
      </c>
      <c r="E180" s="11" t="s">
        <v>16</v>
      </c>
      <c r="F180" s="13"/>
      <c r="G180" s="47">
        <f t="shared" ca="1" si="151"/>
        <v>38</v>
      </c>
      <c r="H180" s="48">
        <f t="shared" ca="1" si="151"/>
        <v>0</v>
      </c>
      <c r="I180" s="48">
        <f t="shared" ca="1" si="151"/>
        <v>17</v>
      </c>
      <c r="J180" s="48">
        <f t="shared" ca="1" si="151"/>
        <v>3</v>
      </c>
      <c r="K180" s="48">
        <f t="shared" ca="1" si="151"/>
        <v>58</v>
      </c>
      <c r="L180" s="33">
        <f t="shared" ca="1" si="151"/>
        <v>0</v>
      </c>
      <c r="M180" s="26"/>
      <c r="N180" s="52">
        <v>15.200000000000001</v>
      </c>
      <c r="O180" s="53">
        <v>22.799999999999997</v>
      </c>
      <c r="P180" s="53">
        <v>6.8000000000000007</v>
      </c>
      <c r="Q180" s="53">
        <v>11.399999999999999</v>
      </c>
      <c r="R180" s="53">
        <v>1.7999999999999998</v>
      </c>
      <c r="S180" s="127">
        <v>57.999999999999993</v>
      </c>
      <c r="T180" s="26"/>
      <c r="U180" s="52">
        <v>0</v>
      </c>
      <c r="V180" s="53">
        <v>22.799999999999997</v>
      </c>
      <c r="W180" s="53">
        <v>15.200000000000001</v>
      </c>
      <c r="X180" s="53">
        <v>10.199999999999999</v>
      </c>
      <c r="Y180" s="53">
        <v>9.8000000000000007</v>
      </c>
      <c r="Z180" s="127">
        <v>58</v>
      </c>
      <c r="AA180" s="26"/>
      <c r="AB180" s="47">
        <f t="shared" ca="1" si="152"/>
        <v>16.399999999999999</v>
      </c>
      <c r="AC180" s="48">
        <f t="shared" ca="1" si="152"/>
        <v>8.6399999999999988</v>
      </c>
      <c r="AD180" s="48">
        <f t="shared" ca="1" si="152"/>
        <v>7.56</v>
      </c>
      <c r="AE180" s="48">
        <f t="shared" ca="1" si="152"/>
        <v>1.0799999999999998</v>
      </c>
      <c r="AF180" s="48">
        <f t="shared" ca="1" si="152"/>
        <v>58</v>
      </c>
      <c r="AG180" s="33">
        <f t="shared" ca="1" si="152"/>
        <v>0</v>
      </c>
      <c r="AH180" s="26"/>
      <c r="AI180" s="47">
        <f t="shared" ca="1" si="153"/>
        <v>13.679999999999998</v>
      </c>
      <c r="AJ180" s="48">
        <f t="shared" ca="1" si="153"/>
        <v>18.239999999999998</v>
      </c>
      <c r="AK180" s="48">
        <f t="shared" ca="1" si="153"/>
        <v>12.200000000000001</v>
      </c>
      <c r="AL180" s="48">
        <f t="shared" ca="1" si="153"/>
        <v>13.88</v>
      </c>
      <c r="AM180" s="48">
        <f t="shared" ca="1" si="153"/>
        <v>58</v>
      </c>
      <c r="AN180" s="33">
        <f t="shared" ca="1" si="153"/>
        <v>0</v>
      </c>
      <c r="AO180" s="26"/>
      <c r="AP180" s="49">
        <f t="shared" ca="1" si="154"/>
        <v>2.7200000000000006</v>
      </c>
      <c r="AQ180" s="50">
        <f t="shared" ca="1" si="155"/>
        <v>-9.6</v>
      </c>
      <c r="AR180" s="50">
        <f t="shared" ca="1" si="156"/>
        <v>-4.6400000000000015</v>
      </c>
      <c r="AS180" s="50">
        <f t="shared" ca="1" si="157"/>
        <v>-12.8</v>
      </c>
      <c r="AT180" s="51">
        <f t="shared" ca="1" si="158"/>
        <v>0</v>
      </c>
      <c r="AU180" s="26"/>
      <c r="AV180" s="52">
        <v>24.32</v>
      </c>
      <c r="AW180" s="53">
        <v>0</v>
      </c>
      <c r="AX180" s="53">
        <v>-6.88</v>
      </c>
      <c r="AY180" s="53">
        <v>-4.6400000000000015</v>
      </c>
      <c r="AZ180" s="54">
        <v>-12.8</v>
      </c>
      <c r="BA180" s="129"/>
      <c r="BB180" s="49">
        <f t="shared" ca="1" si="159"/>
        <v>-21.6</v>
      </c>
      <c r="BC180" s="50">
        <f t="shared" ca="1" si="160"/>
        <v>-9.6</v>
      </c>
      <c r="BD180" s="50">
        <f t="shared" ca="1" si="161"/>
        <v>2.2399999999999984</v>
      </c>
      <c r="BE180" s="50">
        <f t="shared" ca="1" si="162"/>
        <v>-8.16</v>
      </c>
      <c r="BF180" s="51">
        <f t="shared" ca="1" si="163"/>
        <v>12.8</v>
      </c>
      <c r="BG180" s="26"/>
      <c r="BH180" s="55" t="s">
        <v>107</v>
      </c>
      <c r="BI180" s="56" t="s">
        <v>107</v>
      </c>
      <c r="BJ180" s="57" t="s">
        <v>107</v>
      </c>
    </row>
    <row r="181" spans="2:62" ht="15" customHeight="1">
      <c r="B181" s="358"/>
      <c r="C181" s="361"/>
      <c r="D181" s="12" t="s">
        <v>45</v>
      </c>
      <c r="E181" s="11" t="s">
        <v>16</v>
      </c>
      <c r="F181" s="13"/>
      <c r="G181" s="47">
        <f t="shared" ca="1" si="151"/>
        <v>20</v>
      </c>
      <c r="H181" s="48">
        <f t="shared" ca="1" si="151"/>
        <v>0</v>
      </c>
      <c r="I181" s="48">
        <f t="shared" ca="1" si="151"/>
        <v>7</v>
      </c>
      <c r="J181" s="48">
        <f t="shared" ca="1" si="151"/>
        <v>2</v>
      </c>
      <c r="K181" s="48">
        <f t="shared" ca="1" si="151"/>
        <v>29</v>
      </c>
      <c r="L181" s="33">
        <f t="shared" ca="1" si="151"/>
        <v>0</v>
      </c>
      <c r="M181" s="26"/>
      <c r="N181" s="52">
        <v>8</v>
      </c>
      <c r="O181" s="53">
        <v>12</v>
      </c>
      <c r="P181" s="53">
        <v>2.8000000000000003</v>
      </c>
      <c r="Q181" s="53">
        <v>5</v>
      </c>
      <c r="R181" s="53">
        <v>1.2</v>
      </c>
      <c r="S181" s="127">
        <v>29</v>
      </c>
      <c r="T181" s="26"/>
      <c r="U181" s="52">
        <v>0</v>
      </c>
      <c r="V181" s="53">
        <v>12</v>
      </c>
      <c r="W181" s="53">
        <v>8</v>
      </c>
      <c r="X181" s="53">
        <v>4.1999999999999993</v>
      </c>
      <c r="Y181" s="53">
        <v>4.8000000000000007</v>
      </c>
      <c r="Z181" s="127">
        <v>29</v>
      </c>
      <c r="AA181" s="26"/>
      <c r="AB181" s="47">
        <f t="shared" ca="1" si="152"/>
        <v>8.32</v>
      </c>
      <c r="AC181" s="48">
        <f t="shared" ca="1" si="152"/>
        <v>3.6800000000000006</v>
      </c>
      <c r="AD181" s="48">
        <f t="shared" ca="1" si="152"/>
        <v>3.4800000000000004</v>
      </c>
      <c r="AE181" s="48">
        <f t="shared" ca="1" si="152"/>
        <v>0.72</v>
      </c>
      <c r="AF181" s="48">
        <f t="shared" ca="1" si="152"/>
        <v>29</v>
      </c>
      <c r="AG181" s="33">
        <f t="shared" ca="1" si="152"/>
        <v>0</v>
      </c>
      <c r="AH181" s="26"/>
      <c r="AI181" s="47">
        <f t="shared" ca="1" si="153"/>
        <v>7.1999999999999993</v>
      </c>
      <c r="AJ181" s="48">
        <f t="shared" ca="1" si="153"/>
        <v>9.6000000000000014</v>
      </c>
      <c r="AK181" s="48">
        <f t="shared" ca="1" si="153"/>
        <v>5.72</v>
      </c>
      <c r="AL181" s="48">
        <f t="shared" ca="1" si="153"/>
        <v>6.48</v>
      </c>
      <c r="AM181" s="48">
        <f t="shared" ca="1" si="153"/>
        <v>29</v>
      </c>
      <c r="AN181" s="33">
        <f t="shared" ca="1" si="153"/>
        <v>0</v>
      </c>
      <c r="AO181" s="26"/>
      <c r="AP181" s="49">
        <f t="shared" ca="1" si="154"/>
        <v>1.120000000000001</v>
      </c>
      <c r="AQ181" s="50">
        <f t="shared" ca="1" si="155"/>
        <v>-5.9200000000000008</v>
      </c>
      <c r="AR181" s="50">
        <f t="shared" ca="1" si="156"/>
        <v>-2.2399999999999993</v>
      </c>
      <c r="AS181" s="50">
        <f t="shared" ca="1" si="157"/>
        <v>-5.7600000000000007</v>
      </c>
      <c r="AT181" s="51">
        <f t="shared" ca="1" si="158"/>
        <v>0</v>
      </c>
      <c r="AU181" s="26"/>
      <c r="AV181" s="52">
        <v>12.8</v>
      </c>
      <c r="AW181" s="53">
        <v>0</v>
      </c>
      <c r="AX181" s="53">
        <v>-4.8</v>
      </c>
      <c r="AY181" s="53">
        <v>-2.2399999999999993</v>
      </c>
      <c r="AZ181" s="54">
        <v>-5.7600000000000007</v>
      </c>
      <c r="BA181" s="129"/>
      <c r="BB181" s="49">
        <f t="shared" ca="1" si="159"/>
        <v>-11.68</v>
      </c>
      <c r="BC181" s="50">
        <f t="shared" ca="1" si="160"/>
        <v>-5.9200000000000008</v>
      </c>
      <c r="BD181" s="50">
        <f t="shared" ca="1" si="161"/>
        <v>2.5600000000000005</v>
      </c>
      <c r="BE181" s="50">
        <f t="shared" ca="1" si="162"/>
        <v>-3.5200000000000014</v>
      </c>
      <c r="BF181" s="51">
        <f t="shared" ca="1" si="163"/>
        <v>5.7600000000000007</v>
      </c>
      <c r="BG181" s="26"/>
      <c r="BH181" s="55" t="s">
        <v>107</v>
      </c>
      <c r="BI181" s="56" t="s">
        <v>107</v>
      </c>
      <c r="BJ181" s="57" t="s">
        <v>107</v>
      </c>
    </row>
    <row r="182" spans="2:62" ht="15" customHeight="1">
      <c r="B182" s="358"/>
      <c r="C182" s="361"/>
      <c r="D182" s="12" t="s">
        <v>46</v>
      </c>
      <c r="E182" s="11" t="s">
        <v>47</v>
      </c>
      <c r="F182" s="13"/>
      <c r="G182" s="47">
        <f t="shared" ca="1" si="151"/>
        <v>2</v>
      </c>
      <c r="H182" s="48">
        <f t="shared" ca="1" si="151"/>
        <v>0</v>
      </c>
      <c r="I182" s="48">
        <f t="shared" ca="1" si="151"/>
        <v>26</v>
      </c>
      <c r="J182" s="48">
        <f t="shared" ca="1" si="151"/>
        <v>1</v>
      </c>
      <c r="K182" s="48">
        <f t="shared" ca="1" si="151"/>
        <v>29</v>
      </c>
      <c r="L182" s="33">
        <f t="shared" ca="1" si="151"/>
        <v>0</v>
      </c>
      <c r="M182" s="26"/>
      <c r="N182" s="52">
        <v>0.8</v>
      </c>
      <c r="O182" s="53">
        <v>1.2</v>
      </c>
      <c r="P182" s="53">
        <v>10.4</v>
      </c>
      <c r="Q182" s="53">
        <v>15.999999999999998</v>
      </c>
      <c r="R182" s="53">
        <v>0.6</v>
      </c>
      <c r="S182" s="127">
        <v>29</v>
      </c>
      <c r="T182" s="26"/>
      <c r="U182" s="52">
        <v>0</v>
      </c>
      <c r="V182" s="53">
        <v>1.2</v>
      </c>
      <c r="W182" s="53">
        <v>0.8</v>
      </c>
      <c r="X182" s="53">
        <v>15.6</v>
      </c>
      <c r="Y182" s="53">
        <v>11.4</v>
      </c>
      <c r="Z182" s="127">
        <v>29</v>
      </c>
      <c r="AA182" s="26"/>
      <c r="AB182" s="47">
        <f t="shared" ca="1" si="152"/>
        <v>4.8800000000000008</v>
      </c>
      <c r="AC182" s="48">
        <f t="shared" ca="1" si="152"/>
        <v>12.64</v>
      </c>
      <c r="AD182" s="48">
        <f t="shared" ca="1" si="152"/>
        <v>9.84</v>
      </c>
      <c r="AE182" s="48">
        <f t="shared" ca="1" si="152"/>
        <v>0.36</v>
      </c>
      <c r="AF182" s="48">
        <f t="shared" ca="1" si="152"/>
        <v>29</v>
      </c>
      <c r="AG182" s="33">
        <f t="shared" ca="1" si="152"/>
        <v>0</v>
      </c>
      <c r="AH182" s="26"/>
      <c r="AI182" s="47">
        <f t="shared" ca="1" si="153"/>
        <v>0.72</v>
      </c>
      <c r="AJ182" s="48">
        <f t="shared" ca="1" si="153"/>
        <v>0.96</v>
      </c>
      <c r="AK182" s="48">
        <f t="shared" ca="1" si="153"/>
        <v>9.68</v>
      </c>
      <c r="AL182" s="48">
        <f t="shared" ca="1" si="153"/>
        <v>17.64</v>
      </c>
      <c r="AM182" s="48">
        <f t="shared" ca="1" si="153"/>
        <v>29</v>
      </c>
      <c r="AN182" s="33">
        <f t="shared" ca="1" si="153"/>
        <v>0</v>
      </c>
      <c r="AO182" s="26"/>
      <c r="AP182" s="49">
        <f t="shared" ca="1" si="154"/>
        <v>4.160000000000001</v>
      </c>
      <c r="AQ182" s="50">
        <f t="shared" ca="1" si="155"/>
        <v>11.68</v>
      </c>
      <c r="AR182" s="50">
        <f t="shared" ca="1" si="156"/>
        <v>0.16000000000000014</v>
      </c>
      <c r="AS182" s="50">
        <f t="shared" ca="1" si="157"/>
        <v>-17.28</v>
      </c>
      <c r="AT182" s="51">
        <f t="shared" ca="1" si="158"/>
        <v>0</v>
      </c>
      <c r="AU182" s="26"/>
      <c r="AV182" s="52">
        <v>1.28</v>
      </c>
      <c r="AW182" s="53">
        <v>0</v>
      </c>
      <c r="AX182" s="53">
        <v>0</v>
      </c>
      <c r="AY182" s="53">
        <v>0</v>
      </c>
      <c r="AZ182" s="54">
        <v>-1.28</v>
      </c>
      <c r="BA182" s="129"/>
      <c r="BB182" s="49">
        <f t="shared" ca="1" si="159"/>
        <v>2.8800000000000008</v>
      </c>
      <c r="BC182" s="50">
        <f t="shared" ca="1" si="160"/>
        <v>11.68</v>
      </c>
      <c r="BD182" s="50">
        <f t="shared" ca="1" si="161"/>
        <v>0.16000000000000014</v>
      </c>
      <c r="BE182" s="50">
        <f t="shared" ca="1" si="162"/>
        <v>-17.28</v>
      </c>
      <c r="BF182" s="51">
        <f t="shared" ca="1" si="163"/>
        <v>1.28</v>
      </c>
      <c r="BG182" s="26"/>
      <c r="BH182" s="55" t="s">
        <v>107</v>
      </c>
      <c r="BI182" s="56" t="s">
        <v>107</v>
      </c>
      <c r="BJ182" s="57" t="s">
        <v>107</v>
      </c>
    </row>
    <row r="183" spans="2:62" ht="15" customHeight="1" thickBot="1">
      <c r="B183" s="359"/>
      <c r="C183" s="362"/>
      <c r="D183" s="12" t="s">
        <v>48</v>
      </c>
      <c r="E183" s="11" t="s">
        <v>47</v>
      </c>
      <c r="F183" s="10"/>
      <c r="G183" s="58">
        <f t="shared" ca="1" si="151"/>
        <v>3</v>
      </c>
      <c r="H183" s="59">
        <f t="shared" ca="1" si="151"/>
        <v>0</v>
      </c>
      <c r="I183" s="59">
        <f t="shared" ca="1" si="151"/>
        <v>24</v>
      </c>
      <c r="J183" s="59">
        <f t="shared" ca="1" si="151"/>
        <v>2</v>
      </c>
      <c r="K183" s="59">
        <f t="shared" ca="1" si="151"/>
        <v>29</v>
      </c>
      <c r="L183" s="33">
        <f t="shared" ca="1" si="151"/>
        <v>0</v>
      </c>
      <c r="M183" s="26"/>
      <c r="N183" s="63">
        <v>1.2000000000000002</v>
      </c>
      <c r="O183" s="64">
        <v>1.7999999999999998</v>
      </c>
      <c r="P183" s="64">
        <v>9.6000000000000014</v>
      </c>
      <c r="Q183" s="64">
        <v>15.2</v>
      </c>
      <c r="R183" s="64">
        <v>1.2</v>
      </c>
      <c r="S183" s="128">
        <v>29</v>
      </c>
      <c r="T183" s="26"/>
      <c r="U183" s="63">
        <v>0</v>
      </c>
      <c r="V183" s="64">
        <v>1.7999999999999998</v>
      </c>
      <c r="W183" s="64">
        <v>1.2000000000000002</v>
      </c>
      <c r="X183" s="64">
        <v>14.399999999999999</v>
      </c>
      <c r="Y183" s="64">
        <v>11.600000000000001</v>
      </c>
      <c r="Z183" s="127">
        <v>29</v>
      </c>
      <c r="AA183" s="26"/>
      <c r="AB183" s="58">
        <f t="shared" ca="1" si="152"/>
        <v>4.9200000000000008</v>
      </c>
      <c r="AC183" s="59">
        <f t="shared" ca="1" si="152"/>
        <v>11.84</v>
      </c>
      <c r="AD183" s="59">
        <f t="shared" ca="1" si="152"/>
        <v>9.6</v>
      </c>
      <c r="AE183" s="59">
        <f t="shared" ca="1" si="152"/>
        <v>0.72</v>
      </c>
      <c r="AF183" s="59">
        <f t="shared" ca="1" si="152"/>
        <v>29</v>
      </c>
      <c r="AG183" s="33">
        <f t="shared" ca="1" si="152"/>
        <v>0</v>
      </c>
      <c r="AH183" s="26"/>
      <c r="AI183" s="58">
        <f t="shared" ca="1" si="153"/>
        <v>1.0799999999999998</v>
      </c>
      <c r="AJ183" s="59">
        <f t="shared" ca="1" si="153"/>
        <v>1.44</v>
      </c>
      <c r="AK183" s="59">
        <f t="shared" ca="1" si="153"/>
        <v>9.1199999999999992</v>
      </c>
      <c r="AL183" s="59">
        <f t="shared" ca="1" si="153"/>
        <v>17.36</v>
      </c>
      <c r="AM183" s="59">
        <f t="shared" ca="1" si="153"/>
        <v>29</v>
      </c>
      <c r="AN183" s="33">
        <f t="shared" ca="1" si="153"/>
        <v>0</v>
      </c>
      <c r="AO183" s="26"/>
      <c r="AP183" s="60">
        <f t="shared" ca="1" si="154"/>
        <v>3.8400000000000007</v>
      </c>
      <c r="AQ183" s="61">
        <f t="shared" ca="1" si="155"/>
        <v>10.4</v>
      </c>
      <c r="AR183" s="61">
        <f t="shared" ca="1" si="156"/>
        <v>0.48000000000000043</v>
      </c>
      <c r="AS183" s="61">
        <f t="shared" ca="1" si="157"/>
        <v>-16.64</v>
      </c>
      <c r="AT183" s="62">
        <f t="shared" ca="1" si="158"/>
        <v>0</v>
      </c>
      <c r="AU183" s="26"/>
      <c r="AV183" s="63">
        <v>1.9200000000000002</v>
      </c>
      <c r="AW183" s="53">
        <v>0</v>
      </c>
      <c r="AX183" s="53">
        <v>0</v>
      </c>
      <c r="AY183" s="53">
        <v>0</v>
      </c>
      <c r="AZ183" s="54">
        <v>-1.9200000000000002</v>
      </c>
      <c r="BA183" s="129"/>
      <c r="BB183" s="60">
        <f t="shared" ca="1" si="159"/>
        <v>1.9200000000000006</v>
      </c>
      <c r="BC183" s="61">
        <f t="shared" ca="1" si="160"/>
        <v>10.4</v>
      </c>
      <c r="BD183" s="61">
        <f t="shared" ca="1" si="161"/>
        <v>0.48000000000000043</v>
      </c>
      <c r="BE183" s="61">
        <f t="shared" ca="1" si="162"/>
        <v>-16.64</v>
      </c>
      <c r="BF183" s="62">
        <f t="shared" ca="1" si="163"/>
        <v>1.9200000000000002</v>
      </c>
      <c r="BG183" s="26"/>
      <c r="BH183" s="66" t="s">
        <v>107</v>
      </c>
      <c r="BI183" s="67" t="s">
        <v>107</v>
      </c>
      <c r="BJ183" s="68" t="s">
        <v>107</v>
      </c>
    </row>
    <row r="184" spans="2:62" ht="15" customHeight="1">
      <c r="B184" s="357">
        <v>22</v>
      </c>
      <c r="C184" s="360" t="s">
        <v>50</v>
      </c>
      <c r="D184" s="363" t="s">
        <v>11</v>
      </c>
      <c r="E184" s="366" t="s">
        <v>16</v>
      </c>
      <c r="F184" s="9" t="str">
        <f>F140</f>
        <v>Low - C4</v>
      </c>
      <c r="G184" s="42">
        <f t="shared" ca="1" si="151"/>
        <v>20</v>
      </c>
      <c r="H184" s="31">
        <f t="shared" ca="1" si="151"/>
        <v>41</v>
      </c>
      <c r="I184" s="31">
        <f t="shared" ca="1" si="151"/>
        <v>25</v>
      </c>
      <c r="J184" s="31">
        <f t="shared" ca="1" si="151"/>
        <v>6</v>
      </c>
      <c r="K184" s="31">
        <f t="shared" ca="1" si="151"/>
        <v>103</v>
      </c>
      <c r="L184" s="30">
        <f t="shared" ca="1" si="151"/>
        <v>0</v>
      </c>
      <c r="M184" s="26"/>
      <c r="N184" s="45">
        <v>12</v>
      </c>
      <c r="O184" s="17">
        <v>20</v>
      </c>
      <c r="P184" s="17">
        <v>41</v>
      </c>
      <c r="Q184" s="17">
        <v>25</v>
      </c>
      <c r="R184" s="17">
        <v>6</v>
      </c>
      <c r="S184" s="30">
        <v>104</v>
      </c>
      <c r="T184" s="26"/>
      <c r="U184" s="45">
        <v>7.48</v>
      </c>
      <c r="V184" s="17">
        <v>17.119999999999997</v>
      </c>
      <c r="W184" s="17">
        <v>34.28</v>
      </c>
      <c r="X184" s="17">
        <v>30.120000000000005</v>
      </c>
      <c r="Y184" s="17">
        <v>14</v>
      </c>
      <c r="Z184" s="30">
        <v>103</v>
      </c>
      <c r="AA184" s="26"/>
      <c r="AB184" s="42">
        <f t="shared" ca="1" si="152"/>
        <v>20</v>
      </c>
      <c r="AC184" s="31">
        <f t="shared" ca="1" si="152"/>
        <v>41</v>
      </c>
      <c r="AD184" s="31">
        <f t="shared" ca="1" si="152"/>
        <v>25</v>
      </c>
      <c r="AE184" s="31">
        <f t="shared" ca="1" si="152"/>
        <v>6</v>
      </c>
      <c r="AF184" s="31">
        <f t="shared" ca="1" si="152"/>
        <v>106</v>
      </c>
      <c r="AG184" s="30">
        <f t="shared" ca="1" si="152"/>
        <v>0</v>
      </c>
      <c r="AH184" s="26"/>
      <c r="AI184" s="42">
        <f t="shared" ca="1" si="153"/>
        <v>14.035199999999996</v>
      </c>
      <c r="AJ184" s="31">
        <f t="shared" ca="1" si="153"/>
        <v>28.788800000000002</v>
      </c>
      <c r="AK184" s="31">
        <f t="shared" ca="1" si="153"/>
        <v>31.4512</v>
      </c>
      <c r="AL184" s="31">
        <f t="shared" ca="1" si="153"/>
        <v>23.638400000000004</v>
      </c>
      <c r="AM184" s="31">
        <f t="shared" ca="1" si="153"/>
        <v>103</v>
      </c>
      <c r="AN184" s="30">
        <f t="shared" ca="1" si="153"/>
        <v>0</v>
      </c>
      <c r="AO184" s="26"/>
      <c r="AP184" s="43">
        <f t="shared" ca="1" si="154"/>
        <v>5.9648000000000039</v>
      </c>
      <c r="AQ184" s="24">
        <f t="shared" ca="1" si="155"/>
        <v>12.211199999999998</v>
      </c>
      <c r="AR184" s="24">
        <f t="shared" ca="1" si="156"/>
        <v>-6.4512</v>
      </c>
      <c r="AS184" s="24">
        <f t="shared" ca="1" si="157"/>
        <v>-17.638400000000004</v>
      </c>
      <c r="AT184" s="44">
        <f t="shared" ca="1" si="158"/>
        <v>3</v>
      </c>
      <c r="AU184" s="26"/>
      <c r="AV184" s="45">
        <v>8.9135999999999989</v>
      </c>
      <c r="AW184" s="17">
        <v>0</v>
      </c>
      <c r="AX184" s="17">
        <v>0</v>
      </c>
      <c r="AY184" s="17">
        <v>0</v>
      </c>
      <c r="AZ184" s="46">
        <v>-8.9135999999999989</v>
      </c>
      <c r="BA184" s="129"/>
      <c r="BB184" s="43">
        <f t="shared" ca="1" si="159"/>
        <v>-2.948799999999995</v>
      </c>
      <c r="BC184" s="24">
        <f t="shared" ca="1" si="160"/>
        <v>12.211199999999998</v>
      </c>
      <c r="BD184" s="24">
        <f t="shared" ca="1" si="161"/>
        <v>-6.4512</v>
      </c>
      <c r="BE184" s="24">
        <f t="shared" ca="1" si="162"/>
        <v>-17.638400000000004</v>
      </c>
      <c r="BF184" s="44">
        <f t="shared" ca="1" si="163"/>
        <v>11.913599999999999</v>
      </c>
      <c r="BG184" s="26"/>
      <c r="BH184" s="45">
        <v>512</v>
      </c>
      <c r="BI184" s="17">
        <v>204</v>
      </c>
      <c r="BJ184" s="44">
        <f>IFERROR(BH184-BI184, "-")</f>
        <v>308</v>
      </c>
    </row>
    <row r="185" spans="2:62" ht="15" customHeight="1">
      <c r="B185" s="358"/>
      <c r="C185" s="361"/>
      <c r="D185" s="364"/>
      <c r="E185" s="367"/>
      <c r="F185" s="8" t="str">
        <f>F151</f>
        <v>Medium - C3</v>
      </c>
      <c r="G185" s="47">
        <f t="shared" ca="1" si="151"/>
        <v>118</v>
      </c>
      <c r="H185" s="48">
        <f t="shared" ca="1" si="151"/>
        <v>235</v>
      </c>
      <c r="I185" s="48">
        <f t="shared" ca="1" si="151"/>
        <v>147</v>
      </c>
      <c r="J185" s="48">
        <f t="shared" ca="1" si="151"/>
        <v>29</v>
      </c>
      <c r="K185" s="48">
        <f t="shared" ca="1" si="151"/>
        <v>593</v>
      </c>
      <c r="L185" s="32">
        <f t="shared" ca="1" si="151"/>
        <v>0</v>
      </c>
      <c r="M185" s="26"/>
      <c r="N185" s="52">
        <v>70</v>
      </c>
      <c r="O185" s="53">
        <v>118</v>
      </c>
      <c r="P185" s="53">
        <v>235</v>
      </c>
      <c r="Q185" s="53">
        <v>147</v>
      </c>
      <c r="R185" s="53">
        <v>29</v>
      </c>
      <c r="S185" s="32">
        <v>599</v>
      </c>
      <c r="T185" s="26"/>
      <c r="U185" s="52">
        <v>43.519999999999996</v>
      </c>
      <c r="V185" s="53">
        <v>100.72</v>
      </c>
      <c r="W185" s="53">
        <v>197.56</v>
      </c>
      <c r="X185" s="53">
        <v>175.16</v>
      </c>
      <c r="Y185" s="53">
        <v>76.039999999999992</v>
      </c>
      <c r="Z185" s="32">
        <v>593</v>
      </c>
      <c r="AA185" s="26"/>
      <c r="AB185" s="47">
        <f t="shared" ca="1" si="152"/>
        <v>118</v>
      </c>
      <c r="AC185" s="48">
        <f t="shared" ca="1" si="152"/>
        <v>235</v>
      </c>
      <c r="AD185" s="48">
        <f t="shared" ca="1" si="152"/>
        <v>147</v>
      </c>
      <c r="AE185" s="48">
        <f t="shared" ca="1" si="152"/>
        <v>29</v>
      </c>
      <c r="AF185" s="48">
        <f t="shared" ca="1" si="152"/>
        <v>606</v>
      </c>
      <c r="AG185" s="32">
        <f t="shared" ca="1" si="152"/>
        <v>0</v>
      </c>
      <c r="AH185" s="26"/>
      <c r="AI185" s="47">
        <f t="shared" ca="1" si="153"/>
        <v>82.415999999999997</v>
      </c>
      <c r="AJ185" s="48">
        <f t="shared" ca="1" si="153"/>
        <v>166.5712</v>
      </c>
      <c r="AK185" s="48">
        <f t="shared" ca="1" si="153"/>
        <v>182.328</v>
      </c>
      <c r="AL185" s="48">
        <f t="shared" ca="1" si="153"/>
        <v>132.09119999999999</v>
      </c>
      <c r="AM185" s="48">
        <f t="shared" ca="1" si="153"/>
        <v>593</v>
      </c>
      <c r="AN185" s="32">
        <f t="shared" ca="1" si="153"/>
        <v>0</v>
      </c>
      <c r="AO185" s="26"/>
      <c r="AP185" s="49">
        <f t="shared" ca="1" si="154"/>
        <v>35.584000000000003</v>
      </c>
      <c r="AQ185" s="50">
        <f t="shared" ca="1" si="155"/>
        <v>68.428799999999995</v>
      </c>
      <c r="AR185" s="50">
        <f t="shared" ca="1" si="156"/>
        <v>-35.328000000000003</v>
      </c>
      <c r="AS185" s="50">
        <f t="shared" ca="1" si="157"/>
        <v>-103.09119999999999</v>
      </c>
      <c r="AT185" s="51">
        <f t="shared" ca="1" si="158"/>
        <v>13</v>
      </c>
      <c r="AU185" s="26"/>
      <c r="AV185" s="52">
        <v>47.406400000000005</v>
      </c>
      <c r="AW185" s="53">
        <v>0</v>
      </c>
      <c r="AX185" s="53">
        <v>0</v>
      </c>
      <c r="AY185" s="53">
        <v>0</v>
      </c>
      <c r="AZ185" s="54">
        <v>-47.406400000000005</v>
      </c>
      <c r="BA185" s="129"/>
      <c r="BB185" s="49">
        <f t="shared" ca="1" si="159"/>
        <v>-11.822400000000002</v>
      </c>
      <c r="BC185" s="50">
        <f t="shared" ca="1" si="160"/>
        <v>68.428799999999995</v>
      </c>
      <c r="BD185" s="50">
        <f t="shared" ca="1" si="161"/>
        <v>-35.328000000000003</v>
      </c>
      <c r="BE185" s="50">
        <f t="shared" ca="1" si="162"/>
        <v>-103.09119999999999</v>
      </c>
      <c r="BF185" s="51">
        <f t="shared" ca="1" si="163"/>
        <v>60.406400000000005</v>
      </c>
      <c r="BG185" s="26"/>
      <c r="BH185" s="55" t="s">
        <v>107</v>
      </c>
      <c r="BI185" s="56" t="s">
        <v>107</v>
      </c>
      <c r="BJ185" s="57" t="s">
        <v>107</v>
      </c>
    </row>
    <row r="186" spans="2:62" ht="15" customHeight="1">
      <c r="B186" s="358"/>
      <c r="C186" s="361"/>
      <c r="D186" s="364"/>
      <c r="E186" s="367"/>
      <c r="F186" s="8" t="str">
        <f>F162</f>
        <v>High - C2</v>
      </c>
      <c r="G186" s="47">
        <f t="shared" ca="1" si="151"/>
        <v>61</v>
      </c>
      <c r="H186" s="48">
        <f t="shared" ca="1" si="151"/>
        <v>122</v>
      </c>
      <c r="I186" s="48">
        <f t="shared" ca="1" si="151"/>
        <v>76</v>
      </c>
      <c r="J186" s="48">
        <f t="shared" ca="1" si="151"/>
        <v>15</v>
      </c>
      <c r="K186" s="48">
        <f t="shared" ca="1" si="151"/>
        <v>307</v>
      </c>
      <c r="L186" s="32">
        <f t="shared" ca="1" si="151"/>
        <v>0</v>
      </c>
      <c r="M186" s="26"/>
      <c r="N186" s="52">
        <v>38</v>
      </c>
      <c r="O186" s="53">
        <v>61</v>
      </c>
      <c r="P186" s="53">
        <v>122</v>
      </c>
      <c r="Q186" s="53">
        <v>76</v>
      </c>
      <c r="R186" s="53">
        <v>15</v>
      </c>
      <c r="S186" s="32">
        <v>312</v>
      </c>
      <c r="T186" s="26"/>
      <c r="U186" s="52">
        <v>22.439999999999998</v>
      </c>
      <c r="V186" s="53">
        <v>52.040000000000006</v>
      </c>
      <c r="W186" s="53">
        <v>102.48000000000002</v>
      </c>
      <c r="X186" s="53">
        <v>90.72</v>
      </c>
      <c r="Y186" s="53">
        <v>39.32</v>
      </c>
      <c r="Z186" s="32">
        <v>307.00000000000006</v>
      </c>
      <c r="AA186" s="26"/>
      <c r="AB186" s="47">
        <f t="shared" ca="1" si="152"/>
        <v>61</v>
      </c>
      <c r="AC186" s="48">
        <f t="shared" ca="1" si="152"/>
        <v>122</v>
      </c>
      <c r="AD186" s="48">
        <f t="shared" ca="1" si="152"/>
        <v>76</v>
      </c>
      <c r="AE186" s="48">
        <f t="shared" ca="1" si="152"/>
        <v>15</v>
      </c>
      <c r="AF186" s="48">
        <f t="shared" ca="1" si="152"/>
        <v>316</v>
      </c>
      <c r="AG186" s="32">
        <f t="shared" ca="1" si="152"/>
        <v>0</v>
      </c>
      <c r="AH186" s="26"/>
      <c r="AI186" s="47">
        <f t="shared" ca="1" si="153"/>
        <v>42.567999999999998</v>
      </c>
      <c r="AJ186" s="48">
        <f t="shared" ca="1" si="153"/>
        <v>86.339200000000005</v>
      </c>
      <c r="AK186" s="48">
        <f t="shared" ca="1" si="153"/>
        <v>94.483199999999997</v>
      </c>
      <c r="AL186" s="48">
        <f t="shared" ca="1" si="153"/>
        <v>68.350400000000008</v>
      </c>
      <c r="AM186" s="48">
        <f t="shared" ca="1" si="153"/>
        <v>307</v>
      </c>
      <c r="AN186" s="32">
        <f t="shared" ca="1" si="153"/>
        <v>0</v>
      </c>
      <c r="AO186" s="26"/>
      <c r="AP186" s="49">
        <f t="shared" ca="1" si="154"/>
        <v>18.432000000000002</v>
      </c>
      <c r="AQ186" s="50">
        <f t="shared" ca="1" si="155"/>
        <v>35.660799999999995</v>
      </c>
      <c r="AR186" s="50">
        <f t="shared" ca="1" si="156"/>
        <v>-18.483199999999997</v>
      </c>
      <c r="AS186" s="50">
        <f t="shared" ca="1" si="157"/>
        <v>-53.350400000000008</v>
      </c>
      <c r="AT186" s="51">
        <f t="shared" ca="1" si="158"/>
        <v>9</v>
      </c>
      <c r="AU186" s="26"/>
      <c r="AV186" s="52">
        <v>26.7408</v>
      </c>
      <c r="AW186" s="53">
        <v>0</v>
      </c>
      <c r="AX186" s="53">
        <v>0</v>
      </c>
      <c r="AY186" s="53">
        <v>0</v>
      </c>
      <c r="AZ186" s="54">
        <v>-26.7408</v>
      </c>
      <c r="BA186" s="129"/>
      <c r="BB186" s="49">
        <f t="shared" ca="1" si="159"/>
        <v>-8.308799999999998</v>
      </c>
      <c r="BC186" s="50">
        <f t="shared" ca="1" si="160"/>
        <v>35.660799999999995</v>
      </c>
      <c r="BD186" s="50">
        <f t="shared" ca="1" si="161"/>
        <v>-18.483199999999997</v>
      </c>
      <c r="BE186" s="50">
        <f t="shared" ca="1" si="162"/>
        <v>-53.350400000000008</v>
      </c>
      <c r="BF186" s="51">
        <f t="shared" ca="1" si="163"/>
        <v>35.7408</v>
      </c>
      <c r="BG186" s="26"/>
      <c r="BH186" s="55" t="s">
        <v>107</v>
      </c>
      <c r="BI186" s="56" t="s">
        <v>107</v>
      </c>
      <c r="BJ186" s="57" t="s">
        <v>107</v>
      </c>
    </row>
    <row r="187" spans="2:62" ht="15" customHeight="1" thickBot="1">
      <c r="B187" s="359"/>
      <c r="C187" s="362"/>
      <c r="D187" s="365"/>
      <c r="E187" s="368"/>
      <c r="F187" s="7" t="str">
        <f>F173</f>
        <v>Very High - C1</v>
      </c>
      <c r="G187" s="58">
        <f t="shared" ca="1" si="151"/>
        <v>4</v>
      </c>
      <c r="H187" s="59">
        <f t="shared" ca="1" si="151"/>
        <v>8</v>
      </c>
      <c r="I187" s="59">
        <f t="shared" ca="1" si="151"/>
        <v>5</v>
      </c>
      <c r="J187" s="59">
        <f t="shared" ca="1" si="151"/>
        <v>1</v>
      </c>
      <c r="K187" s="59">
        <f t="shared" ca="1" si="151"/>
        <v>20</v>
      </c>
      <c r="L187" s="18">
        <f t="shared" ca="1" si="151"/>
        <v>0</v>
      </c>
      <c r="M187" s="26"/>
      <c r="N187" s="63">
        <v>2</v>
      </c>
      <c r="O187" s="64">
        <v>4</v>
      </c>
      <c r="P187" s="64">
        <v>8</v>
      </c>
      <c r="Q187" s="64">
        <v>5</v>
      </c>
      <c r="R187" s="64">
        <v>1</v>
      </c>
      <c r="S187" s="18">
        <v>20</v>
      </c>
      <c r="T187" s="26"/>
      <c r="U187" s="63">
        <v>1.3599999999999999</v>
      </c>
      <c r="V187" s="64">
        <v>3.3599999999999994</v>
      </c>
      <c r="W187" s="64">
        <v>6.7199999999999989</v>
      </c>
      <c r="X187" s="64">
        <v>5.9600000000000009</v>
      </c>
      <c r="Y187" s="64">
        <v>2.6</v>
      </c>
      <c r="Z187" s="18">
        <v>20</v>
      </c>
      <c r="AA187" s="26"/>
      <c r="AB187" s="58">
        <f t="shared" ca="1" si="152"/>
        <v>4</v>
      </c>
      <c r="AC187" s="59">
        <f t="shared" ca="1" si="152"/>
        <v>8</v>
      </c>
      <c r="AD187" s="59">
        <f t="shared" ca="1" si="152"/>
        <v>5</v>
      </c>
      <c r="AE187" s="59">
        <f t="shared" ca="1" si="152"/>
        <v>1</v>
      </c>
      <c r="AF187" s="59">
        <f t="shared" ca="1" si="152"/>
        <v>20</v>
      </c>
      <c r="AG187" s="18">
        <f t="shared" ca="1" si="152"/>
        <v>0</v>
      </c>
      <c r="AH187" s="26"/>
      <c r="AI187" s="58">
        <f t="shared" ca="1" si="153"/>
        <v>2.7199999999999998</v>
      </c>
      <c r="AJ187" s="59">
        <f t="shared" ca="1" si="153"/>
        <v>5.6447999999999983</v>
      </c>
      <c r="AK187" s="59">
        <f t="shared" ca="1" si="153"/>
        <v>6.2031999999999998</v>
      </c>
      <c r="AL187" s="59">
        <f t="shared" ca="1" si="153"/>
        <v>4.5072000000000001</v>
      </c>
      <c r="AM187" s="59">
        <f t="shared" ca="1" si="153"/>
        <v>20</v>
      </c>
      <c r="AN187" s="18">
        <f t="shared" ca="1" si="153"/>
        <v>0</v>
      </c>
      <c r="AO187" s="26"/>
      <c r="AP187" s="60">
        <f t="shared" ca="1" si="154"/>
        <v>1.2800000000000002</v>
      </c>
      <c r="AQ187" s="61">
        <f t="shared" ca="1" si="155"/>
        <v>2.3552000000000017</v>
      </c>
      <c r="AR187" s="61">
        <f t="shared" ca="1" si="156"/>
        <v>-1.2031999999999998</v>
      </c>
      <c r="AS187" s="61">
        <f t="shared" ca="1" si="157"/>
        <v>-3.5072000000000001</v>
      </c>
      <c r="AT187" s="62">
        <f t="shared" ca="1" si="158"/>
        <v>0</v>
      </c>
      <c r="AU187" s="26"/>
      <c r="AV187" s="63">
        <v>1.0752000000000002</v>
      </c>
      <c r="AW187" s="64">
        <v>0</v>
      </c>
      <c r="AX187" s="64">
        <v>0</v>
      </c>
      <c r="AY187" s="64">
        <v>0</v>
      </c>
      <c r="AZ187" s="65">
        <v>-1.0752000000000002</v>
      </c>
      <c r="BA187" s="129"/>
      <c r="BB187" s="60">
        <f t="shared" ca="1" si="159"/>
        <v>0.20480000000000009</v>
      </c>
      <c r="BC187" s="61">
        <f t="shared" ca="1" si="160"/>
        <v>2.3552000000000017</v>
      </c>
      <c r="BD187" s="61">
        <f t="shared" ca="1" si="161"/>
        <v>-1.2031999999999998</v>
      </c>
      <c r="BE187" s="61">
        <f t="shared" ca="1" si="162"/>
        <v>-3.5072000000000001</v>
      </c>
      <c r="BF187" s="62">
        <f t="shared" ca="1" si="163"/>
        <v>1.0752000000000002</v>
      </c>
      <c r="BG187" s="26"/>
      <c r="BH187" s="66" t="s">
        <v>107</v>
      </c>
      <c r="BI187" s="67" t="s">
        <v>107</v>
      </c>
      <c r="BJ187" s="68" t="s">
        <v>107</v>
      </c>
    </row>
    <row r="188" spans="2:62" ht="15" customHeight="1">
      <c r="B188" s="357">
        <v>24</v>
      </c>
      <c r="C188" s="360" t="s">
        <v>51</v>
      </c>
      <c r="D188" s="363" t="s">
        <v>11</v>
      </c>
      <c r="E188" s="366" t="s">
        <v>16</v>
      </c>
      <c r="F188" s="9" t="str">
        <f t="shared" ref="F188:F211" si="164">F184</f>
        <v>Low - C4</v>
      </c>
      <c r="G188" s="42">
        <f t="shared" ca="1" si="151"/>
        <v>4</v>
      </c>
      <c r="H188" s="31">
        <f t="shared" ca="1" si="151"/>
        <v>8</v>
      </c>
      <c r="I188" s="31">
        <f t="shared" ca="1" si="151"/>
        <v>5</v>
      </c>
      <c r="J188" s="31">
        <f t="shared" ca="1" si="151"/>
        <v>1</v>
      </c>
      <c r="K188" s="31">
        <f t="shared" ca="1" si="151"/>
        <v>20</v>
      </c>
      <c r="L188" s="30">
        <f t="shared" ca="1" si="151"/>
        <v>0</v>
      </c>
      <c r="M188" s="26"/>
      <c r="N188" s="45">
        <v>2</v>
      </c>
      <c r="O188" s="17">
        <v>4</v>
      </c>
      <c r="P188" s="17">
        <v>8</v>
      </c>
      <c r="Q188" s="17">
        <v>5</v>
      </c>
      <c r="R188" s="17">
        <v>1</v>
      </c>
      <c r="S188" s="30">
        <v>20</v>
      </c>
      <c r="T188" s="26"/>
      <c r="U188" s="45">
        <v>1.3599999999999999</v>
      </c>
      <c r="V188" s="17">
        <v>3.3599999999999994</v>
      </c>
      <c r="W188" s="17">
        <v>6.7199999999999989</v>
      </c>
      <c r="X188" s="17">
        <v>5.9600000000000009</v>
      </c>
      <c r="Y188" s="17">
        <v>2.6</v>
      </c>
      <c r="Z188" s="30">
        <v>20</v>
      </c>
      <c r="AA188" s="26"/>
      <c r="AB188" s="42">
        <f t="shared" ca="1" si="152"/>
        <v>4</v>
      </c>
      <c r="AC188" s="31">
        <f t="shared" ca="1" si="152"/>
        <v>8</v>
      </c>
      <c r="AD188" s="31">
        <f t="shared" ca="1" si="152"/>
        <v>5</v>
      </c>
      <c r="AE188" s="31">
        <f t="shared" ca="1" si="152"/>
        <v>1</v>
      </c>
      <c r="AF188" s="31">
        <f t="shared" ca="1" si="152"/>
        <v>20</v>
      </c>
      <c r="AG188" s="30">
        <f t="shared" ca="1" si="152"/>
        <v>0</v>
      </c>
      <c r="AH188" s="26"/>
      <c r="AI188" s="42">
        <f t="shared" ca="1" si="153"/>
        <v>2.7199999999999998</v>
      </c>
      <c r="AJ188" s="31">
        <f t="shared" ca="1" si="153"/>
        <v>5.6447999999999983</v>
      </c>
      <c r="AK188" s="31">
        <f t="shared" ca="1" si="153"/>
        <v>6.2031999999999998</v>
      </c>
      <c r="AL188" s="31">
        <f t="shared" ca="1" si="153"/>
        <v>4.5072000000000001</v>
      </c>
      <c r="AM188" s="31">
        <f t="shared" ca="1" si="153"/>
        <v>20</v>
      </c>
      <c r="AN188" s="30">
        <f t="shared" ca="1" si="153"/>
        <v>0</v>
      </c>
      <c r="AO188" s="26"/>
      <c r="AP188" s="43">
        <f t="shared" ca="1" si="154"/>
        <v>1.2800000000000002</v>
      </c>
      <c r="AQ188" s="24">
        <f t="shared" ca="1" si="155"/>
        <v>2.3552000000000017</v>
      </c>
      <c r="AR188" s="24">
        <f t="shared" ca="1" si="156"/>
        <v>-1.2031999999999998</v>
      </c>
      <c r="AS188" s="24">
        <f t="shared" ca="1" si="157"/>
        <v>-3.5072000000000001</v>
      </c>
      <c r="AT188" s="44">
        <f t="shared" ca="1" si="158"/>
        <v>0</v>
      </c>
      <c r="AU188" s="26"/>
      <c r="AV188" s="45">
        <v>1.0752000000000002</v>
      </c>
      <c r="AW188" s="17">
        <v>0</v>
      </c>
      <c r="AX188" s="17">
        <v>0</v>
      </c>
      <c r="AY188" s="17">
        <v>0</v>
      </c>
      <c r="AZ188" s="46">
        <v>-1.0752000000000002</v>
      </c>
      <c r="BA188" s="129"/>
      <c r="BB188" s="43">
        <f t="shared" ca="1" si="159"/>
        <v>0.20480000000000009</v>
      </c>
      <c r="BC188" s="24">
        <f t="shared" ca="1" si="160"/>
        <v>2.3552000000000017</v>
      </c>
      <c r="BD188" s="24">
        <f t="shared" ca="1" si="161"/>
        <v>-1.2031999999999998</v>
      </c>
      <c r="BE188" s="24">
        <f t="shared" ca="1" si="162"/>
        <v>-3.5072000000000001</v>
      </c>
      <c r="BF188" s="44">
        <f t="shared" ca="1" si="163"/>
        <v>1.0752000000000002</v>
      </c>
      <c r="BG188" s="26"/>
      <c r="BH188" s="45">
        <v>91</v>
      </c>
      <c r="BI188" s="17">
        <v>38</v>
      </c>
      <c r="BJ188" s="44">
        <f>IFERROR(BH188-BI188, "-")</f>
        <v>53</v>
      </c>
    </row>
    <row r="189" spans="2:62" ht="15" customHeight="1">
      <c r="B189" s="358"/>
      <c r="C189" s="361"/>
      <c r="D189" s="364"/>
      <c r="E189" s="367"/>
      <c r="F189" s="8" t="str">
        <f t="shared" si="164"/>
        <v>Medium - C3</v>
      </c>
      <c r="G189" s="47">
        <f t="shared" ca="1" si="151"/>
        <v>23</v>
      </c>
      <c r="H189" s="48">
        <f t="shared" ca="1" si="151"/>
        <v>46</v>
      </c>
      <c r="I189" s="48">
        <f t="shared" ca="1" si="151"/>
        <v>29</v>
      </c>
      <c r="J189" s="48">
        <f t="shared" ca="1" si="151"/>
        <v>6</v>
      </c>
      <c r="K189" s="48">
        <f t="shared" ca="1" si="151"/>
        <v>116</v>
      </c>
      <c r="L189" s="32">
        <f t="shared" ca="1" si="151"/>
        <v>0</v>
      </c>
      <c r="M189" s="26"/>
      <c r="N189" s="52">
        <v>12</v>
      </c>
      <c r="O189" s="53">
        <v>23</v>
      </c>
      <c r="P189" s="53">
        <v>46</v>
      </c>
      <c r="Q189" s="53">
        <v>29</v>
      </c>
      <c r="R189" s="53">
        <v>6</v>
      </c>
      <c r="S189" s="32">
        <v>116</v>
      </c>
      <c r="T189" s="26"/>
      <c r="U189" s="52">
        <v>8.16</v>
      </c>
      <c r="V189" s="53">
        <v>19.48</v>
      </c>
      <c r="W189" s="53">
        <v>38.64</v>
      </c>
      <c r="X189" s="53">
        <v>34.44</v>
      </c>
      <c r="Y189" s="53">
        <v>15.28</v>
      </c>
      <c r="Z189" s="32">
        <v>116</v>
      </c>
      <c r="AA189" s="26"/>
      <c r="AB189" s="47">
        <f t="shared" ca="1" si="152"/>
        <v>23</v>
      </c>
      <c r="AC189" s="48">
        <f t="shared" ca="1" si="152"/>
        <v>46</v>
      </c>
      <c r="AD189" s="48">
        <f t="shared" ca="1" si="152"/>
        <v>29</v>
      </c>
      <c r="AE189" s="48">
        <f t="shared" ca="1" si="152"/>
        <v>6</v>
      </c>
      <c r="AF189" s="48">
        <f t="shared" ca="1" si="152"/>
        <v>116</v>
      </c>
      <c r="AG189" s="32">
        <f t="shared" ca="1" si="152"/>
        <v>0</v>
      </c>
      <c r="AH189" s="26"/>
      <c r="AI189" s="47">
        <f t="shared" ca="1" si="153"/>
        <v>15.857600000000001</v>
      </c>
      <c r="AJ189" s="48">
        <f t="shared" ca="1" si="153"/>
        <v>32.508800000000001</v>
      </c>
      <c r="AK189" s="48">
        <f t="shared" ca="1" si="153"/>
        <v>35.783999999999999</v>
      </c>
      <c r="AL189" s="48">
        <f t="shared" ca="1" si="153"/>
        <v>26.300799999999999</v>
      </c>
      <c r="AM189" s="48">
        <f t="shared" ca="1" si="153"/>
        <v>115.99999999999999</v>
      </c>
      <c r="AN189" s="32">
        <f t="shared" ca="1" si="153"/>
        <v>0</v>
      </c>
      <c r="AO189" s="26"/>
      <c r="AP189" s="49">
        <f t="shared" ca="1" si="154"/>
        <v>7.1423999999999985</v>
      </c>
      <c r="AQ189" s="50">
        <f t="shared" ca="1" si="155"/>
        <v>13.491199999999999</v>
      </c>
      <c r="AR189" s="50">
        <f t="shared" ca="1" si="156"/>
        <v>-6.7839999999999989</v>
      </c>
      <c r="AS189" s="50">
        <f t="shared" ca="1" si="157"/>
        <v>-20.300799999999999</v>
      </c>
      <c r="AT189" s="51">
        <f t="shared" ca="1" si="158"/>
        <v>1.4210854715202004E-14</v>
      </c>
      <c r="AU189" s="26"/>
      <c r="AV189" s="52">
        <v>6.4512</v>
      </c>
      <c r="AW189" s="53">
        <v>0</v>
      </c>
      <c r="AX189" s="53">
        <v>0</v>
      </c>
      <c r="AY189" s="53">
        <v>0</v>
      </c>
      <c r="AZ189" s="54">
        <v>-6.4512</v>
      </c>
      <c r="BA189" s="129"/>
      <c r="BB189" s="49">
        <f t="shared" ca="1" si="159"/>
        <v>0.69119999999999848</v>
      </c>
      <c r="BC189" s="50">
        <f t="shared" ca="1" si="160"/>
        <v>13.491199999999999</v>
      </c>
      <c r="BD189" s="50">
        <f t="shared" ca="1" si="161"/>
        <v>-6.7839999999999989</v>
      </c>
      <c r="BE189" s="50">
        <f t="shared" ca="1" si="162"/>
        <v>-20.300799999999999</v>
      </c>
      <c r="BF189" s="51">
        <f t="shared" ca="1" si="163"/>
        <v>6.4512000000000143</v>
      </c>
      <c r="BG189" s="26"/>
      <c r="BH189" s="55" t="s">
        <v>107</v>
      </c>
      <c r="BI189" s="56" t="s">
        <v>107</v>
      </c>
      <c r="BJ189" s="57" t="s">
        <v>107</v>
      </c>
    </row>
    <row r="190" spans="2:62" ht="15" customHeight="1">
      <c r="B190" s="358"/>
      <c r="C190" s="361"/>
      <c r="D190" s="364"/>
      <c r="E190" s="367"/>
      <c r="F190" s="8" t="str">
        <f t="shared" si="164"/>
        <v>High - C2</v>
      </c>
      <c r="G190" s="47">
        <f t="shared" ref="G190:L205" ca="1" si="165">INDIRECT("'"&amp;$B$3&amp;"'!"&amp;CELL("address",G183))</f>
        <v>12</v>
      </c>
      <c r="H190" s="48">
        <f t="shared" ca="1" si="165"/>
        <v>24</v>
      </c>
      <c r="I190" s="48">
        <f t="shared" ca="1" si="165"/>
        <v>15</v>
      </c>
      <c r="J190" s="48">
        <f t="shared" ca="1" si="165"/>
        <v>3</v>
      </c>
      <c r="K190" s="48">
        <f t="shared" ca="1" si="165"/>
        <v>60</v>
      </c>
      <c r="L190" s="32">
        <f t="shared" ca="1" si="165"/>
        <v>0</v>
      </c>
      <c r="M190" s="26"/>
      <c r="N190" s="52">
        <v>6</v>
      </c>
      <c r="O190" s="53">
        <v>12</v>
      </c>
      <c r="P190" s="53">
        <v>24</v>
      </c>
      <c r="Q190" s="53">
        <v>15</v>
      </c>
      <c r="R190" s="53">
        <v>3</v>
      </c>
      <c r="S190" s="32">
        <v>60</v>
      </c>
      <c r="T190" s="26"/>
      <c r="U190" s="52">
        <v>4.08</v>
      </c>
      <c r="V190" s="53">
        <v>10.08</v>
      </c>
      <c r="W190" s="53">
        <v>20.16</v>
      </c>
      <c r="X190" s="53">
        <v>17.88</v>
      </c>
      <c r="Y190" s="53">
        <v>7.8</v>
      </c>
      <c r="Z190" s="32">
        <v>60</v>
      </c>
      <c r="AA190" s="26"/>
      <c r="AB190" s="47">
        <f t="shared" ref="AB190:AG205" ca="1" si="166">INDIRECT("'"&amp;$B$3&amp;"'!"&amp;CELL("address",AB183))</f>
        <v>12</v>
      </c>
      <c r="AC190" s="48">
        <f t="shared" ca="1" si="166"/>
        <v>24</v>
      </c>
      <c r="AD190" s="48">
        <f t="shared" ca="1" si="166"/>
        <v>15</v>
      </c>
      <c r="AE190" s="48">
        <f t="shared" ca="1" si="166"/>
        <v>3</v>
      </c>
      <c r="AF190" s="48">
        <f t="shared" ca="1" si="166"/>
        <v>60</v>
      </c>
      <c r="AG190" s="32">
        <f t="shared" ca="1" si="166"/>
        <v>0</v>
      </c>
      <c r="AH190" s="26"/>
      <c r="AI190" s="47">
        <f t="shared" ref="AI190:AN205" ca="1" si="167">INDIRECT("'"&amp;$B$3&amp;"'!"&amp;CELL("address",AI183))</f>
        <v>8.16</v>
      </c>
      <c r="AJ190" s="48">
        <f t="shared" ca="1" si="167"/>
        <v>16.9344</v>
      </c>
      <c r="AK190" s="48">
        <f t="shared" ca="1" si="167"/>
        <v>18.6096</v>
      </c>
      <c r="AL190" s="48">
        <f t="shared" ca="1" si="167"/>
        <v>13.521599999999999</v>
      </c>
      <c r="AM190" s="48">
        <f t="shared" ca="1" si="167"/>
        <v>60</v>
      </c>
      <c r="AN190" s="32">
        <f t="shared" ca="1" si="167"/>
        <v>0</v>
      </c>
      <c r="AO190" s="26"/>
      <c r="AP190" s="49">
        <f t="shared" ca="1" si="154"/>
        <v>3.84</v>
      </c>
      <c r="AQ190" s="50">
        <f t="shared" ca="1" si="155"/>
        <v>7.0655999999999999</v>
      </c>
      <c r="AR190" s="50">
        <f t="shared" ca="1" si="156"/>
        <v>-3.6096000000000004</v>
      </c>
      <c r="AS190" s="50">
        <f t="shared" ca="1" si="157"/>
        <v>-10.521599999999999</v>
      </c>
      <c r="AT190" s="51">
        <f t="shared" ca="1" si="158"/>
        <v>0</v>
      </c>
      <c r="AU190" s="26"/>
      <c r="AV190" s="52">
        <v>3.2256</v>
      </c>
      <c r="AW190" s="53">
        <v>0</v>
      </c>
      <c r="AX190" s="53">
        <v>0</v>
      </c>
      <c r="AY190" s="53">
        <v>0</v>
      </c>
      <c r="AZ190" s="54">
        <v>-3.2256</v>
      </c>
      <c r="BA190" s="129"/>
      <c r="BB190" s="49">
        <f t="shared" ca="1" si="159"/>
        <v>0.61439999999999984</v>
      </c>
      <c r="BC190" s="50">
        <f t="shared" ca="1" si="160"/>
        <v>7.0655999999999999</v>
      </c>
      <c r="BD190" s="50">
        <f t="shared" ca="1" si="161"/>
        <v>-3.6096000000000004</v>
      </c>
      <c r="BE190" s="50">
        <f t="shared" ca="1" si="162"/>
        <v>-10.521599999999999</v>
      </c>
      <c r="BF190" s="51">
        <f t="shared" ca="1" si="163"/>
        <v>3.2256</v>
      </c>
      <c r="BG190" s="26"/>
      <c r="BH190" s="55" t="s">
        <v>107</v>
      </c>
      <c r="BI190" s="56" t="s">
        <v>107</v>
      </c>
      <c r="BJ190" s="57" t="s">
        <v>107</v>
      </c>
    </row>
    <row r="191" spans="2:62" ht="15" customHeight="1" thickBot="1">
      <c r="B191" s="359"/>
      <c r="C191" s="362"/>
      <c r="D191" s="365"/>
      <c r="E191" s="368"/>
      <c r="F191" s="7" t="str">
        <f t="shared" si="164"/>
        <v>Very High - C1</v>
      </c>
      <c r="G191" s="58">
        <f t="shared" ca="1" si="165"/>
        <v>1</v>
      </c>
      <c r="H191" s="59">
        <f t="shared" ca="1" si="165"/>
        <v>2</v>
      </c>
      <c r="I191" s="59">
        <f t="shared" ca="1" si="165"/>
        <v>1</v>
      </c>
      <c r="J191" s="59">
        <f t="shared" ca="1" si="165"/>
        <v>0</v>
      </c>
      <c r="K191" s="59">
        <f t="shared" ca="1" si="165"/>
        <v>4</v>
      </c>
      <c r="L191" s="18">
        <f t="shared" ca="1" si="165"/>
        <v>0</v>
      </c>
      <c r="M191" s="26"/>
      <c r="N191" s="63">
        <v>0</v>
      </c>
      <c r="O191" s="64">
        <v>1</v>
      </c>
      <c r="P191" s="64">
        <v>2</v>
      </c>
      <c r="Q191" s="64">
        <v>1</v>
      </c>
      <c r="R191" s="64">
        <v>0</v>
      </c>
      <c r="S191" s="18">
        <v>4</v>
      </c>
      <c r="T191" s="26"/>
      <c r="U191" s="63">
        <v>0</v>
      </c>
      <c r="V191" s="64">
        <v>0.67999999999999994</v>
      </c>
      <c r="W191" s="64">
        <v>1.6799999999999997</v>
      </c>
      <c r="X191" s="64">
        <v>1.32</v>
      </c>
      <c r="Y191" s="64">
        <v>0.32</v>
      </c>
      <c r="Z191" s="18">
        <v>3.9999999999999996</v>
      </c>
      <c r="AA191" s="26"/>
      <c r="AB191" s="58">
        <f t="shared" ca="1" si="166"/>
        <v>1</v>
      </c>
      <c r="AC191" s="59">
        <f t="shared" ca="1" si="166"/>
        <v>2</v>
      </c>
      <c r="AD191" s="59">
        <f t="shared" ca="1" si="166"/>
        <v>1</v>
      </c>
      <c r="AE191" s="59">
        <f t="shared" ca="1" si="166"/>
        <v>0</v>
      </c>
      <c r="AF191" s="59">
        <f t="shared" ca="1" si="166"/>
        <v>4</v>
      </c>
      <c r="AG191" s="18">
        <f t="shared" ca="1" si="166"/>
        <v>0</v>
      </c>
      <c r="AH191" s="26"/>
      <c r="AI191" s="58">
        <f t="shared" ca="1" si="167"/>
        <v>0.46239999999999992</v>
      </c>
      <c r="AJ191" s="59">
        <f t="shared" ca="1" si="167"/>
        <v>1.3599999999999999</v>
      </c>
      <c r="AK191" s="59">
        <f t="shared" ca="1" si="167"/>
        <v>1.4352</v>
      </c>
      <c r="AL191" s="59">
        <f t="shared" ca="1" si="167"/>
        <v>0.74240000000000006</v>
      </c>
      <c r="AM191" s="59">
        <f t="shared" ca="1" si="167"/>
        <v>4</v>
      </c>
      <c r="AN191" s="18">
        <f t="shared" ca="1" si="167"/>
        <v>0</v>
      </c>
      <c r="AO191" s="26"/>
      <c r="AP191" s="60">
        <f t="shared" ca="1" si="154"/>
        <v>0.53760000000000008</v>
      </c>
      <c r="AQ191" s="61">
        <f t="shared" ca="1" si="155"/>
        <v>0.64000000000000012</v>
      </c>
      <c r="AR191" s="61">
        <f t="shared" ca="1" si="156"/>
        <v>-0.43520000000000003</v>
      </c>
      <c r="AS191" s="61">
        <f t="shared" ca="1" si="157"/>
        <v>-0.74240000000000006</v>
      </c>
      <c r="AT191" s="62">
        <f t="shared" ca="1" si="158"/>
        <v>0</v>
      </c>
      <c r="AU191" s="26"/>
      <c r="AV191" s="63">
        <v>0</v>
      </c>
      <c r="AW191" s="64">
        <v>0</v>
      </c>
      <c r="AX191" s="64">
        <v>0</v>
      </c>
      <c r="AY191" s="64">
        <v>0</v>
      </c>
      <c r="AZ191" s="65">
        <v>0</v>
      </c>
      <c r="BA191" s="129"/>
      <c r="BB191" s="60">
        <f t="shared" ca="1" si="159"/>
        <v>0.53760000000000008</v>
      </c>
      <c r="BC191" s="61">
        <f t="shared" ca="1" si="160"/>
        <v>0.64000000000000012</v>
      </c>
      <c r="BD191" s="61">
        <f t="shared" ca="1" si="161"/>
        <v>-0.43520000000000003</v>
      </c>
      <c r="BE191" s="61">
        <f t="shared" ca="1" si="162"/>
        <v>-0.74240000000000006</v>
      </c>
      <c r="BF191" s="62">
        <f t="shared" ca="1" si="163"/>
        <v>0</v>
      </c>
      <c r="BG191" s="26"/>
      <c r="BH191" s="66" t="s">
        <v>107</v>
      </c>
      <c r="BI191" s="67" t="s">
        <v>107</v>
      </c>
      <c r="BJ191" s="68" t="s">
        <v>107</v>
      </c>
    </row>
    <row r="192" spans="2:62" ht="15" customHeight="1">
      <c r="B192" s="357">
        <v>25</v>
      </c>
      <c r="C192" s="360" t="s">
        <v>52</v>
      </c>
      <c r="D192" s="363" t="s">
        <v>11</v>
      </c>
      <c r="E192" s="366" t="s">
        <v>16</v>
      </c>
      <c r="F192" s="9" t="str">
        <f t="shared" si="164"/>
        <v>Low - C4</v>
      </c>
      <c r="G192" s="42">
        <f t="shared" ca="1" si="165"/>
        <v>8296</v>
      </c>
      <c r="H192" s="31">
        <f t="shared" ca="1" si="165"/>
        <v>1382</v>
      </c>
      <c r="I192" s="31">
        <f t="shared" ca="1" si="165"/>
        <v>1382</v>
      </c>
      <c r="J192" s="31">
        <f t="shared" ca="1" si="165"/>
        <v>0</v>
      </c>
      <c r="K192" s="31">
        <f t="shared" ca="1" si="165"/>
        <v>13828</v>
      </c>
      <c r="L192" s="30">
        <f t="shared" ca="1" si="165"/>
        <v>0</v>
      </c>
      <c r="M192" s="26"/>
      <c r="N192" s="45">
        <v>2768</v>
      </c>
      <c r="O192" s="17">
        <v>8296</v>
      </c>
      <c r="P192" s="17">
        <v>1382</v>
      </c>
      <c r="Q192" s="17">
        <v>1382</v>
      </c>
      <c r="R192" s="17">
        <v>0</v>
      </c>
      <c r="S192" s="30">
        <v>13828</v>
      </c>
      <c r="T192" s="26"/>
      <c r="U192" s="45">
        <v>2588</v>
      </c>
      <c r="V192" s="17">
        <v>8296</v>
      </c>
      <c r="W192" s="17">
        <v>1382</v>
      </c>
      <c r="X192" s="17">
        <v>1382</v>
      </c>
      <c r="Y192" s="17">
        <v>180</v>
      </c>
      <c r="Z192" s="30">
        <v>13828</v>
      </c>
      <c r="AA192" s="26"/>
      <c r="AB192" s="42">
        <f t="shared" ca="1" si="166"/>
        <v>8296</v>
      </c>
      <c r="AC192" s="31">
        <f t="shared" ca="1" si="166"/>
        <v>1382</v>
      </c>
      <c r="AD192" s="31">
        <f t="shared" ca="1" si="166"/>
        <v>1382</v>
      </c>
      <c r="AE192" s="31">
        <f t="shared" ca="1" si="166"/>
        <v>0</v>
      </c>
      <c r="AF192" s="31">
        <f t="shared" ca="1" si="166"/>
        <v>13828</v>
      </c>
      <c r="AG192" s="30">
        <f t="shared" ca="1" si="166"/>
        <v>0</v>
      </c>
      <c r="AH192" s="26"/>
      <c r="AI192" s="42">
        <f t="shared" ca="1" si="167"/>
        <v>8296</v>
      </c>
      <c r="AJ192" s="31">
        <f t="shared" ca="1" si="167"/>
        <v>1382</v>
      </c>
      <c r="AK192" s="31">
        <f t="shared" ca="1" si="167"/>
        <v>1382</v>
      </c>
      <c r="AL192" s="31">
        <f t="shared" ca="1" si="167"/>
        <v>468</v>
      </c>
      <c r="AM192" s="31">
        <f t="shared" ca="1" si="167"/>
        <v>13828</v>
      </c>
      <c r="AN192" s="30">
        <f t="shared" ca="1" si="167"/>
        <v>0</v>
      </c>
      <c r="AO192" s="26"/>
      <c r="AP192" s="43">
        <f t="shared" ca="1" si="154"/>
        <v>0</v>
      </c>
      <c r="AQ192" s="24">
        <f t="shared" ca="1" si="155"/>
        <v>0</v>
      </c>
      <c r="AR192" s="24">
        <f t="shared" ca="1" si="156"/>
        <v>0</v>
      </c>
      <c r="AS192" s="24">
        <f t="shared" ca="1" si="157"/>
        <v>-468</v>
      </c>
      <c r="AT192" s="44">
        <f t="shared" ca="1" si="158"/>
        <v>0</v>
      </c>
      <c r="AU192" s="26"/>
      <c r="AV192" s="45">
        <v>468</v>
      </c>
      <c r="AW192" s="17">
        <v>0</v>
      </c>
      <c r="AX192" s="17">
        <v>0</v>
      </c>
      <c r="AY192" s="17">
        <v>0</v>
      </c>
      <c r="AZ192" s="46">
        <v>-468</v>
      </c>
      <c r="BA192" s="129"/>
      <c r="BB192" s="43">
        <f t="shared" ca="1" si="159"/>
        <v>-468</v>
      </c>
      <c r="BC192" s="24">
        <f t="shared" ca="1" si="160"/>
        <v>0</v>
      </c>
      <c r="BD192" s="24">
        <f t="shared" ca="1" si="161"/>
        <v>0</v>
      </c>
      <c r="BE192" s="24">
        <f t="shared" ca="1" si="162"/>
        <v>-468</v>
      </c>
      <c r="BF192" s="44">
        <f t="shared" ca="1" si="163"/>
        <v>468</v>
      </c>
      <c r="BG192" s="26"/>
      <c r="BH192" s="45">
        <v>1669</v>
      </c>
      <c r="BI192" s="17">
        <v>1669</v>
      </c>
      <c r="BJ192" s="44">
        <f>IFERROR(BH192-BI192, "-")</f>
        <v>0</v>
      </c>
    </row>
    <row r="193" spans="2:62" ht="15" customHeight="1">
      <c r="B193" s="358"/>
      <c r="C193" s="361"/>
      <c r="D193" s="364"/>
      <c r="E193" s="367"/>
      <c r="F193" s="8" t="str">
        <f t="shared" si="164"/>
        <v>Medium - C3</v>
      </c>
      <c r="G193" s="47">
        <f t="shared" ca="1" si="165"/>
        <v>0</v>
      </c>
      <c r="H193" s="48">
        <f t="shared" ca="1" si="165"/>
        <v>0</v>
      </c>
      <c r="I193" s="48">
        <f t="shared" ca="1" si="165"/>
        <v>0</v>
      </c>
      <c r="J193" s="48">
        <f t="shared" ca="1" si="165"/>
        <v>0</v>
      </c>
      <c r="K193" s="48">
        <f t="shared" ca="1" si="165"/>
        <v>0</v>
      </c>
      <c r="L193" s="32">
        <f t="shared" ca="1" si="165"/>
        <v>0</v>
      </c>
      <c r="M193" s="26"/>
      <c r="N193" s="52">
        <v>0</v>
      </c>
      <c r="O193" s="53">
        <v>0</v>
      </c>
      <c r="P193" s="53">
        <v>0</v>
      </c>
      <c r="Q193" s="53">
        <v>0</v>
      </c>
      <c r="R193" s="53">
        <v>0</v>
      </c>
      <c r="S193" s="32">
        <v>0</v>
      </c>
      <c r="T193" s="26"/>
      <c r="U193" s="52">
        <v>0</v>
      </c>
      <c r="V193" s="53">
        <v>0</v>
      </c>
      <c r="W193" s="53">
        <v>0</v>
      </c>
      <c r="X193" s="53">
        <v>0</v>
      </c>
      <c r="Y193" s="53">
        <v>0</v>
      </c>
      <c r="Z193" s="32">
        <v>0</v>
      </c>
      <c r="AA193" s="26"/>
      <c r="AB193" s="47">
        <f t="shared" ca="1" si="166"/>
        <v>0</v>
      </c>
      <c r="AC193" s="48">
        <f t="shared" ca="1" si="166"/>
        <v>0</v>
      </c>
      <c r="AD193" s="48">
        <f t="shared" ca="1" si="166"/>
        <v>0</v>
      </c>
      <c r="AE193" s="48">
        <f t="shared" ca="1" si="166"/>
        <v>0</v>
      </c>
      <c r="AF193" s="48">
        <f t="shared" ca="1" si="166"/>
        <v>0</v>
      </c>
      <c r="AG193" s="32">
        <f t="shared" ca="1" si="166"/>
        <v>0</v>
      </c>
      <c r="AH193" s="26"/>
      <c r="AI193" s="47">
        <f t="shared" ca="1" si="167"/>
        <v>0</v>
      </c>
      <c r="AJ193" s="48">
        <f t="shared" ca="1" si="167"/>
        <v>0</v>
      </c>
      <c r="AK193" s="48">
        <f t="shared" ca="1" si="167"/>
        <v>0</v>
      </c>
      <c r="AL193" s="48">
        <f t="shared" ca="1" si="167"/>
        <v>0</v>
      </c>
      <c r="AM193" s="48">
        <f t="shared" ca="1" si="167"/>
        <v>0</v>
      </c>
      <c r="AN193" s="32">
        <f t="shared" ca="1" si="167"/>
        <v>0</v>
      </c>
      <c r="AO193" s="26"/>
      <c r="AP193" s="49">
        <f t="shared" ca="1" si="154"/>
        <v>0</v>
      </c>
      <c r="AQ193" s="50">
        <f t="shared" ca="1" si="155"/>
        <v>0</v>
      </c>
      <c r="AR193" s="50">
        <f t="shared" ca="1" si="156"/>
        <v>0</v>
      </c>
      <c r="AS193" s="50">
        <f t="shared" ca="1" si="157"/>
        <v>0</v>
      </c>
      <c r="AT193" s="51">
        <f t="shared" ca="1" si="158"/>
        <v>0</v>
      </c>
      <c r="AU193" s="26"/>
      <c r="AV193" s="52">
        <v>0</v>
      </c>
      <c r="AW193" s="53">
        <v>0</v>
      </c>
      <c r="AX193" s="53">
        <v>0</v>
      </c>
      <c r="AY193" s="53">
        <v>0</v>
      </c>
      <c r="AZ193" s="54">
        <v>0</v>
      </c>
      <c r="BA193" s="129"/>
      <c r="BB193" s="49">
        <f t="shared" ca="1" si="159"/>
        <v>0</v>
      </c>
      <c r="BC193" s="50">
        <f t="shared" ca="1" si="160"/>
        <v>0</v>
      </c>
      <c r="BD193" s="50">
        <f t="shared" ca="1" si="161"/>
        <v>0</v>
      </c>
      <c r="BE193" s="50">
        <f t="shared" ca="1" si="162"/>
        <v>0</v>
      </c>
      <c r="BF193" s="51">
        <f t="shared" ca="1" si="163"/>
        <v>0</v>
      </c>
      <c r="BG193" s="26"/>
      <c r="BH193" s="55" t="s">
        <v>107</v>
      </c>
      <c r="BI193" s="56" t="s">
        <v>107</v>
      </c>
      <c r="BJ193" s="57" t="s">
        <v>107</v>
      </c>
    </row>
    <row r="194" spans="2:62" ht="15" customHeight="1">
      <c r="B194" s="358"/>
      <c r="C194" s="361"/>
      <c r="D194" s="364"/>
      <c r="E194" s="367"/>
      <c r="F194" s="8" t="str">
        <f t="shared" si="164"/>
        <v>High - C2</v>
      </c>
      <c r="G194" s="47">
        <f t="shared" ca="1" si="165"/>
        <v>0</v>
      </c>
      <c r="H194" s="48">
        <f t="shared" ca="1" si="165"/>
        <v>0</v>
      </c>
      <c r="I194" s="48">
        <f t="shared" ca="1" si="165"/>
        <v>0</v>
      </c>
      <c r="J194" s="48">
        <f t="shared" ca="1" si="165"/>
        <v>0</v>
      </c>
      <c r="K194" s="48">
        <f t="shared" ca="1" si="165"/>
        <v>0</v>
      </c>
      <c r="L194" s="32">
        <f t="shared" ca="1" si="165"/>
        <v>0</v>
      </c>
      <c r="M194" s="26"/>
      <c r="N194" s="52">
        <v>0</v>
      </c>
      <c r="O194" s="53">
        <v>0</v>
      </c>
      <c r="P194" s="53">
        <v>0</v>
      </c>
      <c r="Q194" s="53">
        <v>0</v>
      </c>
      <c r="R194" s="53">
        <v>0</v>
      </c>
      <c r="S194" s="32">
        <v>0</v>
      </c>
      <c r="T194" s="26"/>
      <c r="U194" s="52">
        <v>0</v>
      </c>
      <c r="V194" s="53">
        <v>0</v>
      </c>
      <c r="W194" s="53">
        <v>0</v>
      </c>
      <c r="X194" s="53">
        <v>0</v>
      </c>
      <c r="Y194" s="53">
        <v>0</v>
      </c>
      <c r="Z194" s="32">
        <v>0</v>
      </c>
      <c r="AA194" s="26"/>
      <c r="AB194" s="47">
        <f t="shared" ca="1" si="166"/>
        <v>0</v>
      </c>
      <c r="AC194" s="48">
        <f t="shared" ca="1" si="166"/>
        <v>0</v>
      </c>
      <c r="AD194" s="48">
        <f t="shared" ca="1" si="166"/>
        <v>0</v>
      </c>
      <c r="AE194" s="48">
        <f t="shared" ca="1" si="166"/>
        <v>0</v>
      </c>
      <c r="AF194" s="48">
        <f t="shared" ca="1" si="166"/>
        <v>0</v>
      </c>
      <c r="AG194" s="32">
        <f t="shared" ca="1" si="166"/>
        <v>0</v>
      </c>
      <c r="AH194" s="26"/>
      <c r="AI194" s="47">
        <f t="shared" ca="1" si="167"/>
        <v>0</v>
      </c>
      <c r="AJ194" s="48">
        <f t="shared" ca="1" si="167"/>
        <v>0</v>
      </c>
      <c r="AK194" s="48">
        <f t="shared" ca="1" si="167"/>
        <v>0</v>
      </c>
      <c r="AL194" s="48">
        <f t="shared" ca="1" si="167"/>
        <v>0</v>
      </c>
      <c r="AM194" s="48">
        <f t="shared" ca="1" si="167"/>
        <v>0</v>
      </c>
      <c r="AN194" s="32">
        <f t="shared" ca="1" si="167"/>
        <v>0</v>
      </c>
      <c r="AO194" s="26"/>
      <c r="AP194" s="49">
        <f t="shared" ca="1" si="154"/>
        <v>0</v>
      </c>
      <c r="AQ194" s="50">
        <f t="shared" ca="1" si="155"/>
        <v>0</v>
      </c>
      <c r="AR194" s="50">
        <f t="shared" ca="1" si="156"/>
        <v>0</v>
      </c>
      <c r="AS194" s="50">
        <f t="shared" ca="1" si="157"/>
        <v>0</v>
      </c>
      <c r="AT194" s="51">
        <f t="shared" ca="1" si="158"/>
        <v>0</v>
      </c>
      <c r="AU194" s="26"/>
      <c r="AV194" s="52">
        <v>0</v>
      </c>
      <c r="AW194" s="53">
        <v>0</v>
      </c>
      <c r="AX194" s="53">
        <v>0</v>
      </c>
      <c r="AY194" s="53">
        <v>0</v>
      </c>
      <c r="AZ194" s="54">
        <v>0</v>
      </c>
      <c r="BA194" s="129"/>
      <c r="BB194" s="49">
        <f t="shared" ca="1" si="159"/>
        <v>0</v>
      </c>
      <c r="BC194" s="50">
        <f t="shared" ca="1" si="160"/>
        <v>0</v>
      </c>
      <c r="BD194" s="50">
        <f t="shared" ca="1" si="161"/>
        <v>0</v>
      </c>
      <c r="BE194" s="50">
        <f t="shared" ca="1" si="162"/>
        <v>0</v>
      </c>
      <c r="BF194" s="51">
        <f t="shared" ca="1" si="163"/>
        <v>0</v>
      </c>
      <c r="BG194" s="26"/>
      <c r="BH194" s="55" t="s">
        <v>107</v>
      </c>
      <c r="BI194" s="56" t="s">
        <v>107</v>
      </c>
      <c r="BJ194" s="57" t="s">
        <v>107</v>
      </c>
    </row>
    <row r="195" spans="2:62" ht="15" customHeight="1" thickBot="1">
      <c r="B195" s="359"/>
      <c r="C195" s="362"/>
      <c r="D195" s="365"/>
      <c r="E195" s="368"/>
      <c r="F195" s="7" t="str">
        <f t="shared" si="164"/>
        <v>Very High - C1</v>
      </c>
      <c r="G195" s="58">
        <f t="shared" ca="1" si="165"/>
        <v>0</v>
      </c>
      <c r="H195" s="59">
        <f t="shared" ca="1" si="165"/>
        <v>0</v>
      </c>
      <c r="I195" s="59">
        <f t="shared" ca="1" si="165"/>
        <v>0</v>
      </c>
      <c r="J195" s="59">
        <f t="shared" ca="1" si="165"/>
        <v>0</v>
      </c>
      <c r="K195" s="59">
        <f t="shared" ca="1" si="165"/>
        <v>0</v>
      </c>
      <c r="L195" s="18">
        <f t="shared" ca="1" si="165"/>
        <v>0</v>
      </c>
      <c r="M195" s="26"/>
      <c r="N195" s="63">
        <v>0</v>
      </c>
      <c r="O195" s="64">
        <v>0</v>
      </c>
      <c r="P195" s="64">
        <v>0</v>
      </c>
      <c r="Q195" s="64">
        <v>0</v>
      </c>
      <c r="R195" s="64">
        <v>0</v>
      </c>
      <c r="S195" s="18">
        <v>0</v>
      </c>
      <c r="T195" s="26"/>
      <c r="U195" s="63">
        <v>0</v>
      </c>
      <c r="V195" s="64">
        <v>0</v>
      </c>
      <c r="W195" s="64">
        <v>0</v>
      </c>
      <c r="X195" s="64">
        <v>0</v>
      </c>
      <c r="Y195" s="64">
        <v>0</v>
      </c>
      <c r="Z195" s="18">
        <v>0</v>
      </c>
      <c r="AA195" s="26"/>
      <c r="AB195" s="58">
        <f t="shared" ca="1" si="166"/>
        <v>0</v>
      </c>
      <c r="AC195" s="59">
        <f t="shared" ca="1" si="166"/>
        <v>0</v>
      </c>
      <c r="AD195" s="59">
        <f t="shared" ca="1" si="166"/>
        <v>0</v>
      </c>
      <c r="AE195" s="59">
        <f t="shared" ca="1" si="166"/>
        <v>0</v>
      </c>
      <c r="AF195" s="59">
        <f t="shared" ca="1" si="166"/>
        <v>0</v>
      </c>
      <c r="AG195" s="18">
        <f t="shared" ca="1" si="166"/>
        <v>0</v>
      </c>
      <c r="AH195" s="26"/>
      <c r="AI195" s="58">
        <f t="shared" ca="1" si="167"/>
        <v>0</v>
      </c>
      <c r="AJ195" s="59">
        <f t="shared" ca="1" si="167"/>
        <v>0</v>
      </c>
      <c r="AK195" s="59">
        <f t="shared" ca="1" si="167"/>
        <v>0</v>
      </c>
      <c r="AL195" s="59">
        <f t="shared" ca="1" si="167"/>
        <v>0</v>
      </c>
      <c r="AM195" s="59">
        <f t="shared" ca="1" si="167"/>
        <v>0</v>
      </c>
      <c r="AN195" s="18">
        <f t="shared" ca="1" si="167"/>
        <v>0</v>
      </c>
      <c r="AO195" s="26"/>
      <c r="AP195" s="60">
        <f t="shared" ca="1" si="154"/>
        <v>0</v>
      </c>
      <c r="AQ195" s="61">
        <f t="shared" ca="1" si="155"/>
        <v>0</v>
      </c>
      <c r="AR195" s="61">
        <f t="shared" ca="1" si="156"/>
        <v>0</v>
      </c>
      <c r="AS195" s="61">
        <f t="shared" ca="1" si="157"/>
        <v>0</v>
      </c>
      <c r="AT195" s="62">
        <f t="shared" ca="1" si="158"/>
        <v>0</v>
      </c>
      <c r="AU195" s="26"/>
      <c r="AV195" s="63">
        <v>0</v>
      </c>
      <c r="AW195" s="64">
        <v>0</v>
      </c>
      <c r="AX195" s="64">
        <v>0</v>
      </c>
      <c r="AY195" s="64">
        <v>0</v>
      </c>
      <c r="AZ195" s="65">
        <v>0</v>
      </c>
      <c r="BA195" s="129"/>
      <c r="BB195" s="60">
        <f t="shared" ca="1" si="159"/>
        <v>0</v>
      </c>
      <c r="BC195" s="61">
        <f t="shared" ca="1" si="160"/>
        <v>0</v>
      </c>
      <c r="BD195" s="61">
        <f t="shared" ca="1" si="161"/>
        <v>0</v>
      </c>
      <c r="BE195" s="61">
        <f t="shared" ca="1" si="162"/>
        <v>0</v>
      </c>
      <c r="BF195" s="62">
        <f t="shared" ca="1" si="163"/>
        <v>0</v>
      </c>
      <c r="BG195" s="26"/>
      <c r="BH195" s="66" t="s">
        <v>107</v>
      </c>
      <c r="BI195" s="67" t="s">
        <v>107</v>
      </c>
      <c r="BJ195" s="68" t="s">
        <v>107</v>
      </c>
    </row>
    <row r="196" spans="2:62" ht="15" customHeight="1">
      <c r="B196" s="357">
        <v>26</v>
      </c>
      <c r="C196" s="360" t="s">
        <v>53</v>
      </c>
      <c r="D196" s="363" t="s">
        <v>11</v>
      </c>
      <c r="E196" s="366" t="s">
        <v>16</v>
      </c>
      <c r="F196" s="9" t="str">
        <f t="shared" si="164"/>
        <v>Low - C4</v>
      </c>
      <c r="G196" s="42">
        <f t="shared" ca="1" si="165"/>
        <v>0</v>
      </c>
      <c r="H196" s="31">
        <f t="shared" ca="1" si="165"/>
        <v>0</v>
      </c>
      <c r="I196" s="31">
        <f t="shared" ca="1" si="165"/>
        <v>0</v>
      </c>
      <c r="J196" s="31">
        <f t="shared" ca="1" si="165"/>
        <v>0</v>
      </c>
      <c r="K196" s="31">
        <f t="shared" ca="1" si="165"/>
        <v>0</v>
      </c>
      <c r="L196" s="30">
        <f t="shared" ca="1" si="165"/>
        <v>0</v>
      </c>
      <c r="M196" s="26"/>
      <c r="N196" s="45">
        <v>0</v>
      </c>
      <c r="O196" s="17">
        <v>0</v>
      </c>
      <c r="P196" s="17">
        <v>0</v>
      </c>
      <c r="Q196" s="17">
        <v>0</v>
      </c>
      <c r="R196" s="17">
        <v>0</v>
      </c>
      <c r="S196" s="30">
        <v>0</v>
      </c>
      <c r="T196" s="26"/>
      <c r="U196" s="45">
        <v>0</v>
      </c>
      <c r="V196" s="17">
        <v>0</v>
      </c>
      <c r="W196" s="17">
        <v>0</v>
      </c>
      <c r="X196" s="17">
        <v>0</v>
      </c>
      <c r="Y196" s="17">
        <v>0</v>
      </c>
      <c r="Z196" s="30">
        <v>0</v>
      </c>
      <c r="AA196" s="26"/>
      <c r="AB196" s="42">
        <f t="shared" ca="1" si="166"/>
        <v>0</v>
      </c>
      <c r="AC196" s="31">
        <f t="shared" ca="1" si="166"/>
        <v>0</v>
      </c>
      <c r="AD196" s="31">
        <f t="shared" ca="1" si="166"/>
        <v>0</v>
      </c>
      <c r="AE196" s="31">
        <f t="shared" ca="1" si="166"/>
        <v>0</v>
      </c>
      <c r="AF196" s="31">
        <f t="shared" ca="1" si="166"/>
        <v>0</v>
      </c>
      <c r="AG196" s="30">
        <f t="shared" ca="1" si="166"/>
        <v>0</v>
      </c>
      <c r="AH196" s="26"/>
      <c r="AI196" s="42">
        <f t="shared" ca="1" si="167"/>
        <v>0</v>
      </c>
      <c r="AJ196" s="31">
        <f t="shared" ca="1" si="167"/>
        <v>0</v>
      </c>
      <c r="AK196" s="31">
        <f t="shared" ca="1" si="167"/>
        <v>0</v>
      </c>
      <c r="AL196" s="31">
        <f t="shared" ca="1" si="167"/>
        <v>0</v>
      </c>
      <c r="AM196" s="31">
        <f t="shared" ca="1" si="167"/>
        <v>0</v>
      </c>
      <c r="AN196" s="30">
        <f t="shared" ca="1" si="167"/>
        <v>0</v>
      </c>
      <c r="AO196" s="26"/>
      <c r="AP196" s="43">
        <f t="shared" ca="1" si="154"/>
        <v>0</v>
      </c>
      <c r="AQ196" s="24">
        <f t="shared" ca="1" si="155"/>
        <v>0</v>
      </c>
      <c r="AR196" s="24">
        <f t="shared" ca="1" si="156"/>
        <v>0</v>
      </c>
      <c r="AS196" s="24">
        <f t="shared" ca="1" si="157"/>
        <v>0</v>
      </c>
      <c r="AT196" s="44">
        <f t="shared" ca="1" si="158"/>
        <v>0</v>
      </c>
      <c r="AU196" s="26"/>
      <c r="AV196" s="45">
        <v>0</v>
      </c>
      <c r="AW196" s="17">
        <v>0</v>
      </c>
      <c r="AX196" s="17">
        <v>0</v>
      </c>
      <c r="AY196" s="17">
        <v>0</v>
      </c>
      <c r="AZ196" s="46">
        <v>0</v>
      </c>
      <c r="BA196" s="129"/>
      <c r="BB196" s="43">
        <f t="shared" ca="1" si="159"/>
        <v>0</v>
      </c>
      <c r="BC196" s="24">
        <f t="shared" ca="1" si="160"/>
        <v>0</v>
      </c>
      <c r="BD196" s="24">
        <f t="shared" ca="1" si="161"/>
        <v>0</v>
      </c>
      <c r="BE196" s="24">
        <f t="shared" ca="1" si="162"/>
        <v>0</v>
      </c>
      <c r="BF196" s="44">
        <f t="shared" ca="1" si="163"/>
        <v>0</v>
      </c>
      <c r="BG196" s="26"/>
      <c r="BH196" s="45">
        <v>0</v>
      </c>
      <c r="BI196" s="17">
        <v>0</v>
      </c>
      <c r="BJ196" s="44">
        <f>IFERROR(BH196-BI196, "-")</f>
        <v>0</v>
      </c>
    </row>
    <row r="197" spans="2:62" ht="15" customHeight="1">
      <c r="B197" s="358"/>
      <c r="C197" s="361"/>
      <c r="D197" s="364"/>
      <c r="E197" s="367"/>
      <c r="F197" s="8" t="str">
        <f t="shared" si="164"/>
        <v>Medium - C3</v>
      </c>
      <c r="G197" s="47">
        <f t="shared" ca="1" si="165"/>
        <v>0</v>
      </c>
      <c r="H197" s="48">
        <f t="shared" ca="1" si="165"/>
        <v>0</v>
      </c>
      <c r="I197" s="48">
        <f t="shared" ca="1" si="165"/>
        <v>0</v>
      </c>
      <c r="J197" s="48">
        <f t="shared" ca="1" si="165"/>
        <v>0</v>
      </c>
      <c r="K197" s="48">
        <f t="shared" ca="1" si="165"/>
        <v>0</v>
      </c>
      <c r="L197" s="32">
        <f t="shared" ca="1" si="165"/>
        <v>0</v>
      </c>
      <c r="M197" s="26"/>
      <c r="N197" s="52">
        <v>0</v>
      </c>
      <c r="O197" s="53">
        <v>0</v>
      </c>
      <c r="P197" s="53">
        <v>0</v>
      </c>
      <c r="Q197" s="53">
        <v>0</v>
      </c>
      <c r="R197" s="53">
        <v>0</v>
      </c>
      <c r="S197" s="32">
        <v>0</v>
      </c>
      <c r="T197" s="26"/>
      <c r="U197" s="52">
        <v>0</v>
      </c>
      <c r="V197" s="53">
        <v>0</v>
      </c>
      <c r="W197" s="53">
        <v>0</v>
      </c>
      <c r="X197" s="53">
        <v>0</v>
      </c>
      <c r="Y197" s="53">
        <v>0</v>
      </c>
      <c r="Z197" s="32">
        <v>0</v>
      </c>
      <c r="AA197" s="26"/>
      <c r="AB197" s="47">
        <f t="shared" ca="1" si="166"/>
        <v>0</v>
      </c>
      <c r="AC197" s="48">
        <f t="shared" ca="1" si="166"/>
        <v>0</v>
      </c>
      <c r="AD197" s="48">
        <f t="shared" ca="1" si="166"/>
        <v>0</v>
      </c>
      <c r="AE197" s="48">
        <f t="shared" ca="1" si="166"/>
        <v>0</v>
      </c>
      <c r="AF197" s="48">
        <f t="shared" ca="1" si="166"/>
        <v>0</v>
      </c>
      <c r="AG197" s="32">
        <f t="shared" ca="1" si="166"/>
        <v>0</v>
      </c>
      <c r="AH197" s="26"/>
      <c r="AI197" s="47">
        <f t="shared" ca="1" si="167"/>
        <v>0</v>
      </c>
      <c r="AJ197" s="48">
        <f t="shared" ca="1" si="167"/>
        <v>0</v>
      </c>
      <c r="AK197" s="48">
        <f t="shared" ca="1" si="167"/>
        <v>0</v>
      </c>
      <c r="AL197" s="48">
        <f t="shared" ca="1" si="167"/>
        <v>0</v>
      </c>
      <c r="AM197" s="48">
        <f t="shared" ca="1" si="167"/>
        <v>0</v>
      </c>
      <c r="AN197" s="32">
        <f t="shared" ca="1" si="167"/>
        <v>0</v>
      </c>
      <c r="AO197" s="26"/>
      <c r="AP197" s="49">
        <f t="shared" ca="1" si="154"/>
        <v>0</v>
      </c>
      <c r="AQ197" s="50">
        <f t="shared" ca="1" si="155"/>
        <v>0</v>
      </c>
      <c r="AR197" s="50">
        <f t="shared" ca="1" si="156"/>
        <v>0</v>
      </c>
      <c r="AS197" s="50">
        <f t="shared" ca="1" si="157"/>
        <v>0</v>
      </c>
      <c r="AT197" s="51">
        <f t="shared" ca="1" si="158"/>
        <v>0</v>
      </c>
      <c r="AU197" s="26"/>
      <c r="AV197" s="52">
        <v>0</v>
      </c>
      <c r="AW197" s="53">
        <v>0</v>
      </c>
      <c r="AX197" s="53">
        <v>0</v>
      </c>
      <c r="AY197" s="53">
        <v>0</v>
      </c>
      <c r="AZ197" s="54">
        <v>0</v>
      </c>
      <c r="BA197" s="129"/>
      <c r="BB197" s="49">
        <f t="shared" ca="1" si="159"/>
        <v>0</v>
      </c>
      <c r="BC197" s="50">
        <f t="shared" ca="1" si="160"/>
        <v>0</v>
      </c>
      <c r="BD197" s="50">
        <f t="shared" ca="1" si="161"/>
        <v>0</v>
      </c>
      <c r="BE197" s="50">
        <f t="shared" ca="1" si="162"/>
        <v>0</v>
      </c>
      <c r="BF197" s="51">
        <f t="shared" ca="1" si="163"/>
        <v>0</v>
      </c>
      <c r="BG197" s="26"/>
      <c r="BH197" s="55" t="s">
        <v>107</v>
      </c>
      <c r="BI197" s="56" t="s">
        <v>107</v>
      </c>
      <c r="BJ197" s="57" t="s">
        <v>107</v>
      </c>
    </row>
    <row r="198" spans="2:62" ht="15" customHeight="1">
      <c r="B198" s="358"/>
      <c r="C198" s="361"/>
      <c r="D198" s="364"/>
      <c r="E198" s="367"/>
      <c r="F198" s="8" t="str">
        <f t="shared" si="164"/>
        <v>High - C2</v>
      </c>
      <c r="G198" s="47">
        <f t="shared" ca="1" si="165"/>
        <v>0</v>
      </c>
      <c r="H198" s="48">
        <f t="shared" ca="1" si="165"/>
        <v>0</v>
      </c>
      <c r="I198" s="48">
        <f t="shared" ca="1" si="165"/>
        <v>0</v>
      </c>
      <c r="J198" s="48">
        <f t="shared" ca="1" si="165"/>
        <v>0</v>
      </c>
      <c r="K198" s="48">
        <f t="shared" ca="1" si="165"/>
        <v>0</v>
      </c>
      <c r="L198" s="32">
        <f t="shared" ca="1" si="165"/>
        <v>0</v>
      </c>
      <c r="M198" s="26"/>
      <c r="N198" s="52">
        <v>0</v>
      </c>
      <c r="O198" s="53">
        <v>0</v>
      </c>
      <c r="P198" s="53">
        <v>0</v>
      </c>
      <c r="Q198" s="53">
        <v>0</v>
      </c>
      <c r="R198" s="53">
        <v>0</v>
      </c>
      <c r="S198" s="32">
        <v>0</v>
      </c>
      <c r="T198" s="26"/>
      <c r="U198" s="52">
        <v>0</v>
      </c>
      <c r="V198" s="53">
        <v>0</v>
      </c>
      <c r="W198" s="53">
        <v>0</v>
      </c>
      <c r="X198" s="53">
        <v>0</v>
      </c>
      <c r="Y198" s="53">
        <v>0</v>
      </c>
      <c r="Z198" s="32">
        <v>0</v>
      </c>
      <c r="AA198" s="26"/>
      <c r="AB198" s="47">
        <f t="shared" ca="1" si="166"/>
        <v>0</v>
      </c>
      <c r="AC198" s="48">
        <f t="shared" ca="1" si="166"/>
        <v>0</v>
      </c>
      <c r="AD198" s="48">
        <f t="shared" ca="1" si="166"/>
        <v>0</v>
      </c>
      <c r="AE198" s="48">
        <f t="shared" ca="1" si="166"/>
        <v>0</v>
      </c>
      <c r="AF198" s="48">
        <f t="shared" ca="1" si="166"/>
        <v>0</v>
      </c>
      <c r="AG198" s="32">
        <f t="shared" ca="1" si="166"/>
        <v>0</v>
      </c>
      <c r="AH198" s="26"/>
      <c r="AI198" s="47">
        <f t="shared" ca="1" si="167"/>
        <v>0</v>
      </c>
      <c r="AJ198" s="48">
        <f t="shared" ca="1" si="167"/>
        <v>0</v>
      </c>
      <c r="AK198" s="48">
        <f t="shared" ca="1" si="167"/>
        <v>0</v>
      </c>
      <c r="AL198" s="48">
        <f t="shared" ca="1" si="167"/>
        <v>0</v>
      </c>
      <c r="AM198" s="48">
        <f t="shared" ca="1" si="167"/>
        <v>0</v>
      </c>
      <c r="AN198" s="32">
        <f t="shared" ca="1" si="167"/>
        <v>0</v>
      </c>
      <c r="AO198" s="26"/>
      <c r="AP198" s="49">
        <f t="shared" ca="1" si="154"/>
        <v>0</v>
      </c>
      <c r="AQ198" s="50">
        <f t="shared" ca="1" si="155"/>
        <v>0</v>
      </c>
      <c r="AR198" s="50">
        <f t="shared" ca="1" si="156"/>
        <v>0</v>
      </c>
      <c r="AS198" s="50">
        <f t="shared" ca="1" si="157"/>
        <v>0</v>
      </c>
      <c r="AT198" s="51">
        <f t="shared" ca="1" si="158"/>
        <v>0</v>
      </c>
      <c r="AU198" s="26"/>
      <c r="AV198" s="52">
        <v>0</v>
      </c>
      <c r="AW198" s="53">
        <v>0</v>
      </c>
      <c r="AX198" s="53">
        <v>0</v>
      </c>
      <c r="AY198" s="53">
        <v>0</v>
      </c>
      <c r="AZ198" s="54">
        <v>0</v>
      </c>
      <c r="BA198" s="129"/>
      <c r="BB198" s="49">
        <f t="shared" ca="1" si="159"/>
        <v>0</v>
      </c>
      <c r="BC198" s="50">
        <f t="shared" ca="1" si="160"/>
        <v>0</v>
      </c>
      <c r="BD198" s="50">
        <f t="shared" ca="1" si="161"/>
        <v>0</v>
      </c>
      <c r="BE198" s="50">
        <f t="shared" ca="1" si="162"/>
        <v>0</v>
      </c>
      <c r="BF198" s="51">
        <f t="shared" ca="1" si="163"/>
        <v>0</v>
      </c>
      <c r="BG198" s="26"/>
      <c r="BH198" s="55" t="s">
        <v>107</v>
      </c>
      <c r="BI198" s="56" t="s">
        <v>107</v>
      </c>
      <c r="BJ198" s="57" t="s">
        <v>107</v>
      </c>
    </row>
    <row r="199" spans="2:62" ht="15" customHeight="1" thickBot="1">
      <c r="B199" s="359"/>
      <c r="C199" s="362"/>
      <c r="D199" s="365"/>
      <c r="E199" s="368"/>
      <c r="F199" s="7" t="str">
        <f t="shared" si="164"/>
        <v>Very High - C1</v>
      </c>
      <c r="G199" s="58">
        <f t="shared" ca="1" si="165"/>
        <v>0</v>
      </c>
      <c r="H199" s="59">
        <f t="shared" ca="1" si="165"/>
        <v>0</v>
      </c>
      <c r="I199" s="59">
        <f t="shared" ca="1" si="165"/>
        <v>0</v>
      </c>
      <c r="J199" s="59">
        <f t="shared" ca="1" si="165"/>
        <v>0</v>
      </c>
      <c r="K199" s="59">
        <f t="shared" ca="1" si="165"/>
        <v>0</v>
      </c>
      <c r="L199" s="18">
        <f t="shared" ca="1" si="165"/>
        <v>0</v>
      </c>
      <c r="M199" s="26"/>
      <c r="N199" s="63">
        <v>0</v>
      </c>
      <c r="O199" s="64">
        <v>0</v>
      </c>
      <c r="P199" s="64">
        <v>0</v>
      </c>
      <c r="Q199" s="64">
        <v>0</v>
      </c>
      <c r="R199" s="64">
        <v>0</v>
      </c>
      <c r="S199" s="18">
        <v>0</v>
      </c>
      <c r="T199" s="26"/>
      <c r="U199" s="63">
        <v>0</v>
      </c>
      <c r="V199" s="64">
        <v>0</v>
      </c>
      <c r="W199" s="64">
        <v>0</v>
      </c>
      <c r="X199" s="64">
        <v>0</v>
      </c>
      <c r="Y199" s="64">
        <v>0</v>
      </c>
      <c r="Z199" s="18">
        <v>0</v>
      </c>
      <c r="AA199" s="26"/>
      <c r="AB199" s="58">
        <f t="shared" ca="1" si="166"/>
        <v>0</v>
      </c>
      <c r="AC199" s="59">
        <f t="shared" ca="1" si="166"/>
        <v>0</v>
      </c>
      <c r="AD199" s="59">
        <f t="shared" ca="1" si="166"/>
        <v>0</v>
      </c>
      <c r="AE199" s="59">
        <f t="shared" ca="1" si="166"/>
        <v>0</v>
      </c>
      <c r="AF199" s="59">
        <f t="shared" ca="1" si="166"/>
        <v>0</v>
      </c>
      <c r="AG199" s="18">
        <f t="shared" ca="1" si="166"/>
        <v>0</v>
      </c>
      <c r="AH199" s="26"/>
      <c r="AI199" s="58">
        <f t="shared" ca="1" si="167"/>
        <v>0</v>
      </c>
      <c r="AJ199" s="59">
        <f t="shared" ca="1" si="167"/>
        <v>0</v>
      </c>
      <c r="AK199" s="59">
        <f t="shared" ca="1" si="167"/>
        <v>0</v>
      </c>
      <c r="AL199" s="59">
        <f t="shared" ca="1" si="167"/>
        <v>0</v>
      </c>
      <c r="AM199" s="59">
        <f t="shared" ca="1" si="167"/>
        <v>0</v>
      </c>
      <c r="AN199" s="18">
        <f t="shared" ca="1" si="167"/>
        <v>0</v>
      </c>
      <c r="AO199" s="26"/>
      <c r="AP199" s="60">
        <f t="shared" ca="1" si="154"/>
        <v>0</v>
      </c>
      <c r="AQ199" s="61">
        <f t="shared" ca="1" si="155"/>
        <v>0</v>
      </c>
      <c r="AR199" s="61">
        <f t="shared" ca="1" si="156"/>
        <v>0</v>
      </c>
      <c r="AS199" s="61">
        <f t="shared" ca="1" si="157"/>
        <v>0</v>
      </c>
      <c r="AT199" s="62">
        <f t="shared" ca="1" si="158"/>
        <v>0</v>
      </c>
      <c r="AU199" s="26"/>
      <c r="AV199" s="63">
        <v>0</v>
      </c>
      <c r="AW199" s="64">
        <v>0</v>
      </c>
      <c r="AX199" s="64">
        <v>0</v>
      </c>
      <c r="AY199" s="64">
        <v>0</v>
      </c>
      <c r="AZ199" s="65">
        <v>0</v>
      </c>
      <c r="BA199" s="129"/>
      <c r="BB199" s="60">
        <f t="shared" ca="1" si="159"/>
        <v>0</v>
      </c>
      <c r="BC199" s="61">
        <f t="shared" ca="1" si="160"/>
        <v>0</v>
      </c>
      <c r="BD199" s="61">
        <f t="shared" ca="1" si="161"/>
        <v>0</v>
      </c>
      <c r="BE199" s="61">
        <f t="shared" ca="1" si="162"/>
        <v>0</v>
      </c>
      <c r="BF199" s="62">
        <f t="shared" ca="1" si="163"/>
        <v>0</v>
      </c>
      <c r="BG199" s="26"/>
      <c r="BH199" s="66" t="s">
        <v>107</v>
      </c>
      <c r="BI199" s="67" t="s">
        <v>107</v>
      </c>
      <c r="BJ199" s="68" t="s">
        <v>107</v>
      </c>
    </row>
    <row r="200" spans="2:62" ht="15" customHeight="1">
      <c r="B200" s="357">
        <v>27</v>
      </c>
      <c r="C200" s="360" t="s">
        <v>54</v>
      </c>
      <c r="D200" s="363" t="s">
        <v>11</v>
      </c>
      <c r="E200" s="366" t="s">
        <v>21</v>
      </c>
      <c r="F200" s="9" t="str">
        <f t="shared" si="164"/>
        <v>Low - C4</v>
      </c>
      <c r="G200" s="42">
        <f t="shared" ca="1" si="165"/>
        <v>0</v>
      </c>
      <c r="H200" s="31">
        <f t="shared" ca="1" si="165"/>
        <v>0</v>
      </c>
      <c r="I200" s="31">
        <f t="shared" ca="1" si="165"/>
        <v>0</v>
      </c>
      <c r="J200" s="31">
        <f t="shared" ca="1" si="165"/>
        <v>0</v>
      </c>
      <c r="K200" s="31">
        <f t="shared" ca="1" si="165"/>
        <v>0</v>
      </c>
      <c r="L200" s="30">
        <f t="shared" ca="1" si="165"/>
        <v>0</v>
      </c>
      <c r="M200" s="26"/>
      <c r="N200" s="45">
        <v>0</v>
      </c>
      <c r="O200" s="17">
        <v>0</v>
      </c>
      <c r="P200" s="17">
        <v>0</v>
      </c>
      <c r="Q200" s="17">
        <v>0</v>
      </c>
      <c r="R200" s="17">
        <v>0</v>
      </c>
      <c r="S200" s="30">
        <v>0</v>
      </c>
      <c r="T200" s="26"/>
      <c r="U200" s="45">
        <v>0</v>
      </c>
      <c r="V200" s="17">
        <v>0</v>
      </c>
      <c r="W200" s="17">
        <v>0</v>
      </c>
      <c r="X200" s="17">
        <v>0</v>
      </c>
      <c r="Y200" s="17">
        <v>0</v>
      </c>
      <c r="Z200" s="30">
        <v>0</v>
      </c>
      <c r="AA200" s="26"/>
      <c r="AB200" s="42">
        <f t="shared" ca="1" si="166"/>
        <v>0</v>
      </c>
      <c r="AC200" s="31">
        <f t="shared" ca="1" si="166"/>
        <v>0</v>
      </c>
      <c r="AD200" s="31">
        <f t="shared" ca="1" si="166"/>
        <v>0</v>
      </c>
      <c r="AE200" s="31">
        <f t="shared" ca="1" si="166"/>
        <v>0</v>
      </c>
      <c r="AF200" s="31">
        <f t="shared" ca="1" si="166"/>
        <v>0</v>
      </c>
      <c r="AG200" s="30">
        <f t="shared" ca="1" si="166"/>
        <v>0</v>
      </c>
      <c r="AH200" s="26"/>
      <c r="AI200" s="42">
        <f t="shared" ca="1" si="167"/>
        <v>0</v>
      </c>
      <c r="AJ200" s="31">
        <f t="shared" ca="1" si="167"/>
        <v>0</v>
      </c>
      <c r="AK200" s="31">
        <f t="shared" ca="1" si="167"/>
        <v>0</v>
      </c>
      <c r="AL200" s="31">
        <f t="shared" ca="1" si="167"/>
        <v>0</v>
      </c>
      <c r="AM200" s="31">
        <f t="shared" ca="1" si="167"/>
        <v>0</v>
      </c>
      <c r="AN200" s="30">
        <f t="shared" ca="1" si="167"/>
        <v>0</v>
      </c>
      <c r="AO200" s="26"/>
      <c r="AP200" s="43">
        <f t="shared" ca="1" si="154"/>
        <v>0</v>
      </c>
      <c r="AQ200" s="24">
        <f t="shared" ca="1" si="155"/>
        <v>0</v>
      </c>
      <c r="AR200" s="24">
        <f t="shared" ca="1" si="156"/>
        <v>0</v>
      </c>
      <c r="AS200" s="24">
        <f t="shared" ca="1" si="157"/>
        <v>0</v>
      </c>
      <c r="AT200" s="44">
        <f t="shared" ca="1" si="158"/>
        <v>0</v>
      </c>
      <c r="AU200" s="26"/>
      <c r="AV200" s="45">
        <v>0</v>
      </c>
      <c r="AW200" s="17">
        <v>0</v>
      </c>
      <c r="AX200" s="17">
        <v>0</v>
      </c>
      <c r="AY200" s="17">
        <v>0</v>
      </c>
      <c r="AZ200" s="46">
        <v>0</v>
      </c>
      <c r="BA200" s="129"/>
      <c r="BB200" s="43">
        <f t="shared" ca="1" si="159"/>
        <v>0</v>
      </c>
      <c r="BC200" s="24">
        <f t="shared" ca="1" si="160"/>
        <v>0</v>
      </c>
      <c r="BD200" s="24">
        <f t="shared" ca="1" si="161"/>
        <v>0</v>
      </c>
      <c r="BE200" s="24">
        <f t="shared" ca="1" si="162"/>
        <v>0</v>
      </c>
      <c r="BF200" s="44">
        <f t="shared" ca="1" si="163"/>
        <v>0</v>
      </c>
      <c r="BG200" s="26"/>
      <c r="BH200" s="45">
        <v>0</v>
      </c>
      <c r="BI200" s="17">
        <v>0</v>
      </c>
      <c r="BJ200" s="44">
        <f>IFERROR(BH200-BI200, "-")</f>
        <v>0</v>
      </c>
    </row>
    <row r="201" spans="2:62" ht="15" customHeight="1">
      <c r="B201" s="358"/>
      <c r="C201" s="361"/>
      <c r="D201" s="364"/>
      <c r="E201" s="367"/>
      <c r="F201" s="8" t="str">
        <f t="shared" si="164"/>
        <v>Medium - C3</v>
      </c>
      <c r="G201" s="47">
        <f t="shared" ca="1" si="165"/>
        <v>0</v>
      </c>
      <c r="H201" s="48">
        <f t="shared" ca="1" si="165"/>
        <v>0</v>
      </c>
      <c r="I201" s="48">
        <f t="shared" ca="1" si="165"/>
        <v>0</v>
      </c>
      <c r="J201" s="48">
        <f t="shared" ca="1" si="165"/>
        <v>0</v>
      </c>
      <c r="K201" s="48">
        <f t="shared" ca="1" si="165"/>
        <v>0</v>
      </c>
      <c r="L201" s="32">
        <f t="shared" ca="1" si="165"/>
        <v>0</v>
      </c>
      <c r="M201" s="26"/>
      <c r="N201" s="52">
        <v>0</v>
      </c>
      <c r="O201" s="53">
        <v>0</v>
      </c>
      <c r="P201" s="53">
        <v>0</v>
      </c>
      <c r="Q201" s="53">
        <v>0</v>
      </c>
      <c r="R201" s="53">
        <v>0</v>
      </c>
      <c r="S201" s="32">
        <v>0</v>
      </c>
      <c r="T201" s="26"/>
      <c r="U201" s="52">
        <v>0</v>
      </c>
      <c r="V201" s="53">
        <v>0</v>
      </c>
      <c r="W201" s="53">
        <v>0</v>
      </c>
      <c r="X201" s="53">
        <v>0</v>
      </c>
      <c r="Y201" s="53">
        <v>0</v>
      </c>
      <c r="Z201" s="32">
        <v>0</v>
      </c>
      <c r="AA201" s="26"/>
      <c r="AB201" s="47">
        <f t="shared" ca="1" si="166"/>
        <v>0</v>
      </c>
      <c r="AC201" s="48">
        <f t="shared" ca="1" si="166"/>
        <v>0</v>
      </c>
      <c r="AD201" s="48">
        <f t="shared" ca="1" si="166"/>
        <v>0</v>
      </c>
      <c r="AE201" s="48">
        <f t="shared" ca="1" si="166"/>
        <v>0</v>
      </c>
      <c r="AF201" s="48">
        <f t="shared" ca="1" si="166"/>
        <v>0</v>
      </c>
      <c r="AG201" s="32">
        <f t="shared" ca="1" si="166"/>
        <v>0</v>
      </c>
      <c r="AH201" s="26"/>
      <c r="AI201" s="47">
        <f t="shared" ca="1" si="167"/>
        <v>0</v>
      </c>
      <c r="AJ201" s="48">
        <f t="shared" ca="1" si="167"/>
        <v>0</v>
      </c>
      <c r="AK201" s="48">
        <f t="shared" ca="1" si="167"/>
        <v>0</v>
      </c>
      <c r="AL201" s="48">
        <f t="shared" ca="1" si="167"/>
        <v>0</v>
      </c>
      <c r="AM201" s="48">
        <f t="shared" ca="1" si="167"/>
        <v>0</v>
      </c>
      <c r="AN201" s="32">
        <f t="shared" ca="1" si="167"/>
        <v>0</v>
      </c>
      <c r="AO201" s="26"/>
      <c r="AP201" s="49">
        <f t="shared" ca="1" si="154"/>
        <v>0</v>
      </c>
      <c r="AQ201" s="50">
        <f t="shared" ca="1" si="155"/>
        <v>0</v>
      </c>
      <c r="AR201" s="50">
        <f t="shared" ca="1" si="156"/>
        <v>0</v>
      </c>
      <c r="AS201" s="50">
        <f t="shared" ca="1" si="157"/>
        <v>0</v>
      </c>
      <c r="AT201" s="51">
        <f t="shared" ca="1" si="158"/>
        <v>0</v>
      </c>
      <c r="AU201" s="26"/>
      <c r="AV201" s="52">
        <v>0</v>
      </c>
      <c r="AW201" s="53">
        <v>0</v>
      </c>
      <c r="AX201" s="53">
        <v>0</v>
      </c>
      <c r="AY201" s="53">
        <v>0</v>
      </c>
      <c r="AZ201" s="54">
        <v>0</v>
      </c>
      <c r="BA201" s="129"/>
      <c r="BB201" s="49">
        <f t="shared" ca="1" si="159"/>
        <v>0</v>
      </c>
      <c r="BC201" s="50">
        <f t="shared" ca="1" si="160"/>
        <v>0</v>
      </c>
      <c r="BD201" s="50">
        <f t="shared" ca="1" si="161"/>
        <v>0</v>
      </c>
      <c r="BE201" s="50">
        <f t="shared" ca="1" si="162"/>
        <v>0</v>
      </c>
      <c r="BF201" s="51">
        <f t="shared" ca="1" si="163"/>
        <v>0</v>
      </c>
      <c r="BG201" s="26"/>
      <c r="BH201" s="55" t="s">
        <v>107</v>
      </c>
      <c r="BI201" s="56" t="s">
        <v>107</v>
      </c>
      <c r="BJ201" s="57" t="s">
        <v>107</v>
      </c>
    </row>
    <row r="202" spans="2:62" ht="15" customHeight="1">
      <c r="B202" s="358"/>
      <c r="C202" s="361"/>
      <c r="D202" s="364"/>
      <c r="E202" s="367"/>
      <c r="F202" s="8" t="str">
        <f t="shared" si="164"/>
        <v>High - C2</v>
      </c>
      <c r="G202" s="47">
        <f t="shared" ca="1" si="165"/>
        <v>0</v>
      </c>
      <c r="H202" s="48">
        <f t="shared" ca="1" si="165"/>
        <v>0</v>
      </c>
      <c r="I202" s="48">
        <f t="shared" ca="1" si="165"/>
        <v>0</v>
      </c>
      <c r="J202" s="48">
        <f t="shared" ca="1" si="165"/>
        <v>0</v>
      </c>
      <c r="K202" s="48">
        <f t="shared" ca="1" si="165"/>
        <v>0</v>
      </c>
      <c r="L202" s="32">
        <f t="shared" ca="1" si="165"/>
        <v>0</v>
      </c>
      <c r="M202" s="26"/>
      <c r="N202" s="52">
        <v>0</v>
      </c>
      <c r="O202" s="53">
        <v>0</v>
      </c>
      <c r="P202" s="53">
        <v>0</v>
      </c>
      <c r="Q202" s="53">
        <v>0</v>
      </c>
      <c r="R202" s="53">
        <v>0</v>
      </c>
      <c r="S202" s="32">
        <v>0</v>
      </c>
      <c r="T202" s="26"/>
      <c r="U202" s="52">
        <v>0</v>
      </c>
      <c r="V202" s="53">
        <v>0</v>
      </c>
      <c r="W202" s="53">
        <v>0</v>
      </c>
      <c r="X202" s="53">
        <v>0</v>
      </c>
      <c r="Y202" s="53">
        <v>0</v>
      </c>
      <c r="Z202" s="32">
        <v>0</v>
      </c>
      <c r="AA202" s="26"/>
      <c r="AB202" s="47">
        <f t="shared" ca="1" si="166"/>
        <v>0</v>
      </c>
      <c r="AC202" s="48">
        <f t="shared" ca="1" si="166"/>
        <v>0</v>
      </c>
      <c r="AD202" s="48">
        <f t="shared" ca="1" si="166"/>
        <v>0</v>
      </c>
      <c r="AE202" s="48">
        <f t="shared" ca="1" si="166"/>
        <v>0</v>
      </c>
      <c r="AF202" s="48">
        <f t="shared" ca="1" si="166"/>
        <v>0</v>
      </c>
      <c r="AG202" s="32">
        <f t="shared" ca="1" si="166"/>
        <v>0</v>
      </c>
      <c r="AH202" s="26"/>
      <c r="AI202" s="47">
        <f t="shared" ca="1" si="167"/>
        <v>0</v>
      </c>
      <c r="AJ202" s="48">
        <f t="shared" ca="1" si="167"/>
        <v>0</v>
      </c>
      <c r="AK202" s="48">
        <f t="shared" ca="1" si="167"/>
        <v>0</v>
      </c>
      <c r="AL202" s="48">
        <f t="shared" ca="1" si="167"/>
        <v>0</v>
      </c>
      <c r="AM202" s="48">
        <f t="shared" ca="1" si="167"/>
        <v>0</v>
      </c>
      <c r="AN202" s="32">
        <f t="shared" ca="1" si="167"/>
        <v>0</v>
      </c>
      <c r="AO202" s="26"/>
      <c r="AP202" s="49">
        <f t="shared" ca="1" si="154"/>
        <v>0</v>
      </c>
      <c r="AQ202" s="50">
        <f t="shared" ca="1" si="155"/>
        <v>0</v>
      </c>
      <c r="AR202" s="50">
        <f t="shared" ca="1" si="156"/>
        <v>0</v>
      </c>
      <c r="AS202" s="50">
        <f t="shared" ca="1" si="157"/>
        <v>0</v>
      </c>
      <c r="AT202" s="51">
        <f t="shared" ca="1" si="158"/>
        <v>0</v>
      </c>
      <c r="AU202" s="26"/>
      <c r="AV202" s="52">
        <v>0</v>
      </c>
      <c r="AW202" s="53">
        <v>0</v>
      </c>
      <c r="AX202" s="53">
        <v>0</v>
      </c>
      <c r="AY202" s="53">
        <v>0</v>
      </c>
      <c r="AZ202" s="54">
        <v>0</v>
      </c>
      <c r="BA202" s="129"/>
      <c r="BB202" s="49">
        <f t="shared" ca="1" si="159"/>
        <v>0</v>
      </c>
      <c r="BC202" s="50">
        <f t="shared" ca="1" si="160"/>
        <v>0</v>
      </c>
      <c r="BD202" s="50">
        <f t="shared" ca="1" si="161"/>
        <v>0</v>
      </c>
      <c r="BE202" s="50">
        <f t="shared" ca="1" si="162"/>
        <v>0</v>
      </c>
      <c r="BF202" s="51">
        <f t="shared" ca="1" si="163"/>
        <v>0</v>
      </c>
      <c r="BG202" s="26"/>
      <c r="BH202" s="55" t="s">
        <v>107</v>
      </c>
      <c r="BI202" s="56" t="s">
        <v>107</v>
      </c>
      <c r="BJ202" s="57" t="s">
        <v>107</v>
      </c>
    </row>
    <row r="203" spans="2:62" ht="15" customHeight="1" thickBot="1">
      <c r="B203" s="359"/>
      <c r="C203" s="362"/>
      <c r="D203" s="365"/>
      <c r="E203" s="368"/>
      <c r="F203" s="7" t="str">
        <f t="shared" si="164"/>
        <v>Very High - C1</v>
      </c>
      <c r="G203" s="58">
        <f t="shared" ca="1" si="165"/>
        <v>0</v>
      </c>
      <c r="H203" s="59">
        <f t="shared" ca="1" si="165"/>
        <v>0</v>
      </c>
      <c r="I203" s="59">
        <f t="shared" ca="1" si="165"/>
        <v>0</v>
      </c>
      <c r="J203" s="59">
        <f t="shared" ca="1" si="165"/>
        <v>0</v>
      </c>
      <c r="K203" s="59">
        <f t="shared" ca="1" si="165"/>
        <v>0</v>
      </c>
      <c r="L203" s="18">
        <f t="shared" ca="1" si="165"/>
        <v>0</v>
      </c>
      <c r="M203" s="26"/>
      <c r="N203" s="63">
        <v>0</v>
      </c>
      <c r="O203" s="64">
        <v>0</v>
      </c>
      <c r="P203" s="64">
        <v>0</v>
      </c>
      <c r="Q203" s="64">
        <v>0</v>
      </c>
      <c r="R203" s="64">
        <v>0</v>
      </c>
      <c r="S203" s="18">
        <v>0</v>
      </c>
      <c r="T203" s="26"/>
      <c r="U203" s="63">
        <v>0</v>
      </c>
      <c r="V203" s="64">
        <v>0</v>
      </c>
      <c r="W203" s="64">
        <v>0</v>
      </c>
      <c r="X203" s="64">
        <v>0</v>
      </c>
      <c r="Y203" s="64">
        <v>0</v>
      </c>
      <c r="Z203" s="18">
        <v>0</v>
      </c>
      <c r="AA203" s="26"/>
      <c r="AB203" s="58">
        <f t="shared" ca="1" si="166"/>
        <v>0</v>
      </c>
      <c r="AC203" s="59">
        <f t="shared" ca="1" si="166"/>
        <v>0</v>
      </c>
      <c r="AD203" s="59">
        <f t="shared" ca="1" si="166"/>
        <v>0</v>
      </c>
      <c r="AE203" s="59">
        <f t="shared" ca="1" si="166"/>
        <v>0</v>
      </c>
      <c r="AF203" s="59">
        <f t="shared" ca="1" si="166"/>
        <v>0</v>
      </c>
      <c r="AG203" s="18">
        <f t="shared" ca="1" si="166"/>
        <v>0</v>
      </c>
      <c r="AH203" s="26"/>
      <c r="AI203" s="58">
        <f t="shared" ca="1" si="167"/>
        <v>0</v>
      </c>
      <c r="AJ203" s="59">
        <f t="shared" ca="1" si="167"/>
        <v>0</v>
      </c>
      <c r="AK203" s="59">
        <f t="shared" ca="1" si="167"/>
        <v>0</v>
      </c>
      <c r="AL203" s="59">
        <f t="shared" ca="1" si="167"/>
        <v>0</v>
      </c>
      <c r="AM203" s="59">
        <f t="shared" ca="1" si="167"/>
        <v>0</v>
      </c>
      <c r="AN203" s="18">
        <f t="shared" ca="1" si="167"/>
        <v>0</v>
      </c>
      <c r="AO203" s="26"/>
      <c r="AP203" s="60">
        <f t="shared" ca="1" si="154"/>
        <v>0</v>
      </c>
      <c r="AQ203" s="61">
        <f t="shared" ca="1" si="155"/>
        <v>0</v>
      </c>
      <c r="AR203" s="61">
        <f t="shared" ca="1" si="156"/>
        <v>0</v>
      </c>
      <c r="AS203" s="61">
        <f t="shared" ca="1" si="157"/>
        <v>0</v>
      </c>
      <c r="AT203" s="62">
        <f t="shared" ca="1" si="158"/>
        <v>0</v>
      </c>
      <c r="AU203" s="26"/>
      <c r="AV203" s="63">
        <v>0</v>
      </c>
      <c r="AW203" s="64">
        <v>0</v>
      </c>
      <c r="AX203" s="64">
        <v>0</v>
      </c>
      <c r="AY203" s="64">
        <v>0</v>
      </c>
      <c r="AZ203" s="65">
        <v>0</v>
      </c>
      <c r="BA203" s="129"/>
      <c r="BB203" s="60">
        <f t="shared" ca="1" si="159"/>
        <v>0</v>
      </c>
      <c r="BC203" s="61">
        <f t="shared" ca="1" si="160"/>
        <v>0</v>
      </c>
      <c r="BD203" s="61">
        <f t="shared" ca="1" si="161"/>
        <v>0</v>
      </c>
      <c r="BE203" s="61">
        <f t="shared" ca="1" si="162"/>
        <v>0</v>
      </c>
      <c r="BF203" s="62">
        <f t="shared" ca="1" si="163"/>
        <v>0</v>
      </c>
      <c r="BG203" s="26"/>
      <c r="BH203" s="66" t="s">
        <v>107</v>
      </c>
      <c r="BI203" s="67" t="s">
        <v>107</v>
      </c>
      <c r="BJ203" s="68" t="s">
        <v>107</v>
      </c>
    </row>
    <row r="204" spans="2:62" ht="15" customHeight="1">
      <c r="B204" s="357">
        <v>28</v>
      </c>
      <c r="C204" s="360" t="s">
        <v>55</v>
      </c>
      <c r="D204" s="363" t="s">
        <v>11</v>
      </c>
      <c r="E204" s="366" t="s">
        <v>16</v>
      </c>
      <c r="F204" s="9" t="str">
        <f t="shared" si="164"/>
        <v>Low - C4</v>
      </c>
      <c r="G204" s="42">
        <f t="shared" ca="1" si="165"/>
        <v>0</v>
      </c>
      <c r="H204" s="31">
        <f t="shared" ca="1" si="165"/>
        <v>0</v>
      </c>
      <c r="I204" s="31">
        <f t="shared" ca="1" si="165"/>
        <v>0</v>
      </c>
      <c r="J204" s="31">
        <f t="shared" ca="1" si="165"/>
        <v>0</v>
      </c>
      <c r="K204" s="31">
        <f t="shared" ca="1" si="165"/>
        <v>0</v>
      </c>
      <c r="L204" s="30">
        <f t="shared" ca="1" si="165"/>
        <v>0</v>
      </c>
      <c r="M204" s="26"/>
      <c r="N204" s="45">
        <v>0</v>
      </c>
      <c r="O204" s="17">
        <v>0</v>
      </c>
      <c r="P204" s="17">
        <v>0</v>
      </c>
      <c r="Q204" s="17">
        <v>0</v>
      </c>
      <c r="R204" s="17">
        <v>0</v>
      </c>
      <c r="S204" s="30">
        <v>0</v>
      </c>
      <c r="T204" s="26"/>
      <c r="U204" s="45">
        <v>0</v>
      </c>
      <c r="V204" s="17">
        <v>0</v>
      </c>
      <c r="W204" s="17">
        <v>0</v>
      </c>
      <c r="X204" s="17">
        <v>0</v>
      </c>
      <c r="Y204" s="17">
        <v>0</v>
      </c>
      <c r="Z204" s="30">
        <v>0</v>
      </c>
      <c r="AA204" s="26"/>
      <c r="AB204" s="42">
        <f t="shared" ca="1" si="166"/>
        <v>0</v>
      </c>
      <c r="AC204" s="31">
        <f t="shared" ca="1" si="166"/>
        <v>0</v>
      </c>
      <c r="AD204" s="31">
        <f t="shared" ca="1" si="166"/>
        <v>0</v>
      </c>
      <c r="AE204" s="31">
        <f t="shared" ca="1" si="166"/>
        <v>0</v>
      </c>
      <c r="AF204" s="31">
        <f t="shared" ca="1" si="166"/>
        <v>0</v>
      </c>
      <c r="AG204" s="30">
        <f t="shared" ca="1" si="166"/>
        <v>0</v>
      </c>
      <c r="AH204" s="26"/>
      <c r="AI204" s="42">
        <f t="shared" ca="1" si="167"/>
        <v>0</v>
      </c>
      <c r="AJ204" s="31">
        <f t="shared" ca="1" si="167"/>
        <v>0</v>
      </c>
      <c r="AK204" s="31">
        <f t="shared" ca="1" si="167"/>
        <v>0</v>
      </c>
      <c r="AL204" s="31">
        <f t="shared" ca="1" si="167"/>
        <v>0</v>
      </c>
      <c r="AM204" s="31">
        <f t="shared" ca="1" si="167"/>
        <v>0</v>
      </c>
      <c r="AN204" s="30">
        <f t="shared" ca="1" si="167"/>
        <v>0</v>
      </c>
      <c r="AO204" s="26"/>
      <c r="AP204" s="43">
        <f t="shared" ca="1" si="154"/>
        <v>0</v>
      </c>
      <c r="AQ204" s="24">
        <f t="shared" ca="1" si="155"/>
        <v>0</v>
      </c>
      <c r="AR204" s="24">
        <f t="shared" ca="1" si="156"/>
        <v>0</v>
      </c>
      <c r="AS204" s="24">
        <f t="shared" ca="1" si="157"/>
        <v>0</v>
      </c>
      <c r="AT204" s="44">
        <f t="shared" ca="1" si="158"/>
        <v>0</v>
      </c>
      <c r="AU204" s="26"/>
      <c r="AV204" s="45">
        <v>0</v>
      </c>
      <c r="AW204" s="17">
        <v>0</v>
      </c>
      <c r="AX204" s="17">
        <v>0</v>
      </c>
      <c r="AY204" s="17">
        <v>0</v>
      </c>
      <c r="AZ204" s="46">
        <v>0</v>
      </c>
      <c r="BA204" s="129"/>
      <c r="BB204" s="43">
        <f t="shared" ca="1" si="159"/>
        <v>0</v>
      </c>
      <c r="BC204" s="24">
        <f t="shared" ca="1" si="160"/>
        <v>0</v>
      </c>
      <c r="BD204" s="24">
        <f t="shared" ca="1" si="161"/>
        <v>0</v>
      </c>
      <c r="BE204" s="24">
        <f t="shared" ca="1" si="162"/>
        <v>0</v>
      </c>
      <c r="BF204" s="44">
        <f t="shared" ca="1" si="163"/>
        <v>0</v>
      </c>
      <c r="BG204" s="26"/>
      <c r="BH204" s="45">
        <v>0</v>
      </c>
      <c r="BI204" s="17">
        <v>0</v>
      </c>
      <c r="BJ204" s="44">
        <f>IFERROR(BH204-BI204, "-")</f>
        <v>0</v>
      </c>
    </row>
    <row r="205" spans="2:62" ht="15" customHeight="1">
      <c r="B205" s="358"/>
      <c r="C205" s="361"/>
      <c r="D205" s="364"/>
      <c r="E205" s="367"/>
      <c r="F205" s="8" t="str">
        <f t="shared" si="164"/>
        <v>Medium - C3</v>
      </c>
      <c r="G205" s="47">
        <f t="shared" ca="1" si="165"/>
        <v>0</v>
      </c>
      <c r="H205" s="48">
        <f t="shared" ca="1" si="165"/>
        <v>0</v>
      </c>
      <c r="I205" s="48">
        <f t="shared" ca="1" si="165"/>
        <v>0</v>
      </c>
      <c r="J205" s="48">
        <f t="shared" ca="1" si="165"/>
        <v>0</v>
      </c>
      <c r="K205" s="48">
        <f t="shared" ca="1" si="165"/>
        <v>0</v>
      </c>
      <c r="L205" s="32">
        <f t="shared" ca="1" si="165"/>
        <v>0</v>
      </c>
      <c r="M205" s="26"/>
      <c r="N205" s="52">
        <v>0</v>
      </c>
      <c r="O205" s="53">
        <v>0</v>
      </c>
      <c r="P205" s="53">
        <v>0</v>
      </c>
      <c r="Q205" s="53">
        <v>0</v>
      </c>
      <c r="R205" s="53">
        <v>0</v>
      </c>
      <c r="S205" s="32">
        <v>0</v>
      </c>
      <c r="T205" s="26"/>
      <c r="U205" s="52">
        <v>0</v>
      </c>
      <c r="V205" s="53">
        <v>0</v>
      </c>
      <c r="W205" s="53">
        <v>0</v>
      </c>
      <c r="X205" s="53">
        <v>0</v>
      </c>
      <c r="Y205" s="53">
        <v>0</v>
      </c>
      <c r="Z205" s="32">
        <v>0</v>
      </c>
      <c r="AA205" s="26"/>
      <c r="AB205" s="47">
        <f t="shared" ca="1" si="166"/>
        <v>0</v>
      </c>
      <c r="AC205" s="48">
        <f t="shared" ca="1" si="166"/>
        <v>0</v>
      </c>
      <c r="AD205" s="48">
        <f t="shared" ca="1" si="166"/>
        <v>0</v>
      </c>
      <c r="AE205" s="48">
        <f t="shared" ca="1" si="166"/>
        <v>0</v>
      </c>
      <c r="AF205" s="48">
        <f t="shared" ca="1" si="166"/>
        <v>0</v>
      </c>
      <c r="AG205" s="32">
        <f t="shared" ca="1" si="166"/>
        <v>0</v>
      </c>
      <c r="AH205" s="26"/>
      <c r="AI205" s="47">
        <f t="shared" ca="1" si="167"/>
        <v>0</v>
      </c>
      <c r="AJ205" s="48">
        <f t="shared" ca="1" si="167"/>
        <v>0</v>
      </c>
      <c r="AK205" s="48">
        <f t="shared" ca="1" si="167"/>
        <v>0</v>
      </c>
      <c r="AL205" s="48">
        <f t="shared" ca="1" si="167"/>
        <v>0</v>
      </c>
      <c r="AM205" s="48">
        <f t="shared" ca="1" si="167"/>
        <v>0</v>
      </c>
      <c r="AN205" s="32">
        <f t="shared" ca="1" si="167"/>
        <v>0</v>
      </c>
      <c r="AO205" s="26"/>
      <c r="AP205" s="49">
        <f t="shared" ca="1" si="154"/>
        <v>0</v>
      </c>
      <c r="AQ205" s="50">
        <f t="shared" ca="1" si="155"/>
        <v>0</v>
      </c>
      <c r="AR205" s="50">
        <f t="shared" ca="1" si="156"/>
        <v>0</v>
      </c>
      <c r="AS205" s="50">
        <f t="shared" ca="1" si="157"/>
        <v>0</v>
      </c>
      <c r="AT205" s="51">
        <f t="shared" ca="1" si="158"/>
        <v>0</v>
      </c>
      <c r="AU205" s="26"/>
      <c r="AV205" s="52">
        <v>0</v>
      </c>
      <c r="AW205" s="53">
        <v>0</v>
      </c>
      <c r="AX205" s="53">
        <v>0</v>
      </c>
      <c r="AY205" s="53">
        <v>0</v>
      </c>
      <c r="AZ205" s="54">
        <v>0</v>
      </c>
      <c r="BA205" s="129"/>
      <c r="BB205" s="49">
        <f t="shared" ca="1" si="159"/>
        <v>0</v>
      </c>
      <c r="BC205" s="50">
        <f t="shared" ca="1" si="160"/>
        <v>0</v>
      </c>
      <c r="BD205" s="50">
        <f t="shared" ca="1" si="161"/>
        <v>0</v>
      </c>
      <c r="BE205" s="50">
        <f t="shared" ca="1" si="162"/>
        <v>0</v>
      </c>
      <c r="BF205" s="51">
        <f t="shared" ca="1" si="163"/>
        <v>0</v>
      </c>
      <c r="BG205" s="26"/>
      <c r="BH205" s="55" t="s">
        <v>107</v>
      </c>
      <c r="BI205" s="56" t="s">
        <v>107</v>
      </c>
      <c r="BJ205" s="57" t="s">
        <v>107</v>
      </c>
    </row>
    <row r="206" spans="2:62" ht="15" customHeight="1">
      <c r="B206" s="358"/>
      <c r="C206" s="361"/>
      <c r="D206" s="364"/>
      <c r="E206" s="367"/>
      <c r="F206" s="8" t="str">
        <f t="shared" si="164"/>
        <v>High - C2</v>
      </c>
      <c r="G206" s="47">
        <f t="shared" ref="G206:L211" ca="1" si="168">INDIRECT("'"&amp;$B$3&amp;"'!"&amp;CELL("address",G199))</f>
        <v>0</v>
      </c>
      <c r="H206" s="48">
        <f t="shared" ca="1" si="168"/>
        <v>0</v>
      </c>
      <c r="I206" s="48">
        <f t="shared" ca="1" si="168"/>
        <v>0</v>
      </c>
      <c r="J206" s="48">
        <f t="shared" ca="1" si="168"/>
        <v>0</v>
      </c>
      <c r="K206" s="48">
        <f t="shared" ca="1" si="168"/>
        <v>0</v>
      </c>
      <c r="L206" s="32">
        <f t="shared" ca="1" si="168"/>
        <v>0</v>
      </c>
      <c r="M206" s="26"/>
      <c r="N206" s="52">
        <v>0</v>
      </c>
      <c r="O206" s="53">
        <v>0</v>
      </c>
      <c r="P206" s="53">
        <v>0</v>
      </c>
      <c r="Q206" s="53">
        <v>0</v>
      </c>
      <c r="R206" s="53">
        <v>0</v>
      </c>
      <c r="S206" s="32">
        <v>0</v>
      </c>
      <c r="T206" s="26"/>
      <c r="U206" s="52">
        <v>0</v>
      </c>
      <c r="V206" s="53">
        <v>0</v>
      </c>
      <c r="W206" s="53">
        <v>0</v>
      </c>
      <c r="X206" s="53">
        <v>0</v>
      </c>
      <c r="Y206" s="53">
        <v>0</v>
      </c>
      <c r="Z206" s="32">
        <v>0</v>
      </c>
      <c r="AA206" s="26"/>
      <c r="AB206" s="47">
        <f t="shared" ref="AB206:AG211" ca="1" si="169">INDIRECT("'"&amp;$B$3&amp;"'!"&amp;CELL("address",AB199))</f>
        <v>0</v>
      </c>
      <c r="AC206" s="48">
        <f t="shared" ca="1" si="169"/>
        <v>0</v>
      </c>
      <c r="AD206" s="48">
        <f t="shared" ca="1" si="169"/>
        <v>0</v>
      </c>
      <c r="AE206" s="48">
        <f t="shared" ca="1" si="169"/>
        <v>0</v>
      </c>
      <c r="AF206" s="48">
        <f t="shared" ca="1" si="169"/>
        <v>0</v>
      </c>
      <c r="AG206" s="32">
        <f t="shared" ca="1" si="169"/>
        <v>0</v>
      </c>
      <c r="AH206" s="26"/>
      <c r="AI206" s="47">
        <f t="shared" ref="AI206:AN211" ca="1" si="170">INDIRECT("'"&amp;$B$3&amp;"'!"&amp;CELL("address",AI199))</f>
        <v>0</v>
      </c>
      <c r="AJ206" s="48">
        <f t="shared" ca="1" si="170"/>
        <v>0</v>
      </c>
      <c r="AK206" s="48">
        <f t="shared" ca="1" si="170"/>
        <v>0</v>
      </c>
      <c r="AL206" s="48">
        <f t="shared" ca="1" si="170"/>
        <v>0</v>
      </c>
      <c r="AM206" s="48">
        <f t="shared" ca="1" si="170"/>
        <v>0</v>
      </c>
      <c r="AN206" s="32">
        <f t="shared" ca="1" si="170"/>
        <v>0</v>
      </c>
      <c r="AO206" s="26"/>
      <c r="AP206" s="49">
        <f t="shared" ca="1" si="154"/>
        <v>0</v>
      </c>
      <c r="AQ206" s="50">
        <f t="shared" ca="1" si="155"/>
        <v>0</v>
      </c>
      <c r="AR206" s="50">
        <f t="shared" ca="1" si="156"/>
        <v>0</v>
      </c>
      <c r="AS206" s="50">
        <f t="shared" ca="1" si="157"/>
        <v>0</v>
      </c>
      <c r="AT206" s="51">
        <f t="shared" ca="1" si="158"/>
        <v>0</v>
      </c>
      <c r="AU206" s="26"/>
      <c r="AV206" s="52">
        <v>0</v>
      </c>
      <c r="AW206" s="53">
        <v>0</v>
      </c>
      <c r="AX206" s="53">
        <v>0</v>
      </c>
      <c r="AY206" s="53">
        <v>0</v>
      </c>
      <c r="AZ206" s="54">
        <v>0</v>
      </c>
      <c r="BA206" s="129"/>
      <c r="BB206" s="49">
        <f t="shared" ca="1" si="159"/>
        <v>0</v>
      </c>
      <c r="BC206" s="50">
        <f t="shared" ca="1" si="160"/>
        <v>0</v>
      </c>
      <c r="BD206" s="50">
        <f t="shared" ca="1" si="161"/>
        <v>0</v>
      </c>
      <c r="BE206" s="50">
        <f t="shared" ca="1" si="162"/>
        <v>0</v>
      </c>
      <c r="BF206" s="51">
        <f t="shared" ca="1" si="163"/>
        <v>0</v>
      </c>
      <c r="BG206" s="26"/>
      <c r="BH206" s="55" t="s">
        <v>107</v>
      </c>
      <c r="BI206" s="56" t="s">
        <v>107</v>
      </c>
      <c r="BJ206" s="57" t="s">
        <v>107</v>
      </c>
    </row>
    <row r="207" spans="2:62" ht="15" customHeight="1" thickBot="1">
      <c r="B207" s="359"/>
      <c r="C207" s="362"/>
      <c r="D207" s="365"/>
      <c r="E207" s="368"/>
      <c r="F207" s="7" t="str">
        <f t="shared" si="164"/>
        <v>Very High - C1</v>
      </c>
      <c r="G207" s="58">
        <f t="shared" ca="1" si="168"/>
        <v>0</v>
      </c>
      <c r="H207" s="59">
        <f t="shared" ca="1" si="168"/>
        <v>0</v>
      </c>
      <c r="I207" s="59">
        <f t="shared" ca="1" si="168"/>
        <v>0</v>
      </c>
      <c r="J207" s="59">
        <f t="shared" ca="1" si="168"/>
        <v>0</v>
      </c>
      <c r="K207" s="59">
        <f t="shared" ca="1" si="168"/>
        <v>0</v>
      </c>
      <c r="L207" s="18">
        <f t="shared" ca="1" si="168"/>
        <v>0</v>
      </c>
      <c r="M207" s="26"/>
      <c r="N207" s="63">
        <v>0</v>
      </c>
      <c r="O207" s="64">
        <v>0</v>
      </c>
      <c r="P207" s="64">
        <v>0</v>
      </c>
      <c r="Q207" s="64">
        <v>0</v>
      </c>
      <c r="R207" s="64">
        <v>0</v>
      </c>
      <c r="S207" s="18">
        <v>0</v>
      </c>
      <c r="T207" s="26"/>
      <c r="U207" s="63">
        <v>0</v>
      </c>
      <c r="V207" s="64">
        <v>0</v>
      </c>
      <c r="W207" s="64">
        <v>0</v>
      </c>
      <c r="X207" s="64">
        <v>0</v>
      </c>
      <c r="Y207" s="64">
        <v>0</v>
      </c>
      <c r="Z207" s="18">
        <v>0</v>
      </c>
      <c r="AA207" s="26"/>
      <c r="AB207" s="58">
        <f t="shared" ca="1" si="169"/>
        <v>0</v>
      </c>
      <c r="AC207" s="59">
        <f t="shared" ca="1" si="169"/>
        <v>0</v>
      </c>
      <c r="AD207" s="59">
        <f t="shared" ca="1" si="169"/>
        <v>0</v>
      </c>
      <c r="AE207" s="59">
        <f t="shared" ca="1" si="169"/>
        <v>0</v>
      </c>
      <c r="AF207" s="59">
        <f t="shared" ca="1" si="169"/>
        <v>0</v>
      </c>
      <c r="AG207" s="18">
        <f t="shared" ca="1" si="169"/>
        <v>0</v>
      </c>
      <c r="AH207" s="26"/>
      <c r="AI207" s="58">
        <f t="shared" ca="1" si="170"/>
        <v>0</v>
      </c>
      <c r="AJ207" s="59">
        <f t="shared" ca="1" si="170"/>
        <v>0</v>
      </c>
      <c r="AK207" s="59">
        <f t="shared" ca="1" si="170"/>
        <v>0</v>
      </c>
      <c r="AL207" s="59">
        <f t="shared" ca="1" si="170"/>
        <v>0</v>
      </c>
      <c r="AM207" s="59">
        <f t="shared" ca="1" si="170"/>
        <v>0</v>
      </c>
      <c r="AN207" s="18">
        <f t="shared" ca="1" si="170"/>
        <v>0</v>
      </c>
      <c r="AO207" s="26"/>
      <c r="AP207" s="60">
        <f t="shared" ca="1" si="154"/>
        <v>0</v>
      </c>
      <c r="AQ207" s="61">
        <f t="shared" ca="1" si="155"/>
        <v>0</v>
      </c>
      <c r="AR207" s="61">
        <f t="shared" ca="1" si="156"/>
        <v>0</v>
      </c>
      <c r="AS207" s="61">
        <f t="shared" ca="1" si="157"/>
        <v>0</v>
      </c>
      <c r="AT207" s="62">
        <f t="shared" ca="1" si="158"/>
        <v>0</v>
      </c>
      <c r="AU207" s="26"/>
      <c r="AV207" s="63">
        <v>0</v>
      </c>
      <c r="AW207" s="64">
        <v>0</v>
      </c>
      <c r="AX207" s="64">
        <v>0</v>
      </c>
      <c r="AY207" s="64">
        <v>0</v>
      </c>
      <c r="AZ207" s="65">
        <v>0</v>
      </c>
      <c r="BA207" s="129"/>
      <c r="BB207" s="60">
        <f t="shared" ca="1" si="159"/>
        <v>0</v>
      </c>
      <c r="BC207" s="61">
        <f t="shared" ca="1" si="160"/>
        <v>0</v>
      </c>
      <c r="BD207" s="61">
        <f t="shared" ca="1" si="161"/>
        <v>0</v>
      </c>
      <c r="BE207" s="61">
        <f t="shared" ca="1" si="162"/>
        <v>0</v>
      </c>
      <c r="BF207" s="62">
        <f t="shared" ca="1" si="163"/>
        <v>0</v>
      </c>
      <c r="BG207" s="26"/>
      <c r="BH207" s="66" t="s">
        <v>107</v>
      </c>
      <c r="BI207" s="67" t="s">
        <v>107</v>
      </c>
      <c r="BJ207" s="68" t="s">
        <v>107</v>
      </c>
    </row>
    <row r="208" spans="2:62" ht="15" customHeight="1">
      <c r="B208" s="357">
        <v>29</v>
      </c>
      <c r="C208" s="360" t="s">
        <v>56</v>
      </c>
      <c r="D208" s="363" t="s">
        <v>11</v>
      </c>
      <c r="E208" s="366" t="s">
        <v>16</v>
      </c>
      <c r="F208" s="9" t="str">
        <f t="shared" si="164"/>
        <v>Low - C4</v>
      </c>
      <c r="G208" s="42">
        <f t="shared" ca="1" si="168"/>
        <v>0</v>
      </c>
      <c r="H208" s="31">
        <f t="shared" ca="1" si="168"/>
        <v>0</v>
      </c>
      <c r="I208" s="31">
        <f t="shared" ca="1" si="168"/>
        <v>0</v>
      </c>
      <c r="J208" s="31">
        <f t="shared" ca="1" si="168"/>
        <v>0</v>
      </c>
      <c r="K208" s="31">
        <f t="shared" ca="1" si="168"/>
        <v>0</v>
      </c>
      <c r="L208" s="30">
        <f t="shared" ca="1" si="168"/>
        <v>0</v>
      </c>
      <c r="M208" s="26"/>
      <c r="N208" s="45">
        <v>0</v>
      </c>
      <c r="O208" s="17">
        <v>0</v>
      </c>
      <c r="P208" s="17">
        <v>0</v>
      </c>
      <c r="Q208" s="17">
        <v>0</v>
      </c>
      <c r="R208" s="17">
        <v>0</v>
      </c>
      <c r="S208" s="30">
        <v>0</v>
      </c>
      <c r="T208" s="26"/>
      <c r="U208" s="45">
        <v>0</v>
      </c>
      <c r="V208" s="17">
        <v>0</v>
      </c>
      <c r="W208" s="17">
        <v>0</v>
      </c>
      <c r="X208" s="17">
        <v>0</v>
      </c>
      <c r="Y208" s="17">
        <v>0</v>
      </c>
      <c r="Z208" s="30">
        <v>0</v>
      </c>
      <c r="AA208" s="26"/>
      <c r="AB208" s="42">
        <f t="shared" ca="1" si="169"/>
        <v>0</v>
      </c>
      <c r="AC208" s="31">
        <f t="shared" ca="1" si="169"/>
        <v>0</v>
      </c>
      <c r="AD208" s="31">
        <f t="shared" ca="1" si="169"/>
        <v>0</v>
      </c>
      <c r="AE208" s="31">
        <f t="shared" ca="1" si="169"/>
        <v>0</v>
      </c>
      <c r="AF208" s="31">
        <f t="shared" ca="1" si="169"/>
        <v>0</v>
      </c>
      <c r="AG208" s="30">
        <f t="shared" ca="1" si="169"/>
        <v>0</v>
      </c>
      <c r="AH208" s="26"/>
      <c r="AI208" s="42">
        <f t="shared" ca="1" si="170"/>
        <v>0</v>
      </c>
      <c r="AJ208" s="31">
        <f t="shared" ca="1" si="170"/>
        <v>0</v>
      </c>
      <c r="AK208" s="31">
        <f t="shared" ca="1" si="170"/>
        <v>0</v>
      </c>
      <c r="AL208" s="31">
        <f t="shared" ca="1" si="170"/>
        <v>0</v>
      </c>
      <c r="AM208" s="31">
        <f t="shared" ca="1" si="170"/>
        <v>0</v>
      </c>
      <c r="AN208" s="30">
        <f t="shared" ca="1" si="170"/>
        <v>0</v>
      </c>
      <c r="AO208" s="26"/>
      <c r="AP208" s="43">
        <f t="shared" ca="1" si="154"/>
        <v>0</v>
      </c>
      <c r="AQ208" s="24">
        <f t="shared" ca="1" si="155"/>
        <v>0</v>
      </c>
      <c r="AR208" s="24">
        <f t="shared" ca="1" si="156"/>
        <v>0</v>
      </c>
      <c r="AS208" s="24">
        <f t="shared" ca="1" si="157"/>
        <v>0</v>
      </c>
      <c r="AT208" s="44">
        <f t="shared" ca="1" si="158"/>
        <v>0</v>
      </c>
      <c r="AU208" s="26"/>
      <c r="AV208" s="45">
        <v>0</v>
      </c>
      <c r="AW208" s="17">
        <v>0</v>
      </c>
      <c r="AX208" s="17">
        <v>0</v>
      </c>
      <c r="AY208" s="17">
        <v>0</v>
      </c>
      <c r="AZ208" s="46">
        <v>0</v>
      </c>
      <c r="BA208" s="129"/>
      <c r="BB208" s="43">
        <f t="shared" ca="1" si="159"/>
        <v>0</v>
      </c>
      <c r="BC208" s="24">
        <f t="shared" ca="1" si="160"/>
        <v>0</v>
      </c>
      <c r="BD208" s="24">
        <f t="shared" ca="1" si="161"/>
        <v>0</v>
      </c>
      <c r="BE208" s="24">
        <f t="shared" ca="1" si="162"/>
        <v>0</v>
      </c>
      <c r="BF208" s="44">
        <f t="shared" ca="1" si="163"/>
        <v>0</v>
      </c>
      <c r="BG208" s="26"/>
      <c r="BH208" s="45">
        <v>0</v>
      </c>
      <c r="BI208" s="17">
        <v>0</v>
      </c>
      <c r="BJ208" s="44">
        <f>IFERROR(BH208-BI208, "-")</f>
        <v>0</v>
      </c>
    </row>
    <row r="209" spans="2:62" ht="15" customHeight="1">
      <c r="B209" s="358"/>
      <c r="C209" s="361"/>
      <c r="D209" s="364"/>
      <c r="E209" s="367"/>
      <c r="F209" s="8" t="str">
        <f t="shared" si="164"/>
        <v>Medium - C3</v>
      </c>
      <c r="G209" s="47">
        <f t="shared" ca="1" si="168"/>
        <v>0</v>
      </c>
      <c r="H209" s="48">
        <f t="shared" ca="1" si="168"/>
        <v>0</v>
      </c>
      <c r="I209" s="48">
        <f t="shared" ca="1" si="168"/>
        <v>0</v>
      </c>
      <c r="J209" s="48">
        <f t="shared" ca="1" si="168"/>
        <v>0</v>
      </c>
      <c r="K209" s="48">
        <f t="shared" ca="1" si="168"/>
        <v>0</v>
      </c>
      <c r="L209" s="32">
        <f t="shared" ca="1" si="168"/>
        <v>0</v>
      </c>
      <c r="M209" s="26"/>
      <c r="N209" s="52">
        <v>0</v>
      </c>
      <c r="O209" s="53">
        <v>0</v>
      </c>
      <c r="P209" s="53">
        <v>0</v>
      </c>
      <c r="Q209" s="53">
        <v>0</v>
      </c>
      <c r="R209" s="53">
        <v>0</v>
      </c>
      <c r="S209" s="32">
        <v>0</v>
      </c>
      <c r="T209" s="26"/>
      <c r="U209" s="52">
        <v>0</v>
      </c>
      <c r="V209" s="53">
        <v>0</v>
      </c>
      <c r="W209" s="53">
        <v>0</v>
      </c>
      <c r="X209" s="53">
        <v>0</v>
      </c>
      <c r="Y209" s="53">
        <v>0</v>
      </c>
      <c r="Z209" s="32">
        <v>0</v>
      </c>
      <c r="AA209" s="26"/>
      <c r="AB209" s="47">
        <f t="shared" ca="1" si="169"/>
        <v>0</v>
      </c>
      <c r="AC209" s="48">
        <f t="shared" ca="1" si="169"/>
        <v>0</v>
      </c>
      <c r="AD209" s="48">
        <f t="shared" ca="1" si="169"/>
        <v>0</v>
      </c>
      <c r="AE209" s="48">
        <f t="shared" ca="1" si="169"/>
        <v>0</v>
      </c>
      <c r="AF209" s="48">
        <f t="shared" ca="1" si="169"/>
        <v>0</v>
      </c>
      <c r="AG209" s="32">
        <f t="shared" ca="1" si="169"/>
        <v>0</v>
      </c>
      <c r="AH209" s="26"/>
      <c r="AI209" s="47">
        <f t="shared" ca="1" si="170"/>
        <v>0</v>
      </c>
      <c r="AJ209" s="48">
        <f t="shared" ca="1" si="170"/>
        <v>0</v>
      </c>
      <c r="AK209" s="48">
        <f t="shared" ca="1" si="170"/>
        <v>0</v>
      </c>
      <c r="AL209" s="48">
        <f t="shared" ca="1" si="170"/>
        <v>0</v>
      </c>
      <c r="AM209" s="48">
        <f t="shared" ca="1" si="170"/>
        <v>0</v>
      </c>
      <c r="AN209" s="32">
        <f t="shared" ca="1" si="170"/>
        <v>0</v>
      </c>
      <c r="AO209" s="26"/>
      <c r="AP209" s="49">
        <f t="shared" ca="1" si="154"/>
        <v>0</v>
      </c>
      <c r="AQ209" s="50">
        <f t="shared" ca="1" si="155"/>
        <v>0</v>
      </c>
      <c r="AR209" s="50">
        <f t="shared" ca="1" si="156"/>
        <v>0</v>
      </c>
      <c r="AS209" s="50">
        <f t="shared" ca="1" si="157"/>
        <v>0</v>
      </c>
      <c r="AT209" s="51">
        <f t="shared" ca="1" si="158"/>
        <v>0</v>
      </c>
      <c r="AU209" s="26"/>
      <c r="AV209" s="52">
        <v>0</v>
      </c>
      <c r="AW209" s="53">
        <v>0</v>
      </c>
      <c r="AX209" s="53">
        <v>0</v>
      </c>
      <c r="AY209" s="53">
        <v>0</v>
      </c>
      <c r="AZ209" s="54">
        <v>0</v>
      </c>
      <c r="BA209" s="129"/>
      <c r="BB209" s="49">
        <f t="shared" ca="1" si="159"/>
        <v>0</v>
      </c>
      <c r="BC209" s="50">
        <f t="shared" ca="1" si="160"/>
        <v>0</v>
      </c>
      <c r="BD209" s="50">
        <f t="shared" ca="1" si="161"/>
        <v>0</v>
      </c>
      <c r="BE209" s="50">
        <f t="shared" ca="1" si="162"/>
        <v>0</v>
      </c>
      <c r="BF209" s="51">
        <f t="shared" ca="1" si="163"/>
        <v>0</v>
      </c>
      <c r="BG209" s="26"/>
      <c r="BH209" s="55" t="s">
        <v>107</v>
      </c>
      <c r="BI209" s="56" t="s">
        <v>107</v>
      </c>
      <c r="BJ209" s="57" t="s">
        <v>107</v>
      </c>
    </row>
    <row r="210" spans="2:62" ht="15" customHeight="1">
      <c r="B210" s="358"/>
      <c r="C210" s="361"/>
      <c r="D210" s="364"/>
      <c r="E210" s="367"/>
      <c r="F210" s="8" t="str">
        <f t="shared" si="164"/>
        <v>High - C2</v>
      </c>
      <c r="G210" s="47">
        <f t="shared" ca="1" si="168"/>
        <v>0</v>
      </c>
      <c r="H210" s="48">
        <f t="shared" ca="1" si="168"/>
        <v>0</v>
      </c>
      <c r="I210" s="48">
        <f t="shared" ca="1" si="168"/>
        <v>0</v>
      </c>
      <c r="J210" s="48">
        <f t="shared" ca="1" si="168"/>
        <v>0</v>
      </c>
      <c r="K210" s="48">
        <f t="shared" ca="1" si="168"/>
        <v>0</v>
      </c>
      <c r="L210" s="32">
        <f t="shared" ca="1" si="168"/>
        <v>0</v>
      </c>
      <c r="M210" s="26"/>
      <c r="N210" s="52">
        <v>0</v>
      </c>
      <c r="O210" s="53">
        <v>0</v>
      </c>
      <c r="P210" s="53">
        <v>0</v>
      </c>
      <c r="Q210" s="53">
        <v>0</v>
      </c>
      <c r="R210" s="53">
        <v>0</v>
      </c>
      <c r="S210" s="32">
        <v>0</v>
      </c>
      <c r="T210" s="26"/>
      <c r="U210" s="52">
        <v>0</v>
      </c>
      <c r="V210" s="53">
        <v>0</v>
      </c>
      <c r="W210" s="53">
        <v>0</v>
      </c>
      <c r="X210" s="53">
        <v>0</v>
      </c>
      <c r="Y210" s="53">
        <v>0</v>
      </c>
      <c r="Z210" s="32">
        <v>0</v>
      </c>
      <c r="AA210" s="26"/>
      <c r="AB210" s="47">
        <f t="shared" ca="1" si="169"/>
        <v>0</v>
      </c>
      <c r="AC210" s="48">
        <f t="shared" ca="1" si="169"/>
        <v>0</v>
      </c>
      <c r="AD210" s="48">
        <f t="shared" ca="1" si="169"/>
        <v>0</v>
      </c>
      <c r="AE210" s="48">
        <f t="shared" ca="1" si="169"/>
        <v>0</v>
      </c>
      <c r="AF210" s="48">
        <f t="shared" ca="1" si="169"/>
        <v>0</v>
      </c>
      <c r="AG210" s="32">
        <f t="shared" ca="1" si="169"/>
        <v>0</v>
      </c>
      <c r="AH210" s="26"/>
      <c r="AI210" s="47">
        <f t="shared" ca="1" si="170"/>
        <v>0</v>
      </c>
      <c r="AJ210" s="48">
        <f t="shared" ca="1" si="170"/>
        <v>0</v>
      </c>
      <c r="AK210" s="48">
        <f t="shared" ca="1" si="170"/>
        <v>0</v>
      </c>
      <c r="AL210" s="48">
        <f t="shared" ca="1" si="170"/>
        <v>0</v>
      </c>
      <c r="AM210" s="48">
        <f t="shared" ca="1" si="170"/>
        <v>0</v>
      </c>
      <c r="AN210" s="32">
        <f t="shared" ca="1" si="170"/>
        <v>0</v>
      </c>
      <c r="AO210" s="26"/>
      <c r="AP210" s="49">
        <f t="shared" ca="1" si="154"/>
        <v>0</v>
      </c>
      <c r="AQ210" s="50">
        <f t="shared" ca="1" si="155"/>
        <v>0</v>
      </c>
      <c r="AR210" s="50">
        <f t="shared" ca="1" si="156"/>
        <v>0</v>
      </c>
      <c r="AS210" s="50">
        <f t="shared" ca="1" si="157"/>
        <v>0</v>
      </c>
      <c r="AT210" s="51">
        <f t="shared" ca="1" si="158"/>
        <v>0</v>
      </c>
      <c r="AU210" s="26"/>
      <c r="AV210" s="52">
        <v>0</v>
      </c>
      <c r="AW210" s="53">
        <v>0</v>
      </c>
      <c r="AX210" s="53">
        <v>0</v>
      </c>
      <c r="AY210" s="53">
        <v>0</v>
      </c>
      <c r="AZ210" s="54">
        <v>0</v>
      </c>
      <c r="BA210" s="129"/>
      <c r="BB210" s="49">
        <f t="shared" ca="1" si="159"/>
        <v>0</v>
      </c>
      <c r="BC210" s="50">
        <f t="shared" ca="1" si="160"/>
        <v>0</v>
      </c>
      <c r="BD210" s="50">
        <f t="shared" ca="1" si="161"/>
        <v>0</v>
      </c>
      <c r="BE210" s="50">
        <f t="shared" ca="1" si="162"/>
        <v>0</v>
      </c>
      <c r="BF210" s="51">
        <f t="shared" ca="1" si="163"/>
        <v>0</v>
      </c>
      <c r="BG210" s="26"/>
      <c r="BH210" s="55" t="s">
        <v>107</v>
      </c>
      <c r="BI210" s="56" t="s">
        <v>107</v>
      </c>
      <c r="BJ210" s="57" t="s">
        <v>107</v>
      </c>
    </row>
    <row r="211" spans="2:62" ht="15" customHeight="1" thickBot="1">
      <c r="B211" s="359"/>
      <c r="C211" s="362"/>
      <c r="D211" s="365"/>
      <c r="E211" s="368"/>
      <c r="F211" s="7" t="str">
        <f t="shared" si="164"/>
        <v>Very High - C1</v>
      </c>
      <c r="G211" s="58">
        <f t="shared" ca="1" si="168"/>
        <v>0</v>
      </c>
      <c r="H211" s="59">
        <f t="shared" ca="1" si="168"/>
        <v>0</v>
      </c>
      <c r="I211" s="59">
        <f t="shared" ca="1" si="168"/>
        <v>0</v>
      </c>
      <c r="J211" s="59">
        <f t="shared" ca="1" si="168"/>
        <v>0</v>
      </c>
      <c r="K211" s="59">
        <f t="shared" ca="1" si="168"/>
        <v>0</v>
      </c>
      <c r="L211" s="18">
        <f t="shared" ca="1" si="168"/>
        <v>0</v>
      </c>
      <c r="M211" s="26"/>
      <c r="N211" s="63">
        <v>0</v>
      </c>
      <c r="O211" s="64">
        <v>0</v>
      </c>
      <c r="P211" s="64">
        <v>0</v>
      </c>
      <c r="Q211" s="64">
        <v>0</v>
      </c>
      <c r="R211" s="64">
        <v>0</v>
      </c>
      <c r="S211" s="18">
        <v>0</v>
      </c>
      <c r="T211" s="26"/>
      <c r="U211" s="63">
        <v>0</v>
      </c>
      <c r="V211" s="64">
        <v>0</v>
      </c>
      <c r="W211" s="64">
        <v>0</v>
      </c>
      <c r="X211" s="64">
        <v>0</v>
      </c>
      <c r="Y211" s="64">
        <v>0</v>
      </c>
      <c r="Z211" s="18">
        <v>0</v>
      </c>
      <c r="AA211" s="26"/>
      <c r="AB211" s="58">
        <f t="shared" ca="1" si="169"/>
        <v>0</v>
      </c>
      <c r="AC211" s="59">
        <f t="shared" ca="1" si="169"/>
        <v>0</v>
      </c>
      <c r="AD211" s="59">
        <f t="shared" ca="1" si="169"/>
        <v>0</v>
      </c>
      <c r="AE211" s="59">
        <f t="shared" ca="1" si="169"/>
        <v>0</v>
      </c>
      <c r="AF211" s="59">
        <f t="shared" ca="1" si="169"/>
        <v>0</v>
      </c>
      <c r="AG211" s="18">
        <f t="shared" ca="1" si="169"/>
        <v>0</v>
      </c>
      <c r="AH211" s="26"/>
      <c r="AI211" s="58">
        <f t="shared" ca="1" si="170"/>
        <v>0</v>
      </c>
      <c r="AJ211" s="59">
        <f t="shared" ca="1" si="170"/>
        <v>0</v>
      </c>
      <c r="AK211" s="59">
        <f t="shared" ca="1" si="170"/>
        <v>0</v>
      </c>
      <c r="AL211" s="59">
        <f t="shared" ca="1" si="170"/>
        <v>0</v>
      </c>
      <c r="AM211" s="59">
        <f t="shared" ca="1" si="170"/>
        <v>0</v>
      </c>
      <c r="AN211" s="18">
        <f t="shared" ca="1" si="170"/>
        <v>0</v>
      </c>
      <c r="AO211" s="26"/>
      <c r="AP211" s="60">
        <f t="shared" ca="1" si="154"/>
        <v>0</v>
      </c>
      <c r="AQ211" s="61">
        <f t="shared" ca="1" si="155"/>
        <v>0</v>
      </c>
      <c r="AR211" s="61">
        <f t="shared" ca="1" si="156"/>
        <v>0</v>
      </c>
      <c r="AS211" s="61">
        <f t="shared" ca="1" si="157"/>
        <v>0</v>
      </c>
      <c r="AT211" s="62">
        <f t="shared" ca="1" si="158"/>
        <v>0</v>
      </c>
      <c r="AU211" s="26"/>
      <c r="AV211" s="63">
        <v>0</v>
      </c>
      <c r="AW211" s="64">
        <v>0</v>
      </c>
      <c r="AX211" s="64">
        <v>0</v>
      </c>
      <c r="AY211" s="64">
        <v>0</v>
      </c>
      <c r="AZ211" s="65">
        <v>0</v>
      </c>
      <c r="BA211" s="129"/>
      <c r="BB211" s="60">
        <f t="shared" ca="1" si="159"/>
        <v>0</v>
      </c>
      <c r="BC211" s="61">
        <f t="shared" ca="1" si="160"/>
        <v>0</v>
      </c>
      <c r="BD211" s="61">
        <f t="shared" ca="1" si="161"/>
        <v>0</v>
      </c>
      <c r="BE211" s="61">
        <f t="shared" ca="1" si="162"/>
        <v>0</v>
      </c>
      <c r="BF211" s="62">
        <f t="shared" ca="1" si="163"/>
        <v>0</v>
      </c>
      <c r="BG211" s="26"/>
      <c r="BH211" s="66" t="s">
        <v>107</v>
      </c>
      <c r="BI211" s="67" t="s">
        <v>107</v>
      </c>
      <c r="BJ211" s="68" t="s">
        <v>107</v>
      </c>
    </row>
  </sheetData>
  <mergeCells count="184"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BB7:BF7"/>
    <mergeCell ref="AV7:AZ7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96:B139"/>
    <mergeCell ref="C96:C139"/>
    <mergeCell ref="B76:B79"/>
    <mergeCell ref="C76:C79"/>
    <mergeCell ref="D76:D79"/>
    <mergeCell ref="E76:E79"/>
    <mergeCell ref="B80:B83"/>
    <mergeCell ref="C80:C83"/>
    <mergeCell ref="D80:D83"/>
    <mergeCell ref="E80:E83"/>
    <mergeCell ref="B84:B87"/>
    <mergeCell ref="C84:C87"/>
    <mergeCell ref="D84:D87"/>
    <mergeCell ref="E84:E87"/>
    <mergeCell ref="B88:B91"/>
    <mergeCell ref="C88:C91"/>
    <mergeCell ref="D88:D91"/>
    <mergeCell ref="E88:E91"/>
    <mergeCell ref="B92:B95"/>
    <mergeCell ref="C92:C95"/>
    <mergeCell ref="D92:D95"/>
    <mergeCell ref="E92:E95"/>
    <mergeCell ref="D184:D187"/>
    <mergeCell ref="E184:E187"/>
    <mergeCell ref="B188:B191"/>
    <mergeCell ref="C188:C191"/>
    <mergeCell ref="D188:D191"/>
    <mergeCell ref="E188:E191"/>
    <mergeCell ref="N151:S151"/>
    <mergeCell ref="U151:Z151"/>
    <mergeCell ref="C184:C187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6:B199"/>
    <mergeCell ref="C196:C199"/>
    <mergeCell ref="D196:D199"/>
    <mergeCell ref="E196:E199"/>
    <mergeCell ref="B184:B187"/>
    <mergeCell ref="G7:L7"/>
    <mergeCell ref="AB7:AG7"/>
    <mergeCell ref="AI7:AN7"/>
    <mergeCell ref="AP7:AT7"/>
    <mergeCell ref="AP9:AT9"/>
    <mergeCell ref="N129:S129"/>
    <mergeCell ref="U129:Z129"/>
    <mergeCell ref="N140:S140"/>
    <mergeCell ref="U140:Z140"/>
    <mergeCell ref="N162:S162"/>
    <mergeCell ref="U162:Z162"/>
    <mergeCell ref="N173:S173"/>
    <mergeCell ref="U173:Z173"/>
    <mergeCell ref="B192:B195"/>
    <mergeCell ref="C192:C195"/>
    <mergeCell ref="D192:D195"/>
    <mergeCell ref="E192:E195"/>
    <mergeCell ref="B140:B183"/>
    <mergeCell ref="C140:C183"/>
    <mergeCell ref="BB173:BF173"/>
    <mergeCell ref="BB151:BF151"/>
    <mergeCell ref="BB162:BF162"/>
    <mergeCell ref="BB107:BF107"/>
    <mergeCell ref="BB8:BF8"/>
    <mergeCell ref="S10:S11"/>
    <mergeCell ref="BB9:BF9"/>
    <mergeCell ref="BB118:BF118"/>
    <mergeCell ref="BB129:BF129"/>
    <mergeCell ref="BB140:BF140"/>
    <mergeCell ref="BB96:BF96"/>
    <mergeCell ref="AV9:AZ9"/>
    <mergeCell ref="AI10:AM10"/>
    <mergeCell ref="AP10:AT10"/>
    <mergeCell ref="AV10:AZ10"/>
    <mergeCell ref="BB10:BF10"/>
    <mergeCell ref="AP8:AT8"/>
    <mergeCell ref="AV8:AZ8"/>
    <mergeCell ref="N96:S96"/>
    <mergeCell ref="U96:Z96"/>
    <mergeCell ref="N107:S107"/>
    <mergeCell ref="U107:Z107"/>
    <mergeCell ref="N118:S118"/>
    <mergeCell ref="U118:Z11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Y211"/>
  <sheetViews>
    <sheetView zoomScale="80" zoomScaleNormal="80" workbookViewId="0">
      <pane xSplit="6" ySplit="11" topLeftCell="AD60" activePane="bottomRight" state="frozen"/>
      <selection sqref="A1:B4"/>
      <selection pane="topRight" sqref="A1:B4"/>
      <selection pane="bottomLeft" sqref="A1:B4"/>
      <selection pane="bottomRight" activeCell="D6" sqref="D6"/>
    </sheetView>
  </sheetViews>
  <sheetFormatPr defaultRowHeight="15" customHeight="1"/>
  <cols>
    <col min="1" max="1" width="9" style="2"/>
    <col min="3" max="3" width="22.86328125" customWidth="1"/>
    <col min="4" max="4" width="23.265625" bestFit="1" customWidth="1"/>
    <col min="5" max="5" width="17.265625" bestFit="1" customWidth="1"/>
    <col min="6" max="6" width="15.1328125" customWidth="1"/>
    <col min="7" max="11" width="16" style="2" customWidth="1"/>
    <col min="12" max="12" width="2.86328125" style="2" customWidth="1"/>
    <col min="13" max="17" width="16" style="2" customWidth="1"/>
    <col min="18" max="18" width="2.86328125" style="2" customWidth="1"/>
    <col min="19" max="23" width="16" style="2" customWidth="1"/>
    <col min="24" max="24" width="2.86328125" style="2" customWidth="1"/>
    <col min="25" max="29" width="16" style="2" customWidth="1"/>
    <col min="30" max="30" width="2.86328125" style="2" customWidth="1"/>
    <col min="31" max="35" width="16" style="2" customWidth="1"/>
    <col min="36" max="36" width="2.86328125" style="2" customWidth="1"/>
    <col min="37" max="41" width="16" style="2" customWidth="1"/>
    <col min="42" max="42" width="2.86328125" style="2" customWidth="1"/>
    <col min="43" max="45" width="18.73046875" style="2" customWidth="1"/>
    <col min="46" max="46" width="2.73046875" style="2" customWidth="1"/>
    <col min="47" max="47" width="9" customWidth="1"/>
  </cols>
  <sheetData>
    <row r="1" spans="2:51" s="2" customFormat="1" ht="14.25">
      <c r="AU1"/>
      <c r="AV1"/>
      <c r="AW1"/>
      <c r="AX1"/>
      <c r="AY1"/>
    </row>
    <row r="2" spans="2:51" s="2" customFormat="1" ht="14.25">
      <c r="B2" s="196" t="str">
        <f>'Content Sheet'!B2</f>
        <v>Gas Distribution NOMs Rebasing Data Template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U2"/>
      <c r="AV2"/>
      <c r="AW2"/>
      <c r="AX2"/>
      <c r="AY2"/>
    </row>
    <row r="3" spans="2:51" s="2" customFormat="1" ht="14.25">
      <c r="B3" s="198" t="str">
        <f>'Content Sheet'!B3</f>
        <v>Cadent London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U3"/>
      <c r="AV3"/>
      <c r="AW3"/>
      <c r="AX3"/>
      <c r="AY3"/>
    </row>
    <row r="4" spans="2:51" s="2" customFormat="1" ht="14.25">
      <c r="B4" s="199" t="str">
        <f>'Content Sheet'!B4</f>
        <v>Submitted on 25th February 2019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U4"/>
      <c r="AV4"/>
      <c r="AW4"/>
      <c r="AX4"/>
      <c r="AY4"/>
    </row>
    <row r="5" spans="2:51" s="2" customFormat="1" ht="14.25">
      <c r="B5" s="19"/>
      <c r="C5" s="20"/>
      <c r="D5" s="20"/>
      <c r="AU5"/>
      <c r="AV5"/>
      <c r="AW5"/>
      <c r="AX5"/>
      <c r="AY5"/>
    </row>
    <row r="6" spans="2:51" s="2" customFormat="1" ht="14.65" thickBot="1">
      <c r="B6" s="23" t="s">
        <v>85</v>
      </c>
      <c r="C6" s="20"/>
      <c r="D6" s="20"/>
      <c r="AU6"/>
      <c r="AV6"/>
      <c r="AW6"/>
      <c r="AX6"/>
      <c r="AY6"/>
    </row>
    <row r="7" spans="2:51" ht="14.25" customHeight="1" thickBot="1">
      <c r="B7" s="2"/>
      <c r="C7" s="2"/>
      <c r="D7" s="2"/>
      <c r="E7" s="2"/>
      <c r="F7" s="2"/>
      <c r="G7" s="460" t="s">
        <v>98</v>
      </c>
      <c r="H7" s="461"/>
      <c r="I7" s="461"/>
      <c r="J7" s="461"/>
      <c r="K7" s="462"/>
      <c r="M7" s="345" t="s">
        <v>99</v>
      </c>
      <c r="N7" s="346"/>
      <c r="O7" s="346"/>
      <c r="P7" s="346"/>
      <c r="Q7" s="347"/>
      <c r="S7" s="345" t="s">
        <v>100</v>
      </c>
      <c r="T7" s="346"/>
      <c r="U7" s="346"/>
      <c r="V7" s="346"/>
      <c r="W7" s="347"/>
      <c r="Y7" s="345" t="s">
        <v>101</v>
      </c>
      <c r="Z7" s="346"/>
      <c r="AA7" s="346"/>
      <c r="AB7" s="346"/>
      <c r="AC7" s="347"/>
      <c r="AE7" s="345" t="s">
        <v>102</v>
      </c>
      <c r="AF7" s="346"/>
      <c r="AG7" s="346"/>
      <c r="AH7" s="346"/>
      <c r="AI7" s="347"/>
      <c r="AK7" s="345" t="s">
        <v>103</v>
      </c>
      <c r="AL7" s="346"/>
      <c r="AM7" s="346"/>
      <c r="AN7" s="346"/>
      <c r="AO7" s="347"/>
      <c r="AQ7" s="438" t="s">
        <v>105</v>
      </c>
      <c r="AR7" s="439"/>
      <c r="AS7" s="440"/>
    </row>
    <row r="8" spans="2:51" ht="25.5" customHeight="1">
      <c r="B8" s="329" t="s">
        <v>0</v>
      </c>
      <c r="C8" s="330"/>
      <c r="D8" s="337" t="s">
        <v>1</v>
      </c>
      <c r="E8" s="337" t="s">
        <v>2</v>
      </c>
      <c r="F8" s="490" t="s">
        <v>3</v>
      </c>
      <c r="G8" s="345" t="s">
        <v>64</v>
      </c>
      <c r="H8" s="346"/>
      <c r="I8" s="346"/>
      <c r="J8" s="346"/>
      <c r="K8" s="347"/>
      <c r="M8" s="463" t="str">
        <f>G8</f>
        <v>Rebased Asset Distribution_Volume</v>
      </c>
      <c r="N8" s="326"/>
      <c r="O8" s="326"/>
      <c r="P8" s="326"/>
      <c r="Q8" s="464"/>
      <c r="S8" s="463" t="str">
        <f>M8</f>
        <v>Rebased Asset Distribution_Volume</v>
      </c>
      <c r="T8" s="326"/>
      <c r="U8" s="326"/>
      <c r="V8" s="326"/>
      <c r="W8" s="464"/>
      <c r="Y8" s="463" t="str">
        <f>S8</f>
        <v>Rebased Asset Distribution_Volume</v>
      </c>
      <c r="Z8" s="326"/>
      <c r="AA8" s="326"/>
      <c r="AB8" s="326"/>
      <c r="AC8" s="464"/>
      <c r="AE8" s="463" t="str">
        <f>Y8</f>
        <v>Rebased Asset Distribution_Volume</v>
      </c>
      <c r="AF8" s="326"/>
      <c r="AG8" s="326"/>
      <c r="AH8" s="326"/>
      <c r="AI8" s="464"/>
      <c r="AK8" s="463" t="str">
        <f>AE8</f>
        <v>Rebased Asset Distribution_Volume</v>
      </c>
      <c r="AL8" s="326"/>
      <c r="AM8" s="326"/>
      <c r="AN8" s="326"/>
      <c r="AO8" s="464"/>
      <c r="AQ8" s="463" t="s">
        <v>104</v>
      </c>
      <c r="AR8" s="326"/>
      <c r="AS8" s="464"/>
    </row>
    <row r="9" spans="2:51" ht="28.5" customHeight="1">
      <c r="B9" s="331"/>
      <c r="C9" s="332"/>
      <c r="D9" s="338"/>
      <c r="E9" s="338"/>
      <c r="F9" s="491"/>
      <c r="G9" s="487" t="s">
        <v>57</v>
      </c>
      <c r="H9" s="488"/>
      <c r="I9" s="488"/>
      <c r="J9" s="488"/>
      <c r="K9" s="489"/>
      <c r="M9" s="487" t="s">
        <v>62</v>
      </c>
      <c r="N9" s="488"/>
      <c r="O9" s="488"/>
      <c r="P9" s="488"/>
      <c r="Q9" s="489"/>
      <c r="S9" s="487" t="s">
        <v>63</v>
      </c>
      <c r="T9" s="488"/>
      <c r="U9" s="488"/>
      <c r="V9" s="488"/>
      <c r="W9" s="489"/>
      <c r="Y9" s="493" t="s">
        <v>65</v>
      </c>
      <c r="Z9" s="323"/>
      <c r="AA9" s="323"/>
      <c r="AB9" s="323"/>
      <c r="AC9" s="494"/>
      <c r="AE9" s="487" t="s">
        <v>93</v>
      </c>
      <c r="AF9" s="488"/>
      <c r="AG9" s="488"/>
      <c r="AH9" s="488"/>
      <c r="AI9" s="489"/>
      <c r="AK9" s="493" t="s">
        <v>94</v>
      </c>
      <c r="AL9" s="323"/>
      <c r="AM9" s="323"/>
      <c r="AN9" s="323"/>
      <c r="AO9" s="494"/>
      <c r="AQ9" s="441" t="s">
        <v>106</v>
      </c>
      <c r="AR9" s="442" t="s">
        <v>95</v>
      </c>
      <c r="AS9" s="443" t="s">
        <v>96</v>
      </c>
    </row>
    <row r="10" spans="2:51" ht="15" customHeight="1">
      <c r="B10" s="333"/>
      <c r="C10" s="334"/>
      <c r="D10" s="339"/>
      <c r="E10" s="339"/>
      <c r="F10" s="492"/>
      <c r="G10" s="463" t="s">
        <v>4</v>
      </c>
      <c r="H10" s="326"/>
      <c r="I10" s="326"/>
      <c r="J10" s="326"/>
      <c r="K10" s="464"/>
      <c r="M10" s="463" t="s">
        <v>4</v>
      </c>
      <c r="N10" s="326"/>
      <c r="O10" s="326"/>
      <c r="P10" s="326"/>
      <c r="Q10" s="464"/>
      <c r="S10" s="463" t="s">
        <v>4</v>
      </c>
      <c r="T10" s="326"/>
      <c r="U10" s="326"/>
      <c r="V10" s="326"/>
      <c r="W10" s="464"/>
      <c r="Y10" s="463" t="s">
        <v>4</v>
      </c>
      <c r="Z10" s="326"/>
      <c r="AA10" s="326"/>
      <c r="AB10" s="326"/>
      <c r="AC10" s="464"/>
      <c r="AE10" s="463" t="s">
        <v>4</v>
      </c>
      <c r="AF10" s="326"/>
      <c r="AG10" s="326"/>
      <c r="AH10" s="326"/>
      <c r="AI10" s="464"/>
      <c r="AK10" s="463" t="s">
        <v>4</v>
      </c>
      <c r="AL10" s="326"/>
      <c r="AM10" s="326"/>
      <c r="AN10" s="326"/>
      <c r="AO10" s="464"/>
      <c r="AQ10" s="465"/>
      <c r="AR10" s="467"/>
      <c r="AS10" s="469"/>
    </row>
    <row r="11" spans="2:51" ht="14.65" thickBot="1">
      <c r="B11" s="333"/>
      <c r="C11" s="334"/>
      <c r="D11" s="339"/>
      <c r="E11" s="340"/>
      <c r="F11" s="492"/>
      <c r="G11" s="40" t="s">
        <v>5</v>
      </c>
      <c r="H11" s="3" t="s">
        <v>6</v>
      </c>
      <c r="I11" s="4" t="s">
        <v>7</v>
      </c>
      <c r="J11" s="5" t="s">
        <v>8</v>
      </c>
      <c r="K11" s="71" t="s">
        <v>9</v>
      </c>
      <c r="M11" s="40" t="s">
        <v>5</v>
      </c>
      <c r="N11" s="3" t="s">
        <v>6</v>
      </c>
      <c r="O11" s="4" t="s">
        <v>7</v>
      </c>
      <c r="P11" s="5" t="s">
        <v>8</v>
      </c>
      <c r="Q11" s="71" t="s">
        <v>9</v>
      </c>
      <c r="S11" s="40" t="s">
        <v>5</v>
      </c>
      <c r="T11" s="3" t="s">
        <v>6</v>
      </c>
      <c r="U11" s="4" t="s">
        <v>7</v>
      </c>
      <c r="V11" s="5" t="s">
        <v>8</v>
      </c>
      <c r="W11" s="71" t="s">
        <v>9</v>
      </c>
      <c r="Y11" s="40" t="s">
        <v>5</v>
      </c>
      <c r="Z11" s="3" t="s">
        <v>6</v>
      </c>
      <c r="AA11" s="4" t="s">
        <v>7</v>
      </c>
      <c r="AB11" s="5" t="s">
        <v>8</v>
      </c>
      <c r="AC11" s="71" t="s">
        <v>9</v>
      </c>
      <c r="AE11" s="40" t="s">
        <v>5</v>
      </c>
      <c r="AF11" s="3" t="s">
        <v>6</v>
      </c>
      <c r="AG11" s="4" t="s">
        <v>7</v>
      </c>
      <c r="AH11" s="5" t="s">
        <v>8</v>
      </c>
      <c r="AI11" s="71" t="s">
        <v>9</v>
      </c>
      <c r="AK11" s="40" t="s">
        <v>5</v>
      </c>
      <c r="AL11" s="3" t="s">
        <v>6</v>
      </c>
      <c r="AM11" s="4" t="s">
        <v>7</v>
      </c>
      <c r="AN11" s="5" t="s">
        <v>8</v>
      </c>
      <c r="AO11" s="71" t="s">
        <v>9</v>
      </c>
      <c r="AQ11" s="466"/>
      <c r="AR11" s="468"/>
      <c r="AS11" s="470"/>
    </row>
    <row r="12" spans="2:51" ht="15" customHeight="1">
      <c r="B12" s="471">
        <v>1</v>
      </c>
      <c r="C12" s="474" t="s">
        <v>10</v>
      </c>
      <c r="D12" s="477" t="s">
        <v>11</v>
      </c>
      <c r="E12" s="480" t="s">
        <v>12</v>
      </c>
      <c r="F12" s="130" t="s">
        <v>58</v>
      </c>
      <c r="G12" s="45" t="s">
        <v>135</v>
      </c>
      <c r="H12" s="17" t="s">
        <v>135</v>
      </c>
      <c r="I12" s="17" t="s">
        <v>135</v>
      </c>
      <c r="J12" s="17" t="s">
        <v>135</v>
      </c>
      <c r="K12" s="46" t="s">
        <v>135</v>
      </c>
      <c r="L12" s="268"/>
      <c r="M12" s="45" t="s">
        <v>135</v>
      </c>
      <c r="N12" s="17" t="s">
        <v>135</v>
      </c>
      <c r="O12" s="17" t="s">
        <v>135</v>
      </c>
      <c r="P12" s="17" t="s">
        <v>135</v>
      </c>
      <c r="Q12" s="46" t="s">
        <v>135</v>
      </c>
      <c r="R12" s="268"/>
      <c r="S12" s="45" t="s">
        <v>135</v>
      </c>
      <c r="T12" s="17" t="s">
        <v>135</v>
      </c>
      <c r="U12" s="17" t="s">
        <v>135</v>
      </c>
      <c r="V12" s="17" t="s">
        <v>135</v>
      </c>
      <c r="W12" s="46" t="s">
        <v>135</v>
      </c>
      <c r="X12" s="268"/>
      <c r="Y12" s="42" t="str">
        <f>IFERROR(M12-S12, "-")</f>
        <v>-</v>
      </c>
      <c r="Z12" s="31" t="str">
        <f>IFERROR(N12-T12, "-")</f>
        <v>-</v>
      </c>
      <c r="AA12" s="31" t="str">
        <f>IFERROR(O12-U12, "-")</f>
        <v>-</v>
      </c>
      <c r="AB12" s="31" t="str">
        <f>IFERROR(P12-V12, "-")</f>
        <v>-</v>
      </c>
      <c r="AC12" s="72" t="str">
        <f>IFERROR(Q12-W12, "-")</f>
        <v>-</v>
      </c>
      <c r="AD12" s="268"/>
      <c r="AE12" s="45" t="s">
        <v>135</v>
      </c>
      <c r="AF12" s="17" t="s">
        <v>135</v>
      </c>
      <c r="AG12" s="17" t="s">
        <v>135</v>
      </c>
      <c r="AH12" s="17" t="s">
        <v>135</v>
      </c>
      <c r="AI12" s="46" t="s">
        <v>135</v>
      </c>
      <c r="AJ12" s="268"/>
      <c r="AK12" s="42" t="str">
        <f>IFERROR(Y12-AE12, "-")</f>
        <v>-</v>
      </c>
      <c r="AL12" s="31" t="str">
        <f>IFERROR(Z12-AF12, "-")</f>
        <v>-</v>
      </c>
      <c r="AM12" s="31" t="str">
        <f>IFERROR(AA12-AG12, "-")</f>
        <v>-</v>
      </c>
      <c r="AN12" s="31" t="str">
        <f>IFERROR(AB12-AH12, "-")</f>
        <v>-</v>
      </c>
      <c r="AO12" s="72" t="str">
        <f>IFERROR(AC12-AI12, "-")</f>
        <v>-</v>
      </c>
      <c r="AP12" s="268"/>
      <c r="AQ12" s="45" t="s">
        <v>135</v>
      </c>
      <c r="AR12" s="17" t="s">
        <v>135</v>
      </c>
      <c r="AS12" s="44" t="str">
        <f>IFERROR(AQ12-AR12, "-")</f>
        <v>-</v>
      </c>
    </row>
    <row r="13" spans="2:51" ht="15" customHeight="1">
      <c r="B13" s="472"/>
      <c r="C13" s="475"/>
      <c r="D13" s="478"/>
      <c r="E13" s="481"/>
      <c r="F13" s="131" t="s">
        <v>59</v>
      </c>
      <c r="G13" s="52" t="s">
        <v>135</v>
      </c>
      <c r="H13" s="53" t="s">
        <v>135</v>
      </c>
      <c r="I13" s="53" t="s">
        <v>135</v>
      </c>
      <c r="J13" s="53" t="s">
        <v>135</v>
      </c>
      <c r="K13" s="54" t="s">
        <v>135</v>
      </c>
      <c r="L13" s="268"/>
      <c r="M13" s="52" t="s">
        <v>135</v>
      </c>
      <c r="N13" s="53" t="s">
        <v>135</v>
      </c>
      <c r="O13" s="53" t="s">
        <v>135</v>
      </c>
      <c r="P13" s="53" t="s">
        <v>135</v>
      </c>
      <c r="Q13" s="54" t="s">
        <v>135</v>
      </c>
      <c r="R13" s="268"/>
      <c r="S13" s="52" t="s">
        <v>135</v>
      </c>
      <c r="T13" s="53" t="s">
        <v>135</v>
      </c>
      <c r="U13" s="53" t="s">
        <v>135</v>
      </c>
      <c r="V13" s="53" t="s">
        <v>135</v>
      </c>
      <c r="W13" s="54" t="s">
        <v>135</v>
      </c>
      <c r="X13" s="268"/>
      <c r="Y13" s="47" t="str">
        <f t="shared" ref="Y13:AC76" si="0">IFERROR(M13-S13, "-")</f>
        <v>-</v>
      </c>
      <c r="Z13" s="48" t="str">
        <f t="shared" ref="Z13:Z76" si="1">IFERROR(N13-T13, "-")</f>
        <v>-</v>
      </c>
      <c r="AA13" s="48" t="str">
        <f t="shared" ref="AA13:AA76" si="2">IFERROR(O13-U13, "-")</f>
        <v>-</v>
      </c>
      <c r="AB13" s="48" t="str">
        <f t="shared" ref="AB13:AB76" si="3">IFERROR(P13-V13, "-")</f>
        <v>-</v>
      </c>
      <c r="AC13" s="73" t="str">
        <f t="shared" ref="AC13:AC76" si="4">IFERROR(Q13-W13, "-")</f>
        <v>-</v>
      </c>
      <c r="AD13" s="268"/>
      <c r="AE13" s="52" t="s">
        <v>135</v>
      </c>
      <c r="AF13" s="53" t="s">
        <v>135</v>
      </c>
      <c r="AG13" s="53" t="s">
        <v>135</v>
      </c>
      <c r="AH13" s="53" t="s">
        <v>135</v>
      </c>
      <c r="AI13" s="54" t="s">
        <v>135</v>
      </c>
      <c r="AJ13" s="268"/>
      <c r="AK13" s="47" t="str">
        <f t="shared" ref="AK13:AO76" si="5">IFERROR(Y13-AE13, "-")</f>
        <v>-</v>
      </c>
      <c r="AL13" s="48" t="str">
        <f t="shared" ref="AL13:AL76" si="6">IFERROR(Z13-AF13, "-")</f>
        <v>-</v>
      </c>
      <c r="AM13" s="48" t="str">
        <f t="shared" ref="AM13:AM76" si="7">IFERROR(AA13-AG13, "-")</f>
        <v>-</v>
      </c>
      <c r="AN13" s="48" t="str">
        <f t="shared" ref="AN13:AN76" si="8">IFERROR(AB13-AH13, "-")</f>
        <v>-</v>
      </c>
      <c r="AO13" s="73" t="str">
        <f t="shared" ref="AO13:AO76" si="9">IFERROR(AC13-AI13, "-")</f>
        <v>-</v>
      </c>
      <c r="AP13" s="268"/>
      <c r="AQ13" s="55" t="s">
        <v>107</v>
      </c>
      <c r="AR13" s="56" t="s">
        <v>107</v>
      </c>
      <c r="AS13" s="57" t="s">
        <v>107</v>
      </c>
    </row>
    <row r="14" spans="2:51" ht="15" customHeight="1">
      <c r="B14" s="472"/>
      <c r="C14" s="475"/>
      <c r="D14" s="478"/>
      <c r="E14" s="481"/>
      <c r="F14" s="131" t="s">
        <v>60</v>
      </c>
      <c r="G14" s="52" t="s">
        <v>135</v>
      </c>
      <c r="H14" s="53" t="s">
        <v>135</v>
      </c>
      <c r="I14" s="53" t="s">
        <v>135</v>
      </c>
      <c r="J14" s="53" t="s">
        <v>135</v>
      </c>
      <c r="K14" s="54" t="s">
        <v>135</v>
      </c>
      <c r="L14" s="268"/>
      <c r="M14" s="52" t="s">
        <v>135</v>
      </c>
      <c r="N14" s="53" t="s">
        <v>135</v>
      </c>
      <c r="O14" s="53" t="s">
        <v>135</v>
      </c>
      <c r="P14" s="53" t="s">
        <v>135</v>
      </c>
      <c r="Q14" s="54" t="s">
        <v>135</v>
      </c>
      <c r="R14" s="268"/>
      <c r="S14" s="52" t="s">
        <v>135</v>
      </c>
      <c r="T14" s="53" t="s">
        <v>135</v>
      </c>
      <c r="U14" s="53" t="s">
        <v>135</v>
      </c>
      <c r="V14" s="53" t="s">
        <v>135</v>
      </c>
      <c r="W14" s="54" t="s">
        <v>135</v>
      </c>
      <c r="X14" s="268"/>
      <c r="Y14" s="47" t="str">
        <f t="shared" si="0"/>
        <v>-</v>
      </c>
      <c r="Z14" s="48" t="str">
        <f t="shared" si="1"/>
        <v>-</v>
      </c>
      <c r="AA14" s="48" t="str">
        <f t="shared" si="2"/>
        <v>-</v>
      </c>
      <c r="AB14" s="48" t="str">
        <f t="shared" si="3"/>
        <v>-</v>
      </c>
      <c r="AC14" s="73" t="str">
        <f t="shared" si="4"/>
        <v>-</v>
      </c>
      <c r="AD14" s="268"/>
      <c r="AE14" s="52" t="s">
        <v>135</v>
      </c>
      <c r="AF14" s="53" t="s">
        <v>135</v>
      </c>
      <c r="AG14" s="53" t="s">
        <v>135</v>
      </c>
      <c r="AH14" s="53" t="s">
        <v>135</v>
      </c>
      <c r="AI14" s="54" t="s">
        <v>135</v>
      </c>
      <c r="AJ14" s="268"/>
      <c r="AK14" s="47" t="str">
        <f t="shared" si="5"/>
        <v>-</v>
      </c>
      <c r="AL14" s="48" t="str">
        <f t="shared" si="6"/>
        <v>-</v>
      </c>
      <c r="AM14" s="48" t="str">
        <f t="shared" si="7"/>
        <v>-</v>
      </c>
      <c r="AN14" s="48" t="str">
        <f t="shared" si="8"/>
        <v>-</v>
      </c>
      <c r="AO14" s="73" t="str">
        <f t="shared" si="9"/>
        <v>-</v>
      </c>
      <c r="AP14" s="268"/>
      <c r="AQ14" s="55" t="s">
        <v>107</v>
      </c>
      <c r="AR14" s="56" t="s">
        <v>107</v>
      </c>
      <c r="AS14" s="57" t="s">
        <v>107</v>
      </c>
    </row>
    <row r="15" spans="2:51" ht="15" customHeight="1" thickBot="1">
      <c r="B15" s="473"/>
      <c r="C15" s="476"/>
      <c r="D15" s="479"/>
      <c r="E15" s="482"/>
      <c r="F15" s="131" t="s">
        <v>61</v>
      </c>
      <c r="G15" s="63" t="s">
        <v>135</v>
      </c>
      <c r="H15" s="64" t="s">
        <v>135</v>
      </c>
      <c r="I15" s="64" t="s">
        <v>135</v>
      </c>
      <c r="J15" s="64" t="s">
        <v>135</v>
      </c>
      <c r="K15" s="65" t="s">
        <v>135</v>
      </c>
      <c r="L15" s="268"/>
      <c r="M15" s="63" t="s">
        <v>135</v>
      </c>
      <c r="N15" s="64" t="s">
        <v>135</v>
      </c>
      <c r="O15" s="64" t="s">
        <v>135</v>
      </c>
      <c r="P15" s="64" t="s">
        <v>135</v>
      </c>
      <c r="Q15" s="65" t="s">
        <v>135</v>
      </c>
      <c r="R15" s="268"/>
      <c r="S15" s="63" t="s">
        <v>135</v>
      </c>
      <c r="T15" s="64" t="s">
        <v>135</v>
      </c>
      <c r="U15" s="64" t="s">
        <v>135</v>
      </c>
      <c r="V15" s="64" t="s">
        <v>135</v>
      </c>
      <c r="W15" s="65" t="s">
        <v>135</v>
      </c>
      <c r="X15" s="268"/>
      <c r="Y15" s="58" t="str">
        <f t="shared" si="0"/>
        <v>-</v>
      </c>
      <c r="Z15" s="59" t="str">
        <f t="shared" si="1"/>
        <v>-</v>
      </c>
      <c r="AA15" s="59" t="str">
        <f t="shared" si="2"/>
        <v>-</v>
      </c>
      <c r="AB15" s="59" t="str">
        <f t="shared" si="3"/>
        <v>-</v>
      </c>
      <c r="AC15" s="74" t="str">
        <f t="shared" si="4"/>
        <v>-</v>
      </c>
      <c r="AD15" s="268"/>
      <c r="AE15" s="63" t="s">
        <v>135</v>
      </c>
      <c r="AF15" s="64" t="s">
        <v>135</v>
      </c>
      <c r="AG15" s="64" t="s">
        <v>135</v>
      </c>
      <c r="AH15" s="64" t="s">
        <v>135</v>
      </c>
      <c r="AI15" s="65" t="s">
        <v>135</v>
      </c>
      <c r="AJ15" s="268"/>
      <c r="AK15" s="58" t="str">
        <f t="shared" si="5"/>
        <v>-</v>
      </c>
      <c r="AL15" s="59" t="str">
        <f t="shared" si="6"/>
        <v>-</v>
      </c>
      <c r="AM15" s="59" t="str">
        <f t="shared" si="7"/>
        <v>-</v>
      </c>
      <c r="AN15" s="59" t="str">
        <f t="shared" si="8"/>
        <v>-</v>
      </c>
      <c r="AO15" s="74" t="str">
        <f t="shared" si="9"/>
        <v>-</v>
      </c>
      <c r="AP15" s="268"/>
      <c r="AQ15" s="66" t="s">
        <v>107</v>
      </c>
      <c r="AR15" s="67" t="s">
        <v>107</v>
      </c>
      <c r="AS15" s="68" t="s">
        <v>107</v>
      </c>
    </row>
    <row r="16" spans="2:51" ht="15" customHeight="1">
      <c r="B16" s="471">
        <v>2</v>
      </c>
      <c r="C16" s="474" t="s">
        <v>13</v>
      </c>
      <c r="D16" s="477" t="s">
        <v>11</v>
      </c>
      <c r="E16" s="480" t="s">
        <v>12</v>
      </c>
      <c r="F16" s="130" t="str">
        <f t="shared" ref="F16:F79" si="10">F12</f>
        <v>Low - C4</v>
      </c>
      <c r="G16" s="45" t="s">
        <v>135</v>
      </c>
      <c r="H16" s="17" t="s">
        <v>135</v>
      </c>
      <c r="I16" s="17" t="s">
        <v>135</v>
      </c>
      <c r="J16" s="17" t="s">
        <v>135</v>
      </c>
      <c r="K16" s="46" t="s">
        <v>135</v>
      </c>
      <c r="L16" s="268"/>
      <c r="M16" s="45" t="s">
        <v>135</v>
      </c>
      <c r="N16" s="17" t="s">
        <v>135</v>
      </c>
      <c r="O16" s="17" t="s">
        <v>135</v>
      </c>
      <c r="P16" s="17" t="s">
        <v>135</v>
      </c>
      <c r="Q16" s="46" t="s">
        <v>135</v>
      </c>
      <c r="R16" s="268"/>
      <c r="S16" s="45" t="s">
        <v>135</v>
      </c>
      <c r="T16" s="17" t="s">
        <v>135</v>
      </c>
      <c r="U16" s="17" t="s">
        <v>135</v>
      </c>
      <c r="V16" s="17" t="s">
        <v>135</v>
      </c>
      <c r="W16" s="46" t="s">
        <v>135</v>
      </c>
      <c r="X16" s="268"/>
      <c r="Y16" s="42" t="str">
        <f t="shared" si="0"/>
        <v>-</v>
      </c>
      <c r="Z16" s="31" t="str">
        <f t="shared" si="1"/>
        <v>-</v>
      </c>
      <c r="AA16" s="31" t="str">
        <f t="shared" si="2"/>
        <v>-</v>
      </c>
      <c r="AB16" s="31" t="str">
        <f t="shared" si="3"/>
        <v>-</v>
      </c>
      <c r="AC16" s="72" t="str">
        <f t="shared" si="4"/>
        <v>-</v>
      </c>
      <c r="AD16" s="268"/>
      <c r="AE16" s="45" t="s">
        <v>135</v>
      </c>
      <c r="AF16" s="17" t="s">
        <v>135</v>
      </c>
      <c r="AG16" s="17" t="s">
        <v>135</v>
      </c>
      <c r="AH16" s="17" t="s">
        <v>135</v>
      </c>
      <c r="AI16" s="46" t="s">
        <v>135</v>
      </c>
      <c r="AJ16" s="268"/>
      <c r="AK16" s="42" t="str">
        <f t="shared" si="5"/>
        <v>-</v>
      </c>
      <c r="AL16" s="31" t="str">
        <f t="shared" si="6"/>
        <v>-</v>
      </c>
      <c r="AM16" s="31" t="str">
        <f t="shared" si="7"/>
        <v>-</v>
      </c>
      <c r="AN16" s="31" t="str">
        <f t="shared" si="8"/>
        <v>-</v>
      </c>
      <c r="AO16" s="72" t="str">
        <f t="shared" si="9"/>
        <v>-</v>
      </c>
      <c r="AP16" s="268"/>
      <c r="AQ16" s="45" t="s">
        <v>135</v>
      </c>
      <c r="AR16" s="17" t="s">
        <v>135</v>
      </c>
      <c r="AS16" s="44" t="str">
        <f>IFERROR(AQ16-AR16, "-")</f>
        <v>-</v>
      </c>
    </row>
    <row r="17" spans="2:45" ht="15" customHeight="1">
      <c r="B17" s="472"/>
      <c r="C17" s="475"/>
      <c r="D17" s="478"/>
      <c r="E17" s="481"/>
      <c r="F17" s="131" t="str">
        <f t="shared" si="10"/>
        <v>Medium - C3</v>
      </c>
      <c r="G17" s="52" t="s">
        <v>135</v>
      </c>
      <c r="H17" s="53" t="s">
        <v>135</v>
      </c>
      <c r="I17" s="53" t="s">
        <v>135</v>
      </c>
      <c r="J17" s="53" t="s">
        <v>135</v>
      </c>
      <c r="K17" s="54" t="s">
        <v>135</v>
      </c>
      <c r="L17" s="268"/>
      <c r="M17" s="52" t="s">
        <v>135</v>
      </c>
      <c r="N17" s="53" t="s">
        <v>135</v>
      </c>
      <c r="O17" s="53" t="s">
        <v>135</v>
      </c>
      <c r="P17" s="53" t="s">
        <v>135</v>
      </c>
      <c r="Q17" s="54" t="s">
        <v>135</v>
      </c>
      <c r="R17" s="268"/>
      <c r="S17" s="52" t="s">
        <v>135</v>
      </c>
      <c r="T17" s="53" t="s">
        <v>135</v>
      </c>
      <c r="U17" s="53" t="s">
        <v>135</v>
      </c>
      <c r="V17" s="53" t="s">
        <v>135</v>
      </c>
      <c r="W17" s="54" t="s">
        <v>135</v>
      </c>
      <c r="X17" s="268"/>
      <c r="Y17" s="47" t="str">
        <f t="shared" si="0"/>
        <v>-</v>
      </c>
      <c r="Z17" s="48" t="str">
        <f t="shared" si="1"/>
        <v>-</v>
      </c>
      <c r="AA17" s="48" t="str">
        <f t="shared" si="2"/>
        <v>-</v>
      </c>
      <c r="AB17" s="48" t="str">
        <f t="shared" si="3"/>
        <v>-</v>
      </c>
      <c r="AC17" s="73" t="str">
        <f t="shared" si="4"/>
        <v>-</v>
      </c>
      <c r="AD17" s="268"/>
      <c r="AE17" s="52" t="s">
        <v>135</v>
      </c>
      <c r="AF17" s="53" t="s">
        <v>135</v>
      </c>
      <c r="AG17" s="53" t="s">
        <v>135</v>
      </c>
      <c r="AH17" s="53" t="s">
        <v>135</v>
      </c>
      <c r="AI17" s="54" t="s">
        <v>135</v>
      </c>
      <c r="AJ17" s="268"/>
      <c r="AK17" s="47" t="str">
        <f t="shared" si="5"/>
        <v>-</v>
      </c>
      <c r="AL17" s="48" t="str">
        <f t="shared" si="6"/>
        <v>-</v>
      </c>
      <c r="AM17" s="48" t="str">
        <f t="shared" si="7"/>
        <v>-</v>
      </c>
      <c r="AN17" s="48" t="str">
        <f t="shared" si="8"/>
        <v>-</v>
      </c>
      <c r="AO17" s="73" t="str">
        <f t="shared" si="9"/>
        <v>-</v>
      </c>
      <c r="AP17" s="268"/>
      <c r="AQ17" s="55" t="s">
        <v>107</v>
      </c>
      <c r="AR17" s="56" t="s">
        <v>107</v>
      </c>
      <c r="AS17" s="57" t="s">
        <v>107</v>
      </c>
    </row>
    <row r="18" spans="2:45" ht="15" customHeight="1">
      <c r="B18" s="472"/>
      <c r="C18" s="475"/>
      <c r="D18" s="478"/>
      <c r="E18" s="481"/>
      <c r="F18" s="131" t="str">
        <f t="shared" si="10"/>
        <v>High - C2</v>
      </c>
      <c r="G18" s="52" t="s">
        <v>135</v>
      </c>
      <c r="H18" s="53" t="s">
        <v>135</v>
      </c>
      <c r="I18" s="53" t="s">
        <v>135</v>
      </c>
      <c r="J18" s="53" t="s">
        <v>135</v>
      </c>
      <c r="K18" s="54" t="s">
        <v>135</v>
      </c>
      <c r="L18" s="268"/>
      <c r="M18" s="52" t="s">
        <v>135</v>
      </c>
      <c r="N18" s="53" t="s">
        <v>135</v>
      </c>
      <c r="O18" s="53" t="s">
        <v>135</v>
      </c>
      <c r="P18" s="53" t="s">
        <v>135</v>
      </c>
      <c r="Q18" s="54" t="s">
        <v>135</v>
      </c>
      <c r="R18" s="268"/>
      <c r="S18" s="52" t="s">
        <v>135</v>
      </c>
      <c r="T18" s="53" t="s">
        <v>135</v>
      </c>
      <c r="U18" s="53" t="s">
        <v>135</v>
      </c>
      <c r="V18" s="53" t="s">
        <v>135</v>
      </c>
      <c r="W18" s="54" t="s">
        <v>135</v>
      </c>
      <c r="X18" s="268"/>
      <c r="Y18" s="47" t="str">
        <f t="shared" si="0"/>
        <v>-</v>
      </c>
      <c r="Z18" s="48" t="str">
        <f t="shared" si="1"/>
        <v>-</v>
      </c>
      <c r="AA18" s="48" t="str">
        <f t="shared" si="2"/>
        <v>-</v>
      </c>
      <c r="AB18" s="48" t="str">
        <f t="shared" si="3"/>
        <v>-</v>
      </c>
      <c r="AC18" s="73" t="str">
        <f t="shared" si="4"/>
        <v>-</v>
      </c>
      <c r="AD18" s="268"/>
      <c r="AE18" s="52" t="s">
        <v>135</v>
      </c>
      <c r="AF18" s="53" t="s">
        <v>135</v>
      </c>
      <c r="AG18" s="53" t="s">
        <v>135</v>
      </c>
      <c r="AH18" s="53" t="s">
        <v>135</v>
      </c>
      <c r="AI18" s="54" t="s">
        <v>135</v>
      </c>
      <c r="AJ18" s="268"/>
      <c r="AK18" s="47" t="str">
        <f t="shared" si="5"/>
        <v>-</v>
      </c>
      <c r="AL18" s="48" t="str">
        <f t="shared" si="6"/>
        <v>-</v>
      </c>
      <c r="AM18" s="48" t="str">
        <f t="shared" si="7"/>
        <v>-</v>
      </c>
      <c r="AN18" s="48" t="str">
        <f t="shared" si="8"/>
        <v>-</v>
      </c>
      <c r="AO18" s="73" t="str">
        <f t="shared" si="9"/>
        <v>-</v>
      </c>
      <c r="AP18" s="268"/>
      <c r="AQ18" s="55" t="s">
        <v>107</v>
      </c>
      <c r="AR18" s="56" t="s">
        <v>107</v>
      </c>
      <c r="AS18" s="57" t="s">
        <v>107</v>
      </c>
    </row>
    <row r="19" spans="2:45" ht="15" customHeight="1" thickBot="1">
      <c r="B19" s="473"/>
      <c r="C19" s="476"/>
      <c r="D19" s="479"/>
      <c r="E19" s="482"/>
      <c r="F19" s="132" t="str">
        <f t="shared" si="10"/>
        <v>Very High - C1</v>
      </c>
      <c r="G19" s="63" t="s">
        <v>135</v>
      </c>
      <c r="H19" s="64" t="s">
        <v>135</v>
      </c>
      <c r="I19" s="64" t="s">
        <v>135</v>
      </c>
      <c r="J19" s="64" t="s">
        <v>135</v>
      </c>
      <c r="K19" s="65" t="s">
        <v>135</v>
      </c>
      <c r="L19" s="268"/>
      <c r="M19" s="63" t="s">
        <v>135</v>
      </c>
      <c r="N19" s="64" t="s">
        <v>135</v>
      </c>
      <c r="O19" s="64" t="s">
        <v>135</v>
      </c>
      <c r="P19" s="64" t="s">
        <v>135</v>
      </c>
      <c r="Q19" s="65" t="s">
        <v>135</v>
      </c>
      <c r="R19" s="268"/>
      <c r="S19" s="63" t="s">
        <v>135</v>
      </c>
      <c r="T19" s="64" t="s">
        <v>135</v>
      </c>
      <c r="U19" s="64" t="s">
        <v>135</v>
      </c>
      <c r="V19" s="64" t="s">
        <v>135</v>
      </c>
      <c r="W19" s="65" t="s">
        <v>135</v>
      </c>
      <c r="X19" s="268"/>
      <c r="Y19" s="58" t="str">
        <f t="shared" si="0"/>
        <v>-</v>
      </c>
      <c r="Z19" s="59" t="str">
        <f t="shared" si="1"/>
        <v>-</v>
      </c>
      <c r="AA19" s="59" t="str">
        <f t="shared" si="2"/>
        <v>-</v>
      </c>
      <c r="AB19" s="59" t="str">
        <f t="shared" si="3"/>
        <v>-</v>
      </c>
      <c r="AC19" s="74" t="str">
        <f t="shared" si="4"/>
        <v>-</v>
      </c>
      <c r="AD19" s="268"/>
      <c r="AE19" s="63" t="s">
        <v>135</v>
      </c>
      <c r="AF19" s="64" t="s">
        <v>135</v>
      </c>
      <c r="AG19" s="64" t="s">
        <v>135</v>
      </c>
      <c r="AH19" s="64" t="s">
        <v>135</v>
      </c>
      <c r="AI19" s="65" t="s">
        <v>135</v>
      </c>
      <c r="AJ19" s="268"/>
      <c r="AK19" s="58" t="str">
        <f t="shared" si="5"/>
        <v>-</v>
      </c>
      <c r="AL19" s="59" t="str">
        <f t="shared" si="6"/>
        <v>-</v>
      </c>
      <c r="AM19" s="59" t="str">
        <f t="shared" si="7"/>
        <v>-</v>
      </c>
      <c r="AN19" s="59" t="str">
        <f t="shared" si="8"/>
        <v>-</v>
      </c>
      <c r="AO19" s="74" t="str">
        <f t="shared" si="9"/>
        <v>-</v>
      </c>
      <c r="AP19" s="268"/>
      <c r="AQ19" s="66" t="s">
        <v>107</v>
      </c>
      <c r="AR19" s="67" t="s">
        <v>107</v>
      </c>
      <c r="AS19" s="68" t="s">
        <v>107</v>
      </c>
    </row>
    <row r="20" spans="2:45" ht="15" customHeight="1">
      <c r="B20" s="471">
        <v>3</v>
      </c>
      <c r="C20" s="474" t="s">
        <v>14</v>
      </c>
      <c r="D20" s="477" t="s">
        <v>11</v>
      </c>
      <c r="E20" s="480" t="s">
        <v>12</v>
      </c>
      <c r="F20" s="130" t="str">
        <f t="shared" si="10"/>
        <v>Low - C4</v>
      </c>
      <c r="G20" s="45" t="s">
        <v>135</v>
      </c>
      <c r="H20" s="17" t="s">
        <v>135</v>
      </c>
      <c r="I20" s="17" t="s">
        <v>135</v>
      </c>
      <c r="J20" s="17" t="s">
        <v>135</v>
      </c>
      <c r="K20" s="46" t="s">
        <v>135</v>
      </c>
      <c r="L20" s="268"/>
      <c r="M20" s="45" t="s">
        <v>135</v>
      </c>
      <c r="N20" s="17" t="s">
        <v>135</v>
      </c>
      <c r="O20" s="17" t="s">
        <v>135</v>
      </c>
      <c r="P20" s="17" t="s">
        <v>135</v>
      </c>
      <c r="Q20" s="46" t="s">
        <v>135</v>
      </c>
      <c r="R20" s="268"/>
      <c r="S20" s="45" t="s">
        <v>135</v>
      </c>
      <c r="T20" s="17" t="s">
        <v>135</v>
      </c>
      <c r="U20" s="17" t="s">
        <v>135</v>
      </c>
      <c r="V20" s="17" t="s">
        <v>135</v>
      </c>
      <c r="W20" s="46" t="s">
        <v>135</v>
      </c>
      <c r="X20" s="268"/>
      <c r="Y20" s="42" t="str">
        <f t="shared" si="0"/>
        <v>-</v>
      </c>
      <c r="Z20" s="31" t="str">
        <f t="shared" si="1"/>
        <v>-</v>
      </c>
      <c r="AA20" s="31" t="str">
        <f t="shared" si="2"/>
        <v>-</v>
      </c>
      <c r="AB20" s="31" t="str">
        <f t="shared" si="3"/>
        <v>-</v>
      </c>
      <c r="AC20" s="72" t="str">
        <f t="shared" si="4"/>
        <v>-</v>
      </c>
      <c r="AD20" s="268"/>
      <c r="AE20" s="45" t="s">
        <v>135</v>
      </c>
      <c r="AF20" s="17" t="s">
        <v>135</v>
      </c>
      <c r="AG20" s="17" t="s">
        <v>135</v>
      </c>
      <c r="AH20" s="17" t="s">
        <v>135</v>
      </c>
      <c r="AI20" s="46" t="s">
        <v>135</v>
      </c>
      <c r="AJ20" s="268"/>
      <c r="AK20" s="42" t="str">
        <f t="shared" si="5"/>
        <v>-</v>
      </c>
      <c r="AL20" s="31" t="str">
        <f t="shared" si="6"/>
        <v>-</v>
      </c>
      <c r="AM20" s="31" t="str">
        <f t="shared" si="7"/>
        <v>-</v>
      </c>
      <c r="AN20" s="31" t="str">
        <f t="shared" si="8"/>
        <v>-</v>
      </c>
      <c r="AO20" s="72" t="str">
        <f t="shared" si="9"/>
        <v>-</v>
      </c>
      <c r="AP20" s="268"/>
      <c r="AQ20" s="45" t="s">
        <v>135</v>
      </c>
      <c r="AR20" s="17" t="s">
        <v>135</v>
      </c>
      <c r="AS20" s="44" t="str">
        <f>IFERROR(AQ20-AR20, "-")</f>
        <v>-</v>
      </c>
    </row>
    <row r="21" spans="2:45" ht="15" customHeight="1">
      <c r="B21" s="472"/>
      <c r="C21" s="475"/>
      <c r="D21" s="478"/>
      <c r="E21" s="481"/>
      <c r="F21" s="131" t="str">
        <f t="shared" si="10"/>
        <v>Medium - C3</v>
      </c>
      <c r="G21" s="52" t="s">
        <v>135</v>
      </c>
      <c r="H21" s="53" t="s">
        <v>135</v>
      </c>
      <c r="I21" s="53" t="s">
        <v>135</v>
      </c>
      <c r="J21" s="53" t="s">
        <v>135</v>
      </c>
      <c r="K21" s="54" t="s">
        <v>135</v>
      </c>
      <c r="L21" s="268"/>
      <c r="M21" s="52" t="s">
        <v>135</v>
      </c>
      <c r="N21" s="53" t="s">
        <v>135</v>
      </c>
      <c r="O21" s="53" t="s">
        <v>135</v>
      </c>
      <c r="P21" s="53" t="s">
        <v>135</v>
      </c>
      <c r="Q21" s="54" t="s">
        <v>135</v>
      </c>
      <c r="R21" s="268"/>
      <c r="S21" s="52" t="s">
        <v>135</v>
      </c>
      <c r="T21" s="53" t="s">
        <v>135</v>
      </c>
      <c r="U21" s="53" t="s">
        <v>135</v>
      </c>
      <c r="V21" s="53" t="s">
        <v>135</v>
      </c>
      <c r="W21" s="54" t="s">
        <v>135</v>
      </c>
      <c r="X21" s="268"/>
      <c r="Y21" s="47" t="str">
        <f t="shared" si="0"/>
        <v>-</v>
      </c>
      <c r="Z21" s="48" t="str">
        <f t="shared" si="1"/>
        <v>-</v>
      </c>
      <c r="AA21" s="48" t="str">
        <f t="shared" si="2"/>
        <v>-</v>
      </c>
      <c r="AB21" s="48" t="str">
        <f t="shared" si="3"/>
        <v>-</v>
      </c>
      <c r="AC21" s="73" t="str">
        <f t="shared" si="4"/>
        <v>-</v>
      </c>
      <c r="AD21" s="268"/>
      <c r="AE21" s="52" t="s">
        <v>135</v>
      </c>
      <c r="AF21" s="53" t="s">
        <v>135</v>
      </c>
      <c r="AG21" s="53" t="s">
        <v>135</v>
      </c>
      <c r="AH21" s="53" t="s">
        <v>135</v>
      </c>
      <c r="AI21" s="54" t="s">
        <v>135</v>
      </c>
      <c r="AJ21" s="268"/>
      <c r="AK21" s="47" t="str">
        <f t="shared" si="5"/>
        <v>-</v>
      </c>
      <c r="AL21" s="48" t="str">
        <f t="shared" si="6"/>
        <v>-</v>
      </c>
      <c r="AM21" s="48" t="str">
        <f t="shared" si="7"/>
        <v>-</v>
      </c>
      <c r="AN21" s="48" t="str">
        <f t="shared" si="8"/>
        <v>-</v>
      </c>
      <c r="AO21" s="73" t="str">
        <f t="shared" si="9"/>
        <v>-</v>
      </c>
      <c r="AP21" s="268"/>
      <c r="AQ21" s="55" t="s">
        <v>107</v>
      </c>
      <c r="AR21" s="56" t="s">
        <v>107</v>
      </c>
      <c r="AS21" s="57" t="s">
        <v>107</v>
      </c>
    </row>
    <row r="22" spans="2:45" ht="15" customHeight="1">
      <c r="B22" s="472"/>
      <c r="C22" s="475"/>
      <c r="D22" s="478"/>
      <c r="E22" s="481"/>
      <c r="F22" s="131" t="str">
        <f t="shared" si="10"/>
        <v>High - C2</v>
      </c>
      <c r="G22" s="52" t="s">
        <v>135</v>
      </c>
      <c r="H22" s="53" t="s">
        <v>135</v>
      </c>
      <c r="I22" s="53" t="s">
        <v>135</v>
      </c>
      <c r="J22" s="53" t="s">
        <v>135</v>
      </c>
      <c r="K22" s="54" t="s">
        <v>135</v>
      </c>
      <c r="L22" s="268"/>
      <c r="M22" s="52" t="s">
        <v>135</v>
      </c>
      <c r="N22" s="53" t="s">
        <v>135</v>
      </c>
      <c r="O22" s="53" t="s">
        <v>135</v>
      </c>
      <c r="P22" s="53" t="s">
        <v>135</v>
      </c>
      <c r="Q22" s="54" t="s">
        <v>135</v>
      </c>
      <c r="R22" s="268"/>
      <c r="S22" s="52" t="s">
        <v>135</v>
      </c>
      <c r="T22" s="53" t="s">
        <v>135</v>
      </c>
      <c r="U22" s="53" t="s">
        <v>135</v>
      </c>
      <c r="V22" s="53" t="s">
        <v>135</v>
      </c>
      <c r="W22" s="54" t="s">
        <v>135</v>
      </c>
      <c r="X22" s="268"/>
      <c r="Y22" s="47" t="str">
        <f t="shared" si="0"/>
        <v>-</v>
      </c>
      <c r="Z22" s="48" t="str">
        <f t="shared" si="1"/>
        <v>-</v>
      </c>
      <c r="AA22" s="48" t="str">
        <f t="shared" si="2"/>
        <v>-</v>
      </c>
      <c r="AB22" s="48" t="str">
        <f t="shared" si="3"/>
        <v>-</v>
      </c>
      <c r="AC22" s="73" t="str">
        <f t="shared" si="4"/>
        <v>-</v>
      </c>
      <c r="AD22" s="268"/>
      <c r="AE22" s="52" t="s">
        <v>135</v>
      </c>
      <c r="AF22" s="53" t="s">
        <v>135</v>
      </c>
      <c r="AG22" s="53" t="s">
        <v>135</v>
      </c>
      <c r="AH22" s="53" t="s">
        <v>135</v>
      </c>
      <c r="AI22" s="54" t="s">
        <v>135</v>
      </c>
      <c r="AJ22" s="268"/>
      <c r="AK22" s="47" t="str">
        <f t="shared" si="5"/>
        <v>-</v>
      </c>
      <c r="AL22" s="48" t="str">
        <f t="shared" si="6"/>
        <v>-</v>
      </c>
      <c r="AM22" s="48" t="str">
        <f t="shared" si="7"/>
        <v>-</v>
      </c>
      <c r="AN22" s="48" t="str">
        <f t="shared" si="8"/>
        <v>-</v>
      </c>
      <c r="AO22" s="73" t="str">
        <f t="shared" si="9"/>
        <v>-</v>
      </c>
      <c r="AP22" s="268"/>
      <c r="AQ22" s="55" t="s">
        <v>107</v>
      </c>
      <c r="AR22" s="56" t="s">
        <v>107</v>
      </c>
      <c r="AS22" s="57" t="s">
        <v>107</v>
      </c>
    </row>
    <row r="23" spans="2:45" ht="15" customHeight="1" thickBot="1">
      <c r="B23" s="473"/>
      <c r="C23" s="476"/>
      <c r="D23" s="479"/>
      <c r="E23" s="482"/>
      <c r="F23" s="132" t="str">
        <f t="shared" si="10"/>
        <v>Very High - C1</v>
      </c>
      <c r="G23" s="63" t="s">
        <v>135</v>
      </c>
      <c r="H23" s="64" t="s">
        <v>135</v>
      </c>
      <c r="I23" s="64" t="s">
        <v>135</v>
      </c>
      <c r="J23" s="64" t="s">
        <v>135</v>
      </c>
      <c r="K23" s="65" t="s">
        <v>135</v>
      </c>
      <c r="L23" s="268"/>
      <c r="M23" s="63" t="s">
        <v>135</v>
      </c>
      <c r="N23" s="64" t="s">
        <v>135</v>
      </c>
      <c r="O23" s="64" t="s">
        <v>135</v>
      </c>
      <c r="P23" s="64" t="s">
        <v>135</v>
      </c>
      <c r="Q23" s="65" t="s">
        <v>135</v>
      </c>
      <c r="R23" s="268"/>
      <c r="S23" s="63" t="s">
        <v>135</v>
      </c>
      <c r="T23" s="64" t="s">
        <v>135</v>
      </c>
      <c r="U23" s="64" t="s">
        <v>135</v>
      </c>
      <c r="V23" s="64" t="s">
        <v>135</v>
      </c>
      <c r="W23" s="65" t="s">
        <v>135</v>
      </c>
      <c r="X23" s="268"/>
      <c r="Y23" s="58" t="str">
        <f t="shared" si="0"/>
        <v>-</v>
      </c>
      <c r="Z23" s="59" t="str">
        <f t="shared" si="1"/>
        <v>-</v>
      </c>
      <c r="AA23" s="59" t="str">
        <f t="shared" si="2"/>
        <v>-</v>
      </c>
      <c r="AB23" s="59" t="str">
        <f t="shared" si="3"/>
        <v>-</v>
      </c>
      <c r="AC23" s="74" t="str">
        <f t="shared" si="4"/>
        <v>-</v>
      </c>
      <c r="AD23" s="268"/>
      <c r="AE23" s="63" t="s">
        <v>135</v>
      </c>
      <c r="AF23" s="64" t="s">
        <v>135</v>
      </c>
      <c r="AG23" s="64" t="s">
        <v>135</v>
      </c>
      <c r="AH23" s="64" t="s">
        <v>135</v>
      </c>
      <c r="AI23" s="65" t="s">
        <v>135</v>
      </c>
      <c r="AJ23" s="268"/>
      <c r="AK23" s="58" t="str">
        <f t="shared" si="5"/>
        <v>-</v>
      </c>
      <c r="AL23" s="59" t="str">
        <f t="shared" si="6"/>
        <v>-</v>
      </c>
      <c r="AM23" s="59" t="str">
        <f t="shared" si="7"/>
        <v>-</v>
      </c>
      <c r="AN23" s="59" t="str">
        <f t="shared" si="8"/>
        <v>-</v>
      </c>
      <c r="AO23" s="74" t="str">
        <f t="shared" si="9"/>
        <v>-</v>
      </c>
      <c r="AP23" s="268"/>
      <c r="AQ23" s="66" t="s">
        <v>107</v>
      </c>
      <c r="AR23" s="67" t="s">
        <v>107</v>
      </c>
      <c r="AS23" s="68" t="s">
        <v>107</v>
      </c>
    </row>
    <row r="24" spans="2:45" ht="15" customHeight="1">
      <c r="B24" s="471">
        <v>4</v>
      </c>
      <c r="C24" s="474" t="s">
        <v>15</v>
      </c>
      <c r="D24" s="477" t="s">
        <v>11</v>
      </c>
      <c r="E24" s="480" t="s">
        <v>16</v>
      </c>
      <c r="F24" s="130" t="s">
        <v>58</v>
      </c>
      <c r="G24" s="45">
        <v>4</v>
      </c>
      <c r="H24" s="17">
        <v>53</v>
      </c>
      <c r="I24" s="17">
        <v>28</v>
      </c>
      <c r="J24" s="17">
        <v>6</v>
      </c>
      <c r="K24" s="46">
        <v>51</v>
      </c>
      <c r="L24" s="268"/>
      <c r="M24" s="45">
        <v>0</v>
      </c>
      <c r="N24" s="17">
        <v>41</v>
      </c>
      <c r="O24" s="17">
        <v>28</v>
      </c>
      <c r="P24" s="17">
        <v>6</v>
      </c>
      <c r="Q24" s="46">
        <v>51</v>
      </c>
      <c r="R24" s="268"/>
      <c r="S24" s="45">
        <v>0</v>
      </c>
      <c r="T24" s="17">
        <v>41</v>
      </c>
      <c r="U24" s="17">
        <v>28</v>
      </c>
      <c r="V24" s="17">
        <v>6</v>
      </c>
      <c r="W24" s="46">
        <v>51</v>
      </c>
      <c r="X24" s="268"/>
      <c r="Y24" s="42">
        <f t="shared" si="0"/>
        <v>0</v>
      </c>
      <c r="Z24" s="31">
        <f t="shared" si="0"/>
        <v>0</v>
      </c>
      <c r="AA24" s="31">
        <f t="shared" si="0"/>
        <v>0</v>
      </c>
      <c r="AB24" s="31">
        <f t="shared" si="0"/>
        <v>0</v>
      </c>
      <c r="AC24" s="72">
        <f t="shared" si="0"/>
        <v>0</v>
      </c>
      <c r="AD24" s="268"/>
      <c r="AE24" s="45">
        <v>0</v>
      </c>
      <c r="AF24" s="17">
        <v>0</v>
      </c>
      <c r="AG24" s="17">
        <v>0</v>
      </c>
      <c r="AH24" s="17">
        <v>0</v>
      </c>
      <c r="AI24" s="46">
        <v>0</v>
      </c>
      <c r="AJ24" s="268"/>
      <c r="AK24" s="42">
        <f t="shared" si="5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72">
        <f t="shared" si="5"/>
        <v>0</v>
      </c>
      <c r="AP24" s="268"/>
      <c r="AQ24" s="45">
        <v>0</v>
      </c>
      <c r="AR24" s="17">
        <v>0</v>
      </c>
      <c r="AS24" s="44">
        <f>IFERROR(AQ24-AR24, "-")</f>
        <v>0</v>
      </c>
    </row>
    <row r="25" spans="2:45" ht="15" customHeight="1">
      <c r="B25" s="472"/>
      <c r="C25" s="475"/>
      <c r="D25" s="478"/>
      <c r="E25" s="481"/>
      <c r="F25" s="131" t="s">
        <v>59</v>
      </c>
      <c r="G25" s="52">
        <v>2</v>
      </c>
      <c r="H25" s="53">
        <v>12</v>
      </c>
      <c r="I25" s="53">
        <v>13</v>
      </c>
      <c r="J25" s="53">
        <v>0</v>
      </c>
      <c r="K25" s="54">
        <v>2</v>
      </c>
      <c r="L25" s="268"/>
      <c r="M25" s="52">
        <v>6</v>
      </c>
      <c r="N25" s="53">
        <v>24</v>
      </c>
      <c r="O25" s="53">
        <v>13</v>
      </c>
      <c r="P25" s="53">
        <v>0</v>
      </c>
      <c r="Q25" s="54">
        <v>2</v>
      </c>
      <c r="R25" s="268"/>
      <c r="S25" s="52">
        <v>6</v>
      </c>
      <c r="T25" s="53">
        <v>24</v>
      </c>
      <c r="U25" s="53">
        <v>13</v>
      </c>
      <c r="V25" s="53">
        <v>0</v>
      </c>
      <c r="W25" s="54">
        <v>2</v>
      </c>
      <c r="X25" s="268"/>
      <c r="Y25" s="47">
        <f t="shared" si="0"/>
        <v>0</v>
      </c>
      <c r="Z25" s="48">
        <f t="shared" si="0"/>
        <v>0</v>
      </c>
      <c r="AA25" s="48">
        <f t="shared" si="0"/>
        <v>0</v>
      </c>
      <c r="AB25" s="48">
        <f t="shared" si="0"/>
        <v>0</v>
      </c>
      <c r="AC25" s="73">
        <f t="shared" si="0"/>
        <v>0</v>
      </c>
      <c r="AD25" s="268"/>
      <c r="AE25" s="52">
        <v>0</v>
      </c>
      <c r="AF25" s="53">
        <v>0</v>
      </c>
      <c r="AG25" s="53">
        <v>0</v>
      </c>
      <c r="AH25" s="53">
        <v>0</v>
      </c>
      <c r="AI25" s="54">
        <v>0</v>
      </c>
      <c r="AJ25" s="268"/>
      <c r="AK25" s="47">
        <f t="shared" si="5"/>
        <v>0</v>
      </c>
      <c r="AL25" s="48">
        <f t="shared" si="5"/>
        <v>0</v>
      </c>
      <c r="AM25" s="48">
        <f t="shared" si="5"/>
        <v>0</v>
      </c>
      <c r="AN25" s="48">
        <f t="shared" si="5"/>
        <v>0</v>
      </c>
      <c r="AO25" s="73">
        <f t="shared" si="5"/>
        <v>0</v>
      </c>
      <c r="AP25" s="268"/>
      <c r="AQ25" s="55"/>
      <c r="AR25" s="56"/>
      <c r="AS25" s="57" t="s">
        <v>107</v>
      </c>
    </row>
    <row r="26" spans="2:45" ht="15" customHeight="1">
      <c r="B26" s="472"/>
      <c r="C26" s="475"/>
      <c r="D26" s="478"/>
      <c r="E26" s="481"/>
      <c r="F26" s="131" t="s">
        <v>60</v>
      </c>
      <c r="G26" s="52">
        <v>2</v>
      </c>
      <c r="H26" s="53">
        <v>8</v>
      </c>
      <c r="I26" s="53">
        <v>3</v>
      </c>
      <c r="J26" s="53">
        <v>0</v>
      </c>
      <c r="K26" s="54">
        <v>0</v>
      </c>
      <c r="L26" s="268"/>
      <c r="M26" s="52">
        <v>2</v>
      </c>
      <c r="N26" s="53">
        <v>8</v>
      </c>
      <c r="O26" s="53">
        <v>3</v>
      </c>
      <c r="P26" s="53">
        <v>0</v>
      </c>
      <c r="Q26" s="54">
        <v>0</v>
      </c>
      <c r="R26" s="268"/>
      <c r="S26" s="52">
        <v>2</v>
      </c>
      <c r="T26" s="53">
        <v>8</v>
      </c>
      <c r="U26" s="53">
        <v>3</v>
      </c>
      <c r="V26" s="53">
        <v>0</v>
      </c>
      <c r="W26" s="54">
        <v>0</v>
      </c>
      <c r="X26" s="268"/>
      <c r="Y26" s="47">
        <f t="shared" si="0"/>
        <v>0</v>
      </c>
      <c r="Z26" s="48">
        <f t="shared" si="0"/>
        <v>0</v>
      </c>
      <c r="AA26" s="48">
        <f t="shared" si="0"/>
        <v>0</v>
      </c>
      <c r="AB26" s="48">
        <f t="shared" si="0"/>
        <v>0</v>
      </c>
      <c r="AC26" s="73">
        <f t="shared" si="0"/>
        <v>0</v>
      </c>
      <c r="AD26" s="268"/>
      <c r="AE26" s="52">
        <v>0</v>
      </c>
      <c r="AF26" s="53">
        <v>0</v>
      </c>
      <c r="AG26" s="53">
        <v>0</v>
      </c>
      <c r="AH26" s="53">
        <v>0</v>
      </c>
      <c r="AI26" s="54">
        <v>0</v>
      </c>
      <c r="AJ26" s="268"/>
      <c r="AK26" s="47">
        <f t="shared" si="5"/>
        <v>0</v>
      </c>
      <c r="AL26" s="48">
        <f t="shared" si="5"/>
        <v>0</v>
      </c>
      <c r="AM26" s="48">
        <f t="shared" si="5"/>
        <v>0</v>
      </c>
      <c r="AN26" s="48">
        <f t="shared" si="5"/>
        <v>0</v>
      </c>
      <c r="AO26" s="73">
        <f t="shared" si="5"/>
        <v>0</v>
      </c>
      <c r="AP26" s="268"/>
      <c r="AQ26" s="55"/>
      <c r="AR26" s="56"/>
      <c r="AS26" s="57" t="s">
        <v>107</v>
      </c>
    </row>
    <row r="27" spans="2:45" ht="15" customHeight="1" thickBot="1">
      <c r="B27" s="473"/>
      <c r="C27" s="476"/>
      <c r="D27" s="479"/>
      <c r="E27" s="482"/>
      <c r="F27" s="132" t="s">
        <v>61</v>
      </c>
      <c r="G27" s="63">
        <v>6</v>
      </c>
      <c r="H27" s="64">
        <v>30</v>
      </c>
      <c r="I27" s="64">
        <v>15</v>
      </c>
      <c r="J27" s="64">
        <v>0</v>
      </c>
      <c r="K27" s="65">
        <v>0</v>
      </c>
      <c r="L27" s="268"/>
      <c r="M27" s="63">
        <v>6</v>
      </c>
      <c r="N27" s="64">
        <v>30</v>
      </c>
      <c r="O27" s="64">
        <v>15</v>
      </c>
      <c r="P27" s="64">
        <v>0</v>
      </c>
      <c r="Q27" s="65">
        <v>0</v>
      </c>
      <c r="R27" s="268"/>
      <c r="S27" s="63">
        <v>6</v>
      </c>
      <c r="T27" s="64">
        <v>30</v>
      </c>
      <c r="U27" s="64">
        <v>15</v>
      </c>
      <c r="V27" s="64">
        <v>0</v>
      </c>
      <c r="W27" s="65">
        <v>0</v>
      </c>
      <c r="X27" s="268"/>
      <c r="Y27" s="58">
        <f t="shared" si="0"/>
        <v>0</v>
      </c>
      <c r="Z27" s="59">
        <f t="shared" si="0"/>
        <v>0</v>
      </c>
      <c r="AA27" s="59">
        <f t="shared" si="0"/>
        <v>0</v>
      </c>
      <c r="AB27" s="59">
        <f t="shared" si="0"/>
        <v>0</v>
      </c>
      <c r="AC27" s="74">
        <f t="shared" si="0"/>
        <v>0</v>
      </c>
      <c r="AD27" s="268"/>
      <c r="AE27" s="63">
        <v>0</v>
      </c>
      <c r="AF27" s="64">
        <v>0</v>
      </c>
      <c r="AG27" s="64">
        <v>0</v>
      </c>
      <c r="AH27" s="64">
        <v>0</v>
      </c>
      <c r="AI27" s="65">
        <v>0</v>
      </c>
      <c r="AJ27" s="268"/>
      <c r="AK27" s="58">
        <f t="shared" si="5"/>
        <v>0</v>
      </c>
      <c r="AL27" s="59">
        <f t="shared" si="5"/>
        <v>0</v>
      </c>
      <c r="AM27" s="59">
        <f t="shared" si="5"/>
        <v>0</v>
      </c>
      <c r="AN27" s="59">
        <f t="shared" si="5"/>
        <v>0</v>
      </c>
      <c r="AO27" s="74">
        <f t="shared" si="5"/>
        <v>0</v>
      </c>
      <c r="AP27" s="268"/>
      <c r="AQ27" s="66"/>
      <c r="AR27" s="67"/>
      <c r="AS27" s="68" t="s">
        <v>107</v>
      </c>
    </row>
    <row r="28" spans="2:45" ht="15" customHeight="1">
      <c r="B28" s="471">
        <v>5</v>
      </c>
      <c r="C28" s="474" t="s">
        <v>17</v>
      </c>
      <c r="D28" s="477" t="s">
        <v>11</v>
      </c>
      <c r="E28" s="480" t="s">
        <v>16</v>
      </c>
      <c r="F28" s="130" t="str">
        <f t="shared" si="10"/>
        <v>Low - C4</v>
      </c>
      <c r="G28" s="45" t="s">
        <v>135</v>
      </c>
      <c r="H28" s="17" t="s">
        <v>135</v>
      </c>
      <c r="I28" s="17" t="s">
        <v>135</v>
      </c>
      <c r="J28" s="17" t="s">
        <v>135</v>
      </c>
      <c r="K28" s="46" t="s">
        <v>135</v>
      </c>
      <c r="L28" s="268"/>
      <c r="M28" s="45" t="s">
        <v>135</v>
      </c>
      <c r="N28" s="17" t="s">
        <v>135</v>
      </c>
      <c r="O28" s="17" t="s">
        <v>135</v>
      </c>
      <c r="P28" s="17" t="s">
        <v>135</v>
      </c>
      <c r="Q28" s="46" t="s">
        <v>135</v>
      </c>
      <c r="R28" s="268"/>
      <c r="S28" s="45" t="s">
        <v>135</v>
      </c>
      <c r="T28" s="17" t="s">
        <v>135</v>
      </c>
      <c r="U28" s="17" t="s">
        <v>135</v>
      </c>
      <c r="V28" s="17" t="s">
        <v>135</v>
      </c>
      <c r="W28" s="46" t="s">
        <v>135</v>
      </c>
      <c r="X28" s="268"/>
      <c r="Y28" s="42" t="str">
        <f t="shared" si="0"/>
        <v>-</v>
      </c>
      <c r="Z28" s="31" t="str">
        <f t="shared" si="1"/>
        <v>-</v>
      </c>
      <c r="AA28" s="31" t="str">
        <f t="shared" si="2"/>
        <v>-</v>
      </c>
      <c r="AB28" s="31" t="str">
        <f t="shared" si="3"/>
        <v>-</v>
      </c>
      <c r="AC28" s="72" t="str">
        <f t="shared" si="4"/>
        <v>-</v>
      </c>
      <c r="AD28" s="268"/>
      <c r="AE28" s="45" t="s">
        <v>135</v>
      </c>
      <c r="AF28" s="17" t="s">
        <v>135</v>
      </c>
      <c r="AG28" s="17" t="s">
        <v>135</v>
      </c>
      <c r="AH28" s="17" t="s">
        <v>135</v>
      </c>
      <c r="AI28" s="46" t="s">
        <v>135</v>
      </c>
      <c r="AJ28" s="268"/>
      <c r="AK28" s="42" t="str">
        <f t="shared" si="5"/>
        <v>-</v>
      </c>
      <c r="AL28" s="31" t="str">
        <f t="shared" si="6"/>
        <v>-</v>
      </c>
      <c r="AM28" s="31" t="str">
        <f t="shared" si="7"/>
        <v>-</v>
      </c>
      <c r="AN28" s="31" t="str">
        <f t="shared" si="8"/>
        <v>-</v>
      </c>
      <c r="AO28" s="72" t="str">
        <f t="shared" si="9"/>
        <v>-</v>
      </c>
      <c r="AP28" s="268"/>
      <c r="AQ28" s="45" t="s">
        <v>135</v>
      </c>
      <c r="AR28" s="17" t="s">
        <v>135</v>
      </c>
      <c r="AS28" s="44" t="str">
        <f>IFERROR(AQ28-AR28, "-")</f>
        <v>-</v>
      </c>
    </row>
    <row r="29" spans="2:45" ht="15" customHeight="1">
      <c r="B29" s="472"/>
      <c r="C29" s="475"/>
      <c r="D29" s="478"/>
      <c r="E29" s="481"/>
      <c r="F29" s="131" t="str">
        <f t="shared" si="10"/>
        <v>Medium - C3</v>
      </c>
      <c r="G29" s="52" t="s">
        <v>135</v>
      </c>
      <c r="H29" s="53" t="s">
        <v>135</v>
      </c>
      <c r="I29" s="53" t="s">
        <v>135</v>
      </c>
      <c r="J29" s="53" t="s">
        <v>135</v>
      </c>
      <c r="K29" s="54" t="s">
        <v>135</v>
      </c>
      <c r="L29" s="268"/>
      <c r="M29" s="52" t="s">
        <v>135</v>
      </c>
      <c r="N29" s="53" t="s">
        <v>135</v>
      </c>
      <c r="O29" s="53" t="s">
        <v>135</v>
      </c>
      <c r="P29" s="53" t="s">
        <v>135</v>
      </c>
      <c r="Q29" s="54" t="s">
        <v>135</v>
      </c>
      <c r="R29" s="268"/>
      <c r="S29" s="52" t="s">
        <v>135</v>
      </c>
      <c r="T29" s="53" t="s">
        <v>135</v>
      </c>
      <c r="U29" s="53" t="s">
        <v>135</v>
      </c>
      <c r="V29" s="53" t="s">
        <v>135</v>
      </c>
      <c r="W29" s="54" t="s">
        <v>135</v>
      </c>
      <c r="X29" s="268"/>
      <c r="Y29" s="47" t="str">
        <f t="shared" si="0"/>
        <v>-</v>
      </c>
      <c r="Z29" s="48" t="str">
        <f t="shared" si="1"/>
        <v>-</v>
      </c>
      <c r="AA29" s="48" t="str">
        <f t="shared" si="2"/>
        <v>-</v>
      </c>
      <c r="AB29" s="48" t="str">
        <f t="shared" si="3"/>
        <v>-</v>
      </c>
      <c r="AC29" s="73" t="str">
        <f t="shared" si="4"/>
        <v>-</v>
      </c>
      <c r="AD29" s="268"/>
      <c r="AE29" s="52" t="s">
        <v>135</v>
      </c>
      <c r="AF29" s="53" t="s">
        <v>135</v>
      </c>
      <c r="AG29" s="53" t="s">
        <v>135</v>
      </c>
      <c r="AH29" s="53" t="s">
        <v>135</v>
      </c>
      <c r="AI29" s="54" t="s">
        <v>135</v>
      </c>
      <c r="AJ29" s="268"/>
      <c r="AK29" s="47" t="str">
        <f t="shared" si="5"/>
        <v>-</v>
      </c>
      <c r="AL29" s="48" t="str">
        <f t="shared" si="6"/>
        <v>-</v>
      </c>
      <c r="AM29" s="48" t="str">
        <f t="shared" si="7"/>
        <v>-</v>
      </c>
      <c r="AN29" s="48" t="str">
        <f t="shared" si="8"/>
        <v>-</v>
      </c>
      <c r="AO29" s="73" t="str">
        <f t="shared" si="9"/>
        <v>-</v>
      </c>
      <c r="AP29" s="268"/>
      <c r="AQ29" s="55" t="s">
        <v>107</v>
      </c>
      <c r="AR29" s="56" t="s">
        <v>107</v>
      </c>
      <c r="AS29" s="57" t="s">
        <v>107</v>
      </c>
    </row>
    <row r="30" spans="2:45" ht="15" customHeight="1">
      <c r="B30" s="472"/>
      <c r="C30" s="475"/>
      <c r="D30" s="478"/>
      <c r="E30" s="481"/>
      <c r="F30" s="131" t="str">
        <f t="shared" si="10"/>
        <v>High - C2</v>
      </c>
      <c r="G30" s="52" t="s">
        <v>135</v>
      </c>
      <c r="H30" s="53" t="s">
        <v>135</v>
      </c>
      <c r="I30" s="53" t="s">
        <v>135</v>
      </c>
      <c r="J30" s="53" t="s">
        <v>135</v>
      </c>
      <c r="K30" s="54" t="s">
        <v>135</v>
      </c>
      <c r="L30" s="268"/>
      <c r="M30" s="52" t="s">
        <v>135</v>
      </c>
      <c r="N30" s="53" t="s">
        <v>135</v>
      </c>
      <c r="O30" s="53" t="s">
        <v>135</v>
      </c>
      <c r="P30" s="53" t="s">
        <v>135</v>
      </c>
      <c r="Q30" s="54" t="s">
        <v>135</v>
      </c>
      <c r="R30" s="268"/>
      <c r="S30" s="52" t="s">
        <v>135</v>
      </c>
      <c r="T30" s="53" t="s">
        <v>135</v>
      </c>
      <c r="U30" s="53" t="s">
        <v>135</v>
      </c>
      <c r="V30" s="53" t="s">
        <v>135</v>
      </c>
      <c r="W30" s="54" t="s">
        <v>135</v>
      </c>
      <c r="X30" s="268"/>
      <c r="Y30" s="47" t="str">
        <f t="shared" si="0"/>
        <v>-</v>
      </c>
      <c r="Z30" s="48" t="str">
        <f t="shared" si="1"/>
        <v>-</v>
      </c>
      <c r="AA30" s="48" t="str">
        <f t="shared" si="2"/>
        <v>-</v>
      </c>
      <c r="AB30" s="48" t="str">
        <f t="shared" si="3"/>
        <v>-</v>
      </c>
      <c r="AC30" s="73" t="str">
        <f t="shared" si="4"/>
        <v>-</v>
      </c>
      <c r="AD30" s="268"/>
      <c r="AE30" s="52" t="s">
        <v>135</v>
      </c>
      <c r="AF30" s="53" t="s">
        <v>135</v>
      </c>
      <c r="AG30" s="53" t="s">
        <v>135</v>
      </c>
      <c r="AH30" s="53" t="s">
        <v>135</v>
      </c>
      <c r="AI30" s="54" t="s">
        <v>135</v>
      </c>
      <c r="AJ30" s="268"/>
      <c r="AK30" s="47" t="str">
        <f t="shared" si="5"/>
        <v>-</v>
      </c>
      <c r="AL30" s="48" t="str">
        <f t="shared" si="6"/>
        <v>-</v>
      </c>
      <c r="AM30" s="48" t="str">
        <f t="shared" si="7"/>
        <v>-</v>
      </c>
      <c r="AN30" s="48" t="str">
        <f t="shared" si="8"/>
        <v>-</v>
      </c>
      <c r="AO30" s="73" t="str">
        <f t="shared" si="9"/>
        <v>-</v>
      </c>
      <c r="AP30" s="268"/>
      <c r="AQ30" s="55" t="s">
        <v>107</v>
      </c>
      <c r="AR30" s="56" t="s">
        <v>107</v>
      </c>
      <c r="AS30" s="57" t="s">
        <v>107</v>
      </c>
    </row>
    <row r="31" spans="2:45" ht="15" customHeight="1" thickBot="1">
      <c r="B31" s="473"/>
      <c r="C31" s="476"/>
      <c r="D31" s="479"/>
      <c r="E31" s="482"/>
      <c r="F31" s="132" t="str">
        <f t="shared" si="10"/>
        <v>Very High - C1</v>
      </c>
      <c r="G31" s="63" t="s">
        <v>135</v>
      </c>
      <c r="H31" s="64" t="s">
        <v>135</v>
      </c>
      <c r="I31" s="64" t="s">
        <v>135</v>
      </c>
      <c r="J31" s="64" t="s">
        <v>135</v>
      </c>
      <c r="K31" s="65" t="s">
        <v>135</v>
      </c>
      <c r="L31" s="268"/>
      <c r="M31" s="63" t="s">
        <v>135</v>
      </c>
      <c r="N31" s="64" t="s">
        <v>135</v>
      </c>
      <c r="O31" s="64" t="s">
        <v>135</v>
      </c>
      <c r="P31" s="64" t="s">
        <v>135</v>
      </c>
      <c r="Q31" s="65" t="s">
        <v>135</v>
      </c>
      <c r="R31" s="268"/>
      <c r="S31" s="63" t="s">
        <v>135</v>
      </c>
      <c r="T31" s="64" t="s">
        <v>135</v>
      </c>
      <c r="U31" s="64" t="s">
        <v>135</v>
      </c>
      <c r="V31" s="64" t="s">
        <v>135</v>
      </c>
      <c r="W31" s="65" t="s">
        <v>135</v>
      </c>
      <c r="X31" s="268"/>
      <c r="Y31" s="58" t="str">
        <f t="shared" si="0"/>
        <v>-</v>
      </c>
      <c r="Z31" s="59" t="str">
        <f t="shared" si="1"/>
        <v>-</v>
      </c>
      <c r="AA31" s="59" t="str">
        <f t="shared" si="2"/>
        <v>-</v>
      </c>
      <c r="AB31" s="59" t="str">
        <f t="shared" si="3"/>
        <v>-</v>
      </c>
      <c r="AC31" s="74" t="str">
        <f t="shared" si="4"/>
        <v>-</v>
      </c>
      <c r="AD31" s="268"/>
      <c r="AE31" s="63" t="s">
        <v>135</v>
      </c>
      <c r="AF31" s="64" t="s">
        <v>135</v>
      </c>
      <c r="AG31" s="64" t="s">
        <v>135</v>
      </c>
      <c r="AH31" s="64" t="s">
        <v>135</v>
      </c>
      <c r="AI31" s="65" t="s">
        <v>135</v>
      </c>
      <c r="AJ31" s="268"/>
      <c r="AK31" s="58" t="str">
        <f t="shared" si="5"/>
        <v>-</v>
      </c>
      <c r="AL31" s="59" t="str">
        <f t="shared" si="6"/>
        <v>-</v>
      </c>
      <c r="AM31" s="59" t="str">
        <f t="shared" si="7"/>
        <v>-</v>
      </c>
      <c r="AN31" s="59" t="str">
        <f t="shared" si="8"/>
        <v>-</v>
      </c>
      <c r="AO31" s="74" t="str">
        <f t="shared" si="9"/>
        <v>-</v>
      </c>
      <c r="AP31" s="268"/>
      <c r="AQ31" s="66" t="s">
        <v>107</v>
      </c>
      <c r="AR31" s="67" t="s">
        <v>107</v>
      </c>
      <c r="AS31" s="68" t="s">
        <v>107</v>
      </c>
    </row>
    <row r="32" spans="2:45" ht="15" customHeight="1">
      <c r="B32" s="471">
        <v>6</v>
      </c>
      <c r="C32" s="474" t="s">
        <v>18</v>
      </c>
      <c r="D32" s="477" t="s">
        <v>11</v>
      </c>
      <c r="E32" s="480" t="s">
        <v>16</v>
      </c>
      <c r="F32" s="130" t="str">
        <f t="shared" si="10"/>
        <v>Low - C4</v>
      </c>
      <c r="G32" s="45" t="s">
        <v>135</v>
      </c>
      <c r="H32" s="17" t="s">
        <v>135</v>
      </c>
      <c r="I32" s="17" t="s">
        <v>135</v>
      </c>
      <c r="J32" s="17" t="s">
        <v>135</v>
      </c>
      <c r="K32" s="46" t="s">
        <v>135</v>
      </c>
      <c r="L32" s="268"/>
      <c r="M32" s="45" t="s">
        <v>135</v>
      </c>
      <c r="N32" s="17" t="s">
        <v>135</v>
      </c>
      <c r="O32" s="17" t="s">
        <v>135</v>
      </c>
      <c r="P32" s="17" t="s">
        <v>135</v>
      </c>
      <c r="Q32" s="46" t="s">
        <v>135</v>
      </c>
      <c r="R32" s="268"/>
      <c r="S32" s="45" t="s">
        <v>135</v>
      </c>
      <c r="T32" s="17" t="s">
        <v>135</v>
      </c>
      <c r="U32" s="17" t="s">
        <v>135</v>
      </c>
      <c r="V32" s="17" t="s">
        <v>135</v>
      </c>
      <c r="W32" s="46" t="s">
        <v>135</v>
      </c>
      <c r="X32" s="268"/>
      <c r="Y32" s="42" t="str">
        <f t="shared" si="0"/>
        <v>-</v>
      </c>
      <c r="Z32" s="31" t="str">
        <f t="shared" si="1"/>
        <v>-</v>
      </c>
      <c r="AA32" s="31" t="str">
        <f t="shared" si="2"/>
        <v>-</v>
      </c>
      <c r="AB32" s="31" t="str">
        <f t="shared" si="3"/>
        <v>-</v>
      </c>
      <c r="AC32" s="72" t="str">
        <f t="shared" si="4"/>
        <v>-</v>
      </c>
      <c r="AD32" s="268"/>
      <c r="AE32" s="45" t="s">
        <v>135</v>
      </c>
      <c r="AF32" s="17" t="s">
        <v>135</v>
      </c>
      <c r="AG32" s="17" t="s">
        <v>135</v>
      </c>
      <c r="AH32" s="17" t="s">
        <v>135</v>
      </c>
      <c r="AI32" s="46" t="s">
        <v>135</v>
      </c>
      <c r="AJ32" s="268"/>
      <c r="AK32" s="42" t="str">
        <f t="shared" si="5"/>
        <v>-</v>
      </c>
      <c r="AL32" s="31" t="str">
        <f t="shared" si="6"/>
        <v>-</v>
      </c>
      <c r="AM32" s="31" t="str">
        <f t="shared" si="7"/>
        <v>-</v>
      </c>
      <c r="AN32" s="31" t="str">
        <f t="shared" si="8"/>
        <v>-</v>
      </c>
      <c r="AO32" s="72" t="str">
        <f t="shared" si="9"/>
        <v>-</v>
      </c>
      <c r="AP32" s="268"/>
      <c r="AQ32" s="45" t="s">
        <v>135</v>
      </c>
      <c r="AR32" s="17" t="s">
        <v>135</v>
      </c>
      <c r="AS32" s="44" t="str">
        <f>IFERROR(AQ32-AR32, "-")</f>
        <v>-</v>
      </c>
    </row>
    <row r="33" spans="2:48" ht="15" customHeight="1">
      <c r="B33" s="472"/>
      <c r="C33" s="475"/>
      <c r="D33" s="478"/>
      <c r="E33" s="481"/>
      <c r="F33" s="131" t="str">
        <f t="shared" si="10"/>
        <v>Medium - C3</v>
      </c>
      <c r="G33" s="52" t="s">
        <v>135</v>
      </c>
      <c r="H33" s="53" t="s">
        <v>135</v>
      </c>
      <c r="I33" s="53" t="s">
        <v>135</v>
      </c>
      <c r="J33" s="53" t="s">
        <v>135</v>
      </c>
      <c r="K33" s="54" t="s">
        <v>135</v>
      </c>
      <c r="L33" s="268"/>
      <c r="M33" s="52" t="s">
        <v>135</v>
      </c>
      <c r="N33" s="53" t="s">
        <v>135</v>
      </c>
      <c r="O33" s="53" t="s">
        <v>135</v>
      </c>
      <c r="P33" s="53" t="s">
        <v>135</v>
      </c>
      <c r="Q33" s="54" t="s">
        <v>135</v>
      </c>
      <c r="R33" s="268"/>
      <c r="S33" s="52" t="s">
        <v>135</v>
      </c>
      <c r="T33" s="53" t="s">
        <v>135</v>
      </c>
      <c r="U33" s="53" t="s">
        <v>135</v>
      </c>
      <c r="V33" s="53" t="s">
        <v>135</v>
      </c>
      <c r="W33" s="54" t="s">
        <v>135</v>
      </c>
      <c r="X33" s="268"/>
      <c r="Y33" s="47" t="str">
        <f t="shared" si="0"/>
        <v>-</v>
      </c>
      <c r="Z33" s="48" t="str">
        <f t="shared" si="1"/>
        <v>-</v>
      </c>
      <c r="AA33" s="48" t="str">
        <f t="shared" si="2"/>
        <v>-</v>
      </c>
      <c r="AB33" s="48" t="str">
        <f t="shared" si="3"/>
        <v>-</v>
      </c>
      <c r="AC33" s="73" t="str">
        <f t="shared" si="4"/>
        <v>-</v>
      </c>
      <c r="AD33" s="268"/>
      <c r="AE33" s="52" t="s">
        <v>135</v>
      </c>
      <c r="AF33" s="53" t="s">
        <v>135</v>
      </c>
      <c r="AG33" s="53" t="s">
        <v>135</v>
      </c>
      <c r="AH33" s="53" t="s">
        <v>135</v>
      </c>
      <c r="AI33" s="54" t="s">
        <v>135</v>
      </c>
      <c r="AJ33" s="268"/>
      <c r="AK33" s="47" t="str">
        <f t="shared" si="5"/>
        <v>-</v>
      </c>
      <c r="AL33" s="48" t="str">
        <f t="shared" si="6"/>
        <v>-</v>
      </c>
      <c r="AM33" s="48" t="str">
        <f t="shared" si="7"/>
        <v>-</v>
      </c>
      <c r="AN33" s="48" t="str">
        <f t="shared" si="8"/>
        <v>-</v>
      </c>
      <c r="AO33" s="73" t="str">
        <f t="shared" si="9"/>
        <v>-</v>
      </c>
      <c r="AP33" s="268"/>
      <c r="AQ33" s="55" t="s">
        <v>107</v>
      </c>
      <c r="AR33" s="56" t="s">
        <v>107</v>
      </c>
      <c r="AS33" s="57" t="s">
        <v>107</v>
      </c>
    </row>
    <row r="34" spans="2:48" ht="15" customHeight="1">
      <c r="B34" s="472"/>
      <c r="C34" s="475"/>
      <c r="D34" s="478"/>
      <c r="E34" s="481"/>
      <c r="F34" s="131" t="str">
        <f t="shared" si="10"/>
        <v>High - C2</v>
      </c>
      <c r="G34" s="52" t="s">
        <v>135</v>
      </c>
      <c r="H34" s="53" t="s">
        <v>135</v>
      </c>
      <c r="I34" s="53" t="s">
        <v>135</v>
      </c>
      <c r="J34" s="53" t="s">
        <v>135</v>
      </c>
      <c r="K34" s="54" t="s">
        <v>135</v>
      </c>
      <c r="L34" s="268"/>
      <c r="M34" s="52" t="s">
        <v>135</v>
      </c>
      <c r="N34" s="53" t="s">
        <v>135</v>
      </c>
      <c r="O34" s="53" t="s">
        <v>135</v>
      </c>
      <c r="P34" s="53" t="s">
        <v>135</v>
      </c>
      <c r="Q34" s="54" t="s">
        <v>135</v>
      </c>
      <c r="R34" s="268"/>
      <c r="S34" s="52" t="s">
        <v>135</v>
      </c>
      <c r="T34" s="53" t="s">
        <v>135</v>
      </c>
      <c r="U34" s="53" t="s">
        <v>135</v>
      </c>
      <c r="V34" s="53" t="s">
        <v>135</v>
      </c>
      <c r="W34" s="54" t="s">
        <v>135</v>
      </c>
      <c r="X34" s="268"/>
      <c r="Y34" s="47" t="str">
        <f t="shared" si="0"/>
        <v>-</v>
      </c>
      <c r="Z34" s="48" t="str">
        <f t="shared" si="1"/>
        <v>-</v>
      </c>
      <c r="AA34" s="48" t="str">
        <f t="shared" si="2"/>
        <v>-</v>
      </c>
      <c r="AB34" s="48" t="str">
        <f t="shared" si="3"/>
        <v>-</v>
      </c>
      <c r="AC34" s="73" t="str">
        <f t="shared" si="4"/>
        <v>-</v>
      </c>
      <c r="AD34" s="268"/>
      <c r="AE34" s="52" t="s">
        <v>135</v>
      </c>
      <c r="AF34" s="53" t="s">
        <v>135</v>
      </c>
      <c r="AG34" s="53" t="s">
        <v>135</v>
      </c>
      <c r="AH34" s="53" t="s">
        <v>135</v>
      </c>
      <c r="AI34" s="54" t="s">
        <v>135</v>
      </c>
      <c r="AJ34" s="268"/>
      <c r="AK34" s="47" t="str">
        <f t="shared" si="5"/>
        <v>-</v>
      </c>
      <c r="AL34" s="48" t="str">
        <f t="shared" si="6"/>
        <v>-</v>
      </c>
      <c r="AM34" s="48" t="str">
        <f t="shared" si="7"/>
        <v>-</v>
      </c>
      <c r="AN34" s="48" t="str">
        <f t="shared" si="8"/>
        <v>-</v>
      </c>
      <c r="AO34" s="73" t="str">
        <f t="shared" si="9"/>
        <v>-</v>
      </c>
      <c r="AP34" s="268"/>
      <c r="AQ34" s="55" t="s">
        <v>107</v>
      </c>
      <c r="AR34" s="56" t="s">
        <v>107</v>
      </c>
      <c r="AS34" s="57" t="s">
        <v>107</v>
      </c>
    </row>
    <row r="35" spans="2:48" ht="15" customHeight="1" thickBot="1">
      <c r="B35" s="473"/>
      <c r="C35" s="476"/>
      <c r="D35" s="479"/>
      <c r="E35" s="482"/>
      <c r="F35" s="132" t="str">
        <f t="shared" si="10"/>
        <v>Very High - C1</v>
      </c>
      <c r="G35" s="63" t="s">
        <v>135</v>
      </c>
      <c r="H35" s="64" t="s">
        <v>135</v>
      </c>
      <c r="I35" s="64" t="s">
        <v>135</v>
      </c>
      <c r="J35" s="64" t="s">
        <v>135</v>
      </c>
      <c r="K35" s="65" t="s">
        <v>135</v>
      </c>
      <c r="L35" s="268"/>
      <c r="M35" s="63" t="s">
        <v>135</v>
      </c>
      <c r="N35" s="64" t="s">
        <v>135</v>
      </c>
      <c r="O35" s="64" t="s">
        <v>135</v>
      </c>
      <c r="P35" s="64" t="s">
        <v>135</v>
      </c>
      <c r="Q35" s="65" t="s">
        <v>135</v>
      </c>
      <c r="R35" s="268"/>
      <c r="S35" s="63" t="s">
        <v>135</v>
      </c>
      <c r="T35" s="64" t="s">
        <v>135</v>
      </c>
      <c r="U35" s="64" t="s">
        <v>135</v>
      </c>
      <c r="V35" s="64" t="s">
        <v>135</v>
      </c>
      <c r="W35" s="65" t="s">
        <v>135</v>
      </c>
      <c r="X35" s="268"/>
      <c r="Y35" s="58" t="str">
        <f t="shared" si="0"/>
        <v>-</v>
      </c>
      <c r="Z35" s="59" t="str">
        <f t="shared" si="1"/>
        <v>-</v>
      </c>
      <c r="AA35" s="59" t="str">
        <f t="shared" si="2"/>
        <v>-</v>
      </c>
      <c r="AB35" s="59" t="str">
        <f t="shared" si="3"/>
        <v>-</v>
      </c>
      <c r="AC35" s="74" t="str">
        <f t="shared" si="4"/>
        <v>-</v>
      </c>
      <c r="AD35" s="268"/>
      <c r="AE35" s="63" t="s">
        <v>135</v>
      </c>
      <c r="AF35" s="64" t="s">
        <v>135</v>
      </c>
      <c r="AG35" s="64" t="s">
        <v>135</v>
      </c>
      <c r="AH35" s="64" t="s">
        <v>135</v>
      </c>
      <c r="AI35" s="65" t="s">
        <v>135</v>
      </c>
      <c r="AJ35" s="268"/>
      <c r="AK35" s="58" t="str">
        <f t="shared" si="5"/>
        <v>-</v>
      </c>
      <c r="AL35" s="59" t="str">
        <f t="shared" si="6"/>
        <v>-</v>
      </c>
      <c r="AM35" s="59" t="str">
        <f t="shared" si="7"/>
        <v>-</v>
      </c>
      <c r="AN35" s="59" t="str">
        <f t="shared" si="8"/>
        <v>-</v>
      </c>
      <c r="AO35" s="74" t="str">
        <f t="shared" si="9"/>
        <v>-</v>
      </c>
      <c r="AP35" s="268"/>
      <c r="AQ35" s="66" t="s">
        <v>107</v>
      </c>
      <c r="AR35" s="67" t="s">
        <v>107</v>
      </c>
      <c r="AS35" s="68" t="s">
        <v>107</v>
      </c>
    </row>
    <row r="36" spans="2:48" ht="15" customHeight="1">
      <c r="B36" s="471">
        <v>7</v>
      </c>
      <c r="C36" s="474" t="s">
        <v>19</v>
      </c>
      <c r="D36" s="477" t="s">
        <v>11</v>
      </c>
      <c r="E36" s="480" t="s">
        <v>16</v>
      </c>
      <c r="F36" s="130" t="s">
        <v>58</v>
      </c>
      <c r="G36" s="45">
        <v>103</v>
      </c>
      <c r="H36" s="17">
        <v>90</v>
      </c>
      <c r="I36" s="17">
        <v>42</v>
      </c>
      <c r="J36" s="17">
        <v>23</v>
      </c>
      <c r="K36" s="46">
        <v>6</v>
      </c>
      <c r="L36" s="268"/>
      <c r="M36" s="45">
        <v>188</v>
      </c>
      <c r="N36" s="17">
        <v>40</v>
      </c>
      <c r="O36" s="17">
        <v>22</v>
      </c>
      <c r="P36" s="17">
        <v>12</v>
      </c>
      <c r="Q36" s="46">
        <v>4</v>
      </c>
      <c r="R36" s="268"/>
      <c r="S36" s="45">
        <v>103</v>
      </c>
      <c r="T36" s="17">
        <v>90</v>
      </c>
      <c r="U36" s="17">
        <v>42</v>
      </c>
      <c r="V36" s="17">
        <v>23</v>
      </c>
      <c r="W36" s="46">
        <v>5</v>
      </c>
      <c r="X36" s="268"/>
      <c r="Y36" s="42">
        <f t="shared" si="0"/>
        <v>85</v>
      </c>
      <c r="Z36" s="31">
        <f t="shared" si="0"/>
        <v>-50</v>
      </c>
      <c r="AA36" s="31">
        <f t="shared" si="0"/>
        <v>-20</v>
      </c>
      <c r="AB36" s="31">
        <f t="shared" si="0"/>
        <v>-11</v>
      </c>
      <c r="AC36" s="72">
        <f t="shared" si="0"/>
        <v>-1</v>
      </c>
      <c r="AD36" s="268"/>
      <c r="AE36" s="45">
        <v>0</v>
      </c>
      <c r="AF36" s="17">
        <v>0</v>
      </c>
      <c r="AG36" s="17">
        <v>0</v>
      </c>
      <c r="AH36" s="17">
        <v>0</v>
      </c>
      <c r="AI36" s="46">
        <v>0</v>
      </c>
      <c r="AJ36" s="268"/>
      <c r="AK36" s="42">
        <f t="shared" si="5"/>
        <v>85</v>
      </c>
      <c r="AL36" s="31">
        <f t="shared" si="5"/>
        <v>-50</v>
      </c>
      <c r="AM36" s="31">
        <f t="shared" si="5"/>
        <v>-20</v>
      </c>
      <c r="AN36" s="31">
        <f t="shared" si="5"/>
        <v>-11</v>
      </c>
      <c r="AO36" s="72">
        <f t="shared" si="5"/>
        <v>-1</v>
      </c>
      <c r="AP36" s="268"/>
      <c r="AQ36" s="45">
        <v>204</v>
      </c>
      <c r="AR36" s="17">
        <v>0</v>
      </c>
      <c r="AS36" s="44">
        <f>IFERROR(AQ36-AR36, "-")</f>
        <v>204</v>
      </c>
    </row>
    <row r="37" spans="2:48" ht="15" customHeight="1">
      <c r="B37" s="472"/>
      <c r="C37" s="475"/>
      <c r="D37" s="478"/>
      <c r="E37" s="481"/>
      <c r="F37" s="131" t="s">
        <v>59</v>
      </c>
      <c r="G37" s="52">
        <v>4</v>
      </c>
      <c r="H37" s="53">
        <v>26</v>
      </c>
      <c r="I37" s="53">
        <v>4</v>
      </c>
      <c r="J37" s="53">
        <v>3</v>
      </c>
      <c r="K37" s="54">
        <v>15</v>
      </c>
      <c r="L37" s="268"/>
      <c r="M37" s="52">
        <v>32</v>
      </c>
      <c r="N37" s="53">
        <v>9</v>
      </c>
      <c r="O37" s="53">
        <v>1</v>
      </c>
      <c r="P37" s="53">
        <v>2</v>
      </c>
      <c r="Q37" s="54">
        <v>8</v>
      </c>
      <c r="R37" s="268"/>
      <c r="S37" s="52">
        <v>4</v>
      </c>
      <c r="T37" s="53">
        <v>26</v>
      </c>
      <c r="U37" s="53">
        <v>4</v>
      </c>
      <c r="V37" s="53">
        <v>3</v>
      </c>
      <c r="W37" s="54">
        <v>16</v>
      </c>
      <c r="X37" s="268"/>
      <c r="Y37" s="47">
        <f t="shared" si="0"/>
        <v>28</v>
      </c>
      <c r="Z37" s="48">
        <f t="shared" si="0"/>
        <v>-17</v>
      </c>
      <c r="AA37" s="48">
        <f t="shared" si="0"/>
        <v>-3</v>
      </c>
      <c r="AB37" s="48">
        <f t="shared" si="0"/>
        <v>-1</v>
      </c>
      <c r="AC37" s="73">
        <f t="shared" si="0"/>
        <v>-8</v>
      </c>
      <c r="AD37" s="268"/>
      <c r="AE37" s="52">
        <v>0</v>
      </c>
      <c r="AF37" s="53">
        <v>0</v>
      </c>
      <c r="AG37" s="53">
        <v>0</v>
      </c>
      <c r="AH37" s="53">
        <v>0</v>
      </c>
      <c r="AI37" s="54">
        <v>0</v>
      </c>
      <c r="AJ37" s="268"/>
      <c r="AK37" s="47">
        <f t="shared" si="5"/>
        <v>28</v>
      </c>
      <c r="AL37" s="48">
        <f t="shared" si="5"/>
        <v>-17</v>
      </c>
      <c r="AM37" s="48">
        <f t="shared" si="5"/>
        <v>-3</v>
      </c>
      <c r="AN37" s="48">
        <f t="shared" si="5"/>
        <v>-1</v>
      </c>
      <c r="AO37" s="73">
        <f t="shared" si="5"/>
        <v>-8</v>
      </c>
      <c r="AP37" s="268"/>
      <c r="AQ37" s="55"/>
      <c r="AR37" s="56"/>
      <c r="AS37" s="57" t="s">
        <v>107</v>
      </c>
    </row>
    <row r="38" spans="2:48" ht="15" customHeight="1">
      <c r="B38" s="472"/>
      <c r="C38" s="475"/>
      <c r="D38" s="478"/>
      <c r="E38" s="481"/>
      <c r="F38" s="131" t="s">
        <v>60</v>
      </c>
      <c r="G38" s="52">
        <v>0</v>
      </c>
      <c r="H38" s="53">
        <v>4</v>
      </c>
      <c r="I38" s="53">
        <v>21</v>
      </c>
      <c r="J38" s="53">
        <v>1</v>
      </c>
      <c r="K38" s="54">
        <v>2</v>
      </c>
      <c r="L38" s="268"/>
      <c r="M38" s="52">
        <v>9</v>
      </c>
      <c r="N38" s="53">
        <v>3</v>
      </c>
      <c r="O38" s="53">
        <v>13</v>
      </c>
      <c r="P38" s="53">
        <v>1</v>
      </c>
      <c r="Q38" s="54">
        <v>0</v>
      </c>
      <c r="R38" s="268"/>
      <c r="S38" s="52">
        <v>0</v>
      </c>
      <c r="T38" s="53">
        <v>4</v>
      </c>
      <c r="U38" s="53">
        <v>21</v>
      </c>
      <c r="V38" s="53">
        <v>1</v>
      </c>
      <c r="W38" s="54">
        <v>1</v>
      </c>
      <c r="X38" s="268"/>
      <c r="Y38" s="47">
        <f t="shared" si="0"/>
        <v>9</v>
      </c>
      <c r="Z38" s="48">
        <f t="shared" si="0"/>
        <v>-1</v>
      </c>
      <c r="AA38" s="48">
        <f t="shared" si="0"/>
        <v>-8</v>
      </c>
      <c r="AB38" s="48">
        <f t="shared" si="0"/>
        <v>0</v>
      </c>
      <c r="AC38" s="73">
        <f t="shared" si="0"/>
        <v>-1</v>
      </c>
      <c r="AD38" s="268"/>
      <c r="AE38" s="52">
        <v>0</v>
      </c>
      <c r="AF38" s="53">
        <v>0</v>
      </c>
      <c r="AG38" s="53">
        <v>0</v>
      </c>
      <c r="AH38" s="53">
        <v>0</v>
      </c>
      <c r="AI38" s="54">
        <v>0</v>
      </c>
      <c r="AJ38" s="268"/>
      <c r="AK38" s="47">
        <f t="shared" si="5"/>
        <v>9</v>
      </c>
      <c r="AL38" s="48">
        <f t="shared" si="5"/>
        <v>-1</v>
      </c>
      <c r="AM38" s="48">
        <f t="shared" si="5"/>
        <v>-8</v>
      </c>
      <c r="AN38" s="48">
        <f t="shared" si="5"/>
        <v>0</v>
      </c>
      <c r="AO38" s="73">
        <f t="shared" si="5"/>
        <v>-1</v>
      </c>
      <c r="AP38" s="268"/>
      <c r="AQ38" s="55"/>
      <c r="AR38" s="56"/>
      <c r="AS38" s="57" t="s">
        <v>107</v>
      </c>
    </row>
    <row r="39" spans="2:48" ht="15" customHeight="1" thickBot="1">
      <c r="B39" s="473"/>
      <c r="C39" s="476"/>
      <c r="D39" s="479"/>
      <c r="E39" s="482"/>
      <c r="F39" s="132" t="s">
        <v>61</v>
      </c>
      <c r="G39" s="63">
        <v>0</v>
      </c>
      <c r="H39" s="64">
        <v>6</v>
      </c>
      <c r="I39" s="64">
        <v>6</v>
      </c>
      <c r="J39" s="64">
        <v>11</v>
      </c>
      <c r="K39" s="65">
        <v>33</v>
      </c>
      <c r="L39" s="268"/>
      <c r="M39" s="63">
        <v>27</v>
      </c>
      <c r="N39" s="64">
        <v>3</v>
      </c>
      <c r="O39" s="64">
        <v>2</v>
      </c>
      <c r="P39" s="64">
        <v>6</v>
      </c>
      <c r="Q39" s="65">
        <v>18</v>
      </c>
      <c r="R39" s="268"/>
      <c r="S39" s="63">
        <v>0</v>
      </c>
      <c r="T39" s="64">
        <v>6</v>
      </c>
      <c r="U39" s="64">
        <v>6</v>
      </c>
      <c r="V39" s="64">
        <v>11</v>
      </c>
      <c r="W39" s="65">
        <v>34</v>
      </c>
      <c r="X39" s="268"/>
      <c r="Y39" s="58">
        <f t="shared" si="0"/>
        <v>27</v>
      </c>
      <c r="Z39" s="59">
        <f t="shared" si="0"/>
        <v>-3</v>
      </c>
      <c r="AA39" s="59">
        <f t="shared" si="0"/>
        <v>-4</v>
      </c>
      <c r="AB39" s="59">
        <f t="shared" si="0"/>
        <v>-5</v>
      </c>
      <c r="AC39" s="74">
        <f t="shared" si="0"/>
        <v>-16</v>
      </c>
      <c r="AD39" s="268"/>
      <c r="AE39" s="63">
        <v>0</v>
      </c>
      <c r="AF39" s="64">
        <v>0</v>
      </c>
      <c r="AG39" s="64">
        <v>0</v>
      </c>
      <c r="AH39" s="64">
        <v>0</v>
      </c>
      <c r="AI39" s="65">
        <v>0</v>
      </c>
      <c r="AJ39" s="268"/>
      <c r="AK39" s="58">
        <f t="shared" si="5"/>
        <v>27</v>
      </c>
      <c r="AL39" s="59">
        <f t="shared" si="5"/>
        <v>-3</v>
      </c>
      <c r="AM39" s="59">
        <f t="shared" si="5"/>
        <v>-4</v>
      </c>
      <c r="AN39" s="59">
        <f t="shared" si="5"/>
        <v>-5</v>
      </c>
      <c r="AO39" s="74">
        <f t="shared" si="5"/>
        <v>-16</v>
      </c>
      <c r="AP39" s="268"/>
      <c r="AQ39" s="66"/>
      <c r="AR39" s="67"/>
      <c r="AS39" s="68" t="s">
        <v>107</v>
      </c>
    </row>
    <row r="40" spans="2:48" ht="15" customHeight="1">
      <c r="B40" s="471">
        <v>8</v>
      </c>
      <c r="C40" s="474" t="s">
        <v>20</v>
      </c>
      <c r="D40" s="477" t="s">
        <v>11</v>
      </c>
      <c r="E40" s="480" t="s">
        <v>21</v>
      </c>
      <c r="F40" s="130" t="s">
        <v>58</v>
      </c>
      <c r="G40" s="45">
        <v>0</v>
      </c>
      <c r="H40" s="17">
        <v>1.028</v>
      </c>
      <c r="I40" s="17">
        <v>54.432000000000002</v>
      </c>
      <c r="J40" s="17">
        <v>0</v>
      </c>
      <c r="K40" s="46">
        <v>0.628</v>
      </c>
      <c r="L40" s="268"/>
      <c r="M40" s="45">
        <v>0</v>
      </c>
      <c r="N40" s="17">
        <v>1.028</v>
      </c>
      <c r="O40" s="17">
        <v>54.432000000000002</v>
      </c>
      <c r="P40" s="17">
        <v>0</v>
      </c>
      <c r="Q40" s="46">
        <v>0.628</v>
      </c>
      <c r="R40" s="268"/>
      <c r="S40" s="45">
        <v>0</v>
      </c>
      <c r="T40" s="17">
        <v>1.028</v>
      </c>
      <c r="U40" s="17">
        <v>54.432000000000002</v>
      </c>
      <c r="V40" s="17">
        <v>0</v>
      </c>
      <c r="W40" s="46">
        <v>0.628</v>
      </c>
      <c r="X40" s="268"/>
      <c r="Y40" s="42">
        <f t="shared" si="0"/>
        <v>0</v>
      </c>
      <c r="Z40" s="31">
        <f t="shared" si="0"/>
        <v>0</v>
      </c>
      <c r="AA40" s="31">
        <f t="shared" si="0"/>
        <v>0</v>
      </c>
      <c r="AB40" s="31">
        <f t="shared" si="0"/>
        <v>0</v>
      </c>
      <c r="AC40" s="72">
        <f t="shared" si="0"/>
        <v>0</v>
      </c>
      <c r="AD40" s="268"/>
      <c r="AE40" s="45">
        <v>0</v>
      </c>
      <c r="AF40" s="17">
        <v>0</v>
      </c>
      <c r="AG40" s="17">
        <v>0</v>
      </c>
      <c r="AH40" s="17">
        <v>0</v>
      </c>
      <c r="AI40" s="46">
        <v>0</v>
      </c>
      <c r="AJ40" s="268"/>
      <c r="AK40" s="42">
        <f t="shared" si="5"/>
        <v>0</v>
      </c>
      <c r="AL40" s="31">
        <f t="shared" si="5"/>
        <v>0</v>
      </c>
      <c r="AM40" s="31">
        <f t="shared" si="5"/>
        <v>0</v>
      </c>
      <c r="AN40" s="31">
        <f t="shared" si="5"/>
        <v>0</v>
      </c>
      <c r="AO40" s="72">
        <f t="shared" si="5"/>
        <v>0</v>
      </c>
      <c r="AP40" s="268"/>
      <c r="AQ40" s="45">
        <v>70</v>
      </c>
      <c r="AR40" s="17">
        <v>0</v>
      </c>
      <c r="AS40" s="44">
        <f>IFERROR(AQ40-AR40, "-")</f>
        <v>70</v>
      </c>
      <c r="AU40" s="2"/>
      <c r="AV40" s="2"/>
    </row>
    <row r="41" spans="2:48" ht="15" customHeight="1">
      <c r="B41" s="472"/>
      <c r="C41" s="475"/>
      <c r="D41" s="478"/>
      <c r="E41" s="481"/>
      <c r="F41" s="131" t="s">
        <v>59</v>
      </c>
      <c r="G41" s="52">
        <v>0</v>
      </c>
      <c r="H41" s="53">
        <v>45.17</v>
      </c>
      <c r="I41" s="53">
        <v>228.048</v>
      </c>
      <c r="J41" s="53">
        <v>28.754999999999999</v>
      </c>
      <c r="K41" s="54">
        <v>0</v>
      </c>
      <c r="L41" s="268"/>
      <c r="M41" s="52">
        <v>0</v>
      </c>
      <c r="N41" s="53">
        <v>45.17</v>
      </c>
      <c r="O41" s="53">
        <v>228.048</v>
      </c>
      <c r="P41" s="53">
        <v>28.754999999999999</v>
      </c>
      <c r="Q41" s="54">
        <v>0</v>
      </c>
      <c r="R41" s="268"/>
      <c r="S41" s="52">
        <v>0</v>
      </c>
      <c r="T41" s="53">
        <v>45.17</v>
      </c>
      <c r="U41" s="53">
        <v>228.048</v>
      </c>
      <c r="V41" s="53">
        <v>28.754999999999999</v>
      </c>
      <c r="W41" s="54">
        <v>0</v>
      </c>
      <c r="X41" s="268"/>
      <c r="Y41" s="47">
        <f t="shared" si="0"/>
        <v>0</v>
      </c>
      <c r="Z41" s="48">
        <f t="shared" si="0"/>
        <v>0</v>
      </c>
      <c r="AA41" s="48">
        <f t="shared" si="0"/>
        <v>0</v>
      </c>
      <c r="AB41" s="48">
        <f t="shared" si="0"/>
        <v>0</v>
      </c>
      <c r="AC41" s="73">
        <f t="shared" si="0"/>
        <v>0</v>
      </c>
      <c r="AD41" s="268"/>
      <c r="AE41" s="52">
        <v>0</v>
      </c>
      <c r="AF41" s="53">
        <v>0</v>
      </c>
      <c r="AG41" s="53">
        <v>0</v>
      </c>
      <c r="AH41" s="53">
        <v>0</v>
      </c>
      <c r="AI41" s="54">
        <v>0</v>
      </c>
      <c r="AJ41" s="268"/>
      <c r="AK41" s="47">
        <f t="shared" si="5"/>
        <v>0</v>
      </c>
      <c r="AL41" s="48">
        <f t="shared" si="5"/>
        <v>0</v>
      </c>
      <c r="AM41" s="48">
        <f t="shared" si="5"/>
        <v>0</v>
      </c>
      <c r="AN41" s="48">
        <f t="shared" si="5"/>
        <v>0</v>
      </c>
      <c r="AO41" s="73">
        <f t="shared" si="5"/>
        <v>0</v>
      </c>
      <c r="AP41" s="268"/>
      <c r="AQ41" s="55"/>
      <c r="AR41" s="56"/>
      <c r="AS41" s="57" t="s">
        <v>107</v>
      </c>
      <c r="AU41" s="2"/>
      <c r="AV41" s="2"/>
    </row>
    <row r="42" spans="2:48" ht="15" customHeight="1">
      <c r="B42" s="472"/>
      <c r="C42" s="475"/>
      <c r="D42" s="478"/>
      <c r="E42" s="481"/>
      <c r="F42" s="131" t="s">
        <v>60</v>
      </c>
      <c r="G42" s="52">
        <v>0</v>
      </c>
      <c r="H42" s="53">
        <v>0</v>
      </c>
      <c r="I42" s="53">
        <v>97.38</v>
      </c>
      <c r="J42" s="53">
        <v>0</v>
      </c>
      <c r="K42" s="54">
        <v>0</v>
      </c>
      <c r="L42" s="268"/>
      <c r="M42" s="52">
        <v>0</v>
      </c>
      <c r="N42" s="53">
        <v>0</v>
      </c>
      <c r="O42" s="53">
        <v>97.38</v>
      </c>
      <c r="P42" s="53">
        <v>0</v>
      </c>
      <c r="Q42" s="54">
        <v>0</v>
      </c>
      <c r="R42" s="268"/>
      <c r="S42" s="52">
        <v>0</v>
      </c>
      <c r="T42" s="53">
        <v>0</v>
      </c>
      <c r="U42" s="53">
        <v>97.38</v>
      </c>
      <c r="V42" s="53">
        <v>0</v>
      </c>
      <c r="W42" s="54">
        <v>0</v>
      </c>
      <c r="X42" s="268"/>
      <c r="Y42" s="47">
        <f t="shared" si="0"/>
        <v>0</v>
      </c>
      <c r="Z42" s="48">
        <f t="shared" si="0"/>
        <v>0</v>
      </c>
      <c r="AA42" s="48">
        <f t="shared" si="0"/>
        <v>0</v>
      </c>
      <c r="AB42" s="48">
        <f t="shared" si="0"/>
        <v>0</v>
      </c>
      <c r="AC42" s="73">
        <f t="shared" si="0"/>
        <v>0</v>
      </c>
      <c r="AD42" s="268"/>
      <c r="AE42" s="52">
        <v>0</v>
      </c>
      <c r="AF42" s="53">
        <v>0</v>
      </c>
      <c r="AG42" s="53">
        <v>0</v>
      </c>
      <c r="AH42" s="53">
        <v>0</v>
      </c>
      <c r="AI42" s="54">
        <v>0</v>
      </c>
      <c r="AJ42" s="268"/>
      <c r="AK42" s="47">
        <f t="shared" si="5"/>
        <v>0</v>
      </c>
      <c r="AL42" s="48">
        <f t="shared" si="5"/>
        <v>0</v>
      </c>
      <c r="AM42" s="48">
        <f t="shared" si="5"/>
        <v>0</v>
      </c>
      <c r="AN42" s="48">
        <f t="shared" si="5"/>
        <v>0</v>
      </c>
      <c r="AO42" s="73">
        <f t="shared" si="5"/>
        <v>0</v>
      </c>
      <c r="AP42" s="268"/>
      <c r="AQ42" s="55"/>
      <c r="AR42" s="56"/>
      <c r="AS42" s="57" t="s">
        <v>107</v>
      </c>
      <c r="AU42" s="2"/>
      <c r="AV42" s="2"/>
    </row>
    <row r="43" spans="2:48" ht="15" customHeight="1" thickBot="1">
      <c r="B43" s="473"/>
      <c r="C43" s="476"/>
      <c r="D43" s="479"/>
      <c r="E43" s="482"/>
      <c r="F43" s="132" t="s">
        <v>61</v>
      </c>
      <c r="G43" s="63">
        <v>0</v>
      </c>
      <c r="H43" s="64">
        <v>18.847999999999999</v>
      </c>
      <c r="I43" s="64">
        <v>69.908000000000001</v>
      </c>
      <c r="J43" s="64">
        <v>0</v>
      </c>
      <c r="K43" s="65">
        <v>0</v>
      </c>
      <c r="L43" s="268"/>
      <c r="M43" s="63">
        <v>0</v>
      </c>
      <c r="N43" s="64">
        <v>18.847999999999999</v>
      </c>
      <c r="O43" s="64">
        <v>69.908000000000001</v>
      </c>
      <c r="P43" s="64">
        <v>0</v>
      </c>
      <c r="Q43" s="65">
        <v>0</v>
      </c>
      <c r="R43" s="268"/>
      <c r="S43" s="63">
        <v>0</v>
      </c>
      <c r="T43" s="64">
        <v>18.847999999999999</v>
      </c>
      <c r="U43" s="64">
        <v>69.908000000000001</v>
      </c>
      <c r="V43" s="64">
        <v>0</v>
      </c>
      <c r="W43" s="65">
        <v>0</v>
      </c>
      <c r="X43" s="268"/>
      <c r="Y43" s="58">
        <f t="shared" si="0"/>
        <v>0</v>
      </c>
      <c r="Z43" s="59">
        <f t="shared" si="0"/>
        <v>0</v>
      </c>
      <c r="AA43" s="59">
        <f t="shared" si="0"/>
        <v>0</v>
      </c>
      <c r="AB43" s="59">
        <f t="shared" si="0"/>
        <v>0</v>
      </c>
      <c r="AC43" s="74">
        <f t="shared" si="0"/>
        <v>0</v>
      </c>
      <c r="AD43" s="268"/>
      <c r="AE43" s="63">
        <v>0</v>
      </c>
      <c r="AF43" s="64">
        <v>0</v>
      </c>
      <c r="AG43" s="64">
        <v>0</v>
      </c>
      <c r="AH43" s="64">
        <v>0</v>
      </c>
      <c r="AI43" s="65">
        <v>0</v>
      </c>
      <c r="AJ43" s="268"/>
      <c r="AK43" s="58">
        <f t="shared" si="5"/>
        <v>0</v>
      </c>
      <c r="AL43" s="59">
        <f t="shared" si="5"/>
        <v>0</v>
      </c>
      <c r="AM43" s="59">
        <f t="shared" si="5"/>
        <v>0</v>
      </c>
      <c r="AN43" s="59">
        <f t="shared" si="5"/>
        <v>0</v>
      </c>
      <c r="AO43" s="74">
        <f t="shared" si="5"/>
        <v>0</v>
      </c>
      <c r="AP43" s="268"/>
      <c r="AQ43" s="66"/>
      <c r="AR43" s="67"/>
      <c r="AS43" s="68" t="s">
        <v>107</v>
      </c>
      <c r="AU43" s="2"/>
      <c r="AV43" s="2"/>
    </row>
    <row r="44" spans="2:48" ht="15" customHeight="1">
      <c r="B44" s="471">
        <v>9</v>
      </c>
      <c r="C44" s="474" t="s">
        <v>22</v>
      </c>
      <c r="D44" s="477" t="s">
        <v>11</v>
      </c>
      <c r="E44" s="480" t="s">
        <v>21</v>
      </c>
      <c r="F44" s="130" t="s">
        <v>58</v>
      </c>
      <c r="G44" s="45">
        <v>0</v>
      </c>
      <c r="H44" s="17">
        <v>4.2009999999999996</v>
      </c>
      <c r="I44" s="17">
        <v>14.846</v>
      </c>
      <c r="J44" s="17">
        <v>1.06</v>
      </c>
      <c r="K44" s="46">
        <v>10.146000000000001</v>
      </c>
      <c r="L44" s="268"/>
      <c r="M44" s="45">
        <v>0</v>
      </c>
      <c r="N44" s="17">
        <v>4.2009999999999996</v>
      </c>
      <c r="O44" s="17">
        <v>1.3919999999999999</v>
      </c>
      <c r="P44" s="17">
        <v>0.92200000000000004</v>
      </c>
      <c r="Q44" s="46">
        <v>10.284000000000001</v>
      </c>
      <c r="R44" s="268"/>
      <c r="S44" s="45">
        <v>0</v>
      </c>
      <c r="T44" s="17">
        <v>4.2009999999999996</v>
      </c>
      <c r="U44" s="17">
        <v>1.3919999999999999</v>
      </c>
      <c r="V44" s="17">
        <v>0.754</v>
      </c>
      <c r="W44" s="46">
        <v>10.284000000000001</v>
      </c>
      <c r="X44" s="268"/>
      <c r="Y44" s="42">
        <f t="shared" si="0"/>
        <v>0</v>
      </c>
      <c r="Z44" s="31">
        <f t="shared" si="0"/>
        <v>0</v>
      </c>
      <c r="AA44" s="31">
        <f t="shared" si="0"/>
        <v>0</v>
      </c>
      <c r="AB44" s="31">
        <f t="shared" si="0"/>
        <v>0.16800000000000004</v>
      </c>
      <c r="AC44" s="72">
        <f t="shared" si="0"/>
        <v>0</v>
      </c>
      <c r="AD44" s="268"/>
      <c r="AE44" s="45">
        <v>0</v>
      </c>
      <c r="AF44" s="17">
        <v>0</v>
      </c>
      <c r="AG44" s="17">
        <v>0</v>
      </c>
      <c r="AH44" s="17">
        <v>0</v>
      </c>
      <c r="AI44" s="46">
        <v>0</v>
      </c>
      <c r="AJ44" s="268"/>
      <c r="AK44" s="42">
        <f t="shared" si="5"/>
        <v>0</v>
      </c>
      <c r="AL44" s="31">
        <f t="shared" si="5"/>
        <v>0</v>
      </c>
      <c r="AM44" s="31">
        <f t="shared" si="5"/>
        <v>0</v>
      </c>
      <c r="AN44" s="31">
        <f t="shared" si="5"/>
        <v>0.16800000000000004</v>
      </c>
      <c r="AO44" s="72">
        <f t="shared" si="5"/>
        <v>0</v>
      </c>
      <c r="AP44" s="268"/>
      <c r="AQ44" s="45">
        <v>85</v>
      </c>
      <c r="AR44" s="17">
        <v>0</v>
      </c>
      <c r="AS44" s="44">
        <f>IFERROR(AQ44-AR44, "-")</f>
        <v>85</v>
      </c>
      <c r="AU44" s="2"/>
      <c r="AV44" s="2"/>
    </row>
    <row r="45" spans="2:48" ht="15" customHeight="1">
      <c r="B45" s="472"/>
      <c r="C45" s="475"/>
      <c r="D45" s="478"/>
      <c r="E45" s="481"/>
      <c r="F45" s="131" t="s">
        <v>59</v>
      </c>
      <c r="G45" s="52">
        <v>0</v>
      </c>
      <c r="H45" s="53">
        <v>27.045999999999999</v>
      </c>
      <c r="I45" s="53">
        <v>6.516</v>
      </c>
      <c r="J45" s="53">
        <v>19.72</v>
      </c>
      <c r="K45" s="54">
        <v>17.663</v>
      </c>
      <c r="L45" s="268"/>
      <c r="M45" s="52">
        <v>0</v>
      </c>
      <c r="N45" s="53">
        <v>27.045999999999999</v>
      </c>
      <c r="O45" s="53">
        <v>6.516</v>
      </c>
      <c r="P45" s="53">
        <v>33.173999999999999</v>
      </c>
      <c r="Q45" s="54">
        <v>17.663</v>
      </c>
      <c r="R45" s="268"/>
      <c r="S45" s="52">
        <v>0</v>
      </c>
      <c r="T45" s="53">
        <v>27.045999999999999</v>
      </c>
      <c r="U45" s="53">
        <v>6.516</v>
      </c>
      <c r="V45" s="53">
        <v>33.341999999999999</v>
      </c>
      <c r="W45" s="54">
        <v>17.663</v>
      </c>
      <c r="X45" s="268"/>
      <c r="Y45" s="47">
        <f t="shared" si="0"/>
        <v>0</v>
      </c>
      <c r="Z45" s="48">
        <f t="shared" si="0"/>
        <v>0</v>
      </c>
      <c r="AA45" s="48">
        <f t="shared" si="0"/>
        <v>0</v>
      </c>
      <c r="AB45" s="48">
        <f t="shared" si="0"/>
        <v>-0.16799999999999926</v>
      </c>
      <c r="AC45" s="73">
        <f t="shared" si="0"/>
        <v>0</v>
      </c>
      <c r="AD45" s="268"/>
      <c r="AE45" s="52">
        <v>0</v>
      </c>
      <c r="AF45" s="53">
        <v>0</v>
      </c>
      <c r="AG45" s="53">
        <v>0</v>
      </c>
      <c r="AH45" s="53">
        <v>0</v>
      </c>
      <c r="AI45" s="54">
        <v>0</v>
      </c>
      <c r="AJ45" s="268"/>
      <c r="AK45" s="47">
        <f t="shared" si="5"/>
        <v>0</v>
      </c>
      <c r="AL45" s="48">
        <f t="shared" si="5"/>
        <v>0</v>
      </c>
      <c r="AM45" s="48">
        <f t="shared" si="5"/>
        <v>0</v>
      </c>
      <c r="AN45" s="48">
        <f t="shared" si="5"/>
        <v>-0.16799999999999926</v>
      </c>
      <c r="AO45" s="73">
        <f t="shared" si="5"/>
        <v>0</v>
      </c>
      <c r="AP45" s="268"/>
      <c r="AQ45" s="55"/>
      <c r="AR45" s="56"/>
      <c r="AS45" s="57" t="s">
        <v>107</v>
      </c>
    </row>
    <row r="46" spans="2:48" ht="15" customHeight="1">
      <c r="B46" s="472"/>
      <c r="C46" s="475"/>
      <c r="D46" s="478"/>
      <c r="E46" s="481"/>
      <c r="F46" s="131" t="s">
        <v>60</v>
      </c>
      <c r="G46" s="52">
        <v>0</v>
      </c>
      <c r="H46" s="53">
        <v>0</v>
      </c>
      <c r="I46" s="53">
        <v>4.83</v>
      </c>
      <c r="J46" s="53">
        <v>0</v>
      </c>
      <c r="K46" s="54">
        <v>0</v>
      </c>
      <c r="L46" s="268"/>
      <c r="M46" s="52">
        <v>0</v>
      </c>
      <c r="N46" s="53">
        <v>0</v>
      </c>
      <c r="O46" s="53">
        <v>4.83</v>
      </c>
      <c r="P46" s="53">
        <v>0</v>
      </c>
      <c r="Q46" s="54">
        <v>0</v>
      </c>
      <c r="R46" s="268"/>
      <c r="S46" s="52">
        <v>0</v>
      </c>
      <c r="T46" s="53">
        <v>0</v>
      </c>
      <c r="U46" s="53">
        <v>4.83</v>
      </c>
      <c r="V46" s="53">
        <v>0</v>
      </c>
      <c r="W46" s="54">
        <v>0</v>
      </c>
      <c r="X46" s="268"/>
      <c r="Y46" s="47">
        <f t="shared" si="0"/>
        <v>0</v>
      </c>
      <c r="Z46" s="48">
        <f t="shared" si="0"/>
        <v>0</v>
      </c>
      <c r="AA46" s="48">
        <f t="shared" si="0"/>
        <v>0</v>
      </c>
      <c r="AB46" s="48">
        <f t="shared" si="0"/>
        <v>0</v>
      </c>
      <c r="AC46" s="73">
        <f t="shared" si="0"/>
        <v>0</v>
      </c>
      <c r="AD46" s="268"/>
      <c r="AE46" s="52">
        <v>0</v>
      </c>
      <c r="AF46" s="53">
        <v>0</v>
      </c>
      <c r="AG46" s="53">
        <v>0</v>
      </c>
      <c r="AH46" s="53">
        <v>0</v>
      </c>
      <c r="AI46" s="54">
        <v>0</v>
      </c>
      <c r="AJ46" s="268"/>
      <c r="AK46" s="47">
        <f t="shared" si="5"/>
        <v>0</v>
      </c>
      <c r="AL46" s="48">
        <f t="shared" si="5"/>
        <v>0</v>
      </c>
      <c r="AM46" s="48">
        <f t="shared" si="5"/>
        <v>0</v>
      </c>
      <c r="AN46" s="48">
        <f t="shared" si="5"/>
        <v>0</v>
      </c>
      <c r="AO46" s="73">
        <f t="shared" si="5"/>
        <v>0</v>
      </c>
      <c r="AP46" s="268"/>
      <c r="AQ46" s="55"/>
      <c r="AR46" s="56"/>
      <c r="AS46" s="57" t="s">
        <v>107</v>
      </c>
    </row>
    <row r="47" spans="2:48" ht="15" customHeight="1" thickBot="1">
      <c r="B47" s="473"/>
      <c r="C47" s="476"/>
      <c r="D47" s="479"/>
      <c r="E47" s="482"/>
      <c r="F47" s="132" t="s">
        <v>61</v>
      </c>
      <c r="G47" s="63">
        <v>0</v>
      </c>
      <c r="H47" s="64">
        <v>0</v>
      </c>
      <c r="I47" s="64">
        <v>1.516</v>
      </c>
      <c r="J47" s="64">
        <v>0</v>
      </c>
      <c r="K47" s="65">
        <v>0</v>
      </c>
      <c r="L47" s="268"/>
      <c r="M47" s="63">
        <v>0</v>
      </c>
      <c r="N47" s="64">
        <v>0</v>
      </c>
      <c r="O47" s="64">
        <v>1.516</v>
      </c>
      <c r="P47" s="64">
        <v>0</v>
      </c>
      <c r="Q47" s="65">
        <v>0</v>
      </c>
      <c r="R47" s="268"/>
      <c r="S47" s="63">
        <v>0</v>
      </c>
      <c r="T47" s="64">
        <v>0</v>
      </c>
      <c r="U47" s="64">
        <v>1.516</v>
      </c>
      <c r="V47" s="64">
        <v>0</v>
      </c>
      <c r="W47" s="65">
        <v>0</v>
      </c>
      <c r="X47" s="268"/>
      <c r="Y47" s="58">
        <f t="shared" si="0"/>
        <v>0</v>
      </c>
      <c r="Z47" s="59">
        <f t="shared" si="0"/>
        <v>0</v>
      </c>
      <c r="AA47" s="59">
        <f t="shared" si="0"/>
        <v>0</v>
      </c>
      <c r="AB47" s="59">
        <f t="shared" si="0"/>
        <v>0</v>
      </c>
      <c r="AC47" s="74">
        <f t="shared" si="0"/>
        <v>0</v>
      </c>
      <c r="AD47" s="268"/>
      <c r="AE47" s="63">
        <v>0</v>
      </c>
      <c r="AF47" s="64">
        <v>0</v>
      </c>
      <c r="AG47" s="64">
        <v>0</v>
      </c>
      <c r="AH47" s="64">
        <v>0</v>
      </c>
      <c r="AI47" s="65">
        <v>0</v>
      </c>
      <c r="AJ47" s="268"/>
      <c r="AK47" s="58">
        <f t="shared" si="5"/>
        <v>0</v>
      </c>
      <c r="AL47" s="59">
        <f t="shared" si="5"/>
        <v>0</v>
      </c>
      <c r="AM47" s="59">
        <f t="shared" si="5"/>
        <v>0</v>
      </c>
      <c r="AN47" s="59">
        <f t="shared" si="5"/>
        <v>0</v>
      </c>
      <c r="AO47" s="74">
        <f t="shared" si="5"/>
        <v>0</v>
      </c>
      <c r="AP47" s="268"/>
      <c r="AQ47" s="66"/>
      <c r="AR47" s="67"/>
      <c r="AS47" s="68" t="s">
        <v>107</v>
      </c>
    </row>
    <row r="48" spans="2:48" ht="15" customHeight="1">
      <c r="B48" s="471">
        <v>10</v>
      </c>
      <c r="C48" s="474" t="s">
        <v>23</v>
      </c>
      <c r="D48" s="477" t="s">
        <v>11</v>
      </c>
      <c r="E48" s="480" t="s">
        <v>24</v>
      </c>
      <c r="F48" s="130" t="str">
        <f t="shared" si="10"/>
        <v>Low - C4</v>
      </c>
      <c r="G48" s="45" t="s">
        <v>135</v>
      </c>
      <c r="H48" s="17" t="s">
        <v>135</v>
      </c>
      <c r="I48" s="17" t="s">
        <v>135</v>
      </c>
      <c r="J48" s="17" t="s">
        <v>135</v>
      </c>
      <c r="K48" s="46" t="s">
        <v>135</v>
      </c>
      <c r="L48" s="268"/>
      <c r="M48" s="45" t="s">
        <v>135</v>
      </c>
      <c r="N48" s="17" t="s">
        <v>135</v>
      </c>
      <c r="O48" s="17" t="s">
        <v>135</v>
      </c>
      <c r="P48" s="17" t="s">
        <v>135</v>
      </c>
      <c r="Q48" s="46" t="s">
        <v>135</v>
      </c>
      <c r="R48" s="268"/>
      <c r="S48" s="45" t="s">
        <v>135</v>
      </c>
      <c r="T48" s="17" t="s">
        <v>135</v>
      </c>
      <c r="U48" s="17" t="s">
        <v>135</v>
      </c>
      <c r="V48" s="17" t="s">
        <v>135</v>
      </c>
      <c r="W48" s="46" t="s">
        <v>135</v>
      </c>
      <c r="X48" s="268"/>
      <c r="Y48" s="42" t="str">
        <f t="shared" si="0"/>
        <v>-</v>
      </c>
      <c r="Z48" s="31" t="str">
        <f t="shared" si="1"/>
        <v>-</v>
      </c>
      <c r="AA48" s="31" t="str">
        <f t="shared" si="2"/>
        <v>-</v>
      </c>
      <c r="AB48" s="31" t="str">
        <f t="shared" si="3"/>
        <v>-</v>
      </c>
      <c r="AC48" s="72" t="str">
        <f t="shared" si="4"/>
        <v>-</v>
      </c>
      <c r="AD48" s="268"/>
      <c r="AE48" s="45" t="s">
        <v>135</v>
      </c>
      <c r="AF48" s="17" t="s">
        <v>135</v>
      </c>
      <c r="AG48" s="17" t="s">
        <v>135</v>
      </c>
      <c r="AH48" s="17" t="s">
        <v>135</v>
      </c>
      <c r="AI48" s="46" t="s">
        <v>135</v>
      </c>
      <c r="AJ48" s="268"/>
      <c r="AK48" s="42" t="str">
        <f t="shared" si="5"/>
        <v>-</v>
      </c>
      <c r="AL48" s="31" t="str">
        <f t="shared" si="6"/>
        <v>-</v>
      </c>
      <c r="AM48" s="31" t="str">
        <f t="shared" si="7"/>
        <v>-</v>
      </c>
      <c r="AN48" s="31" t="str">
        <f t="shared" si="8"/>
        <v>-</v>
      </c>
      <c r="AO48" s="72" t="str">
        <f t="shared" si="9"/>
        <v>-</v>
      </c>
      <c r="AP48" s="268"/>
      <c r="AQ48" s="45" t="s">
        <v>135</v>
      </c>
      <c r="AR48" s="17" t="s">
        <v>135</v>
      </c>
      <c r="AS48" s="44" t="str">
        <f>IFERROR(AQ48-AR48, "-")</f>
        <v>-</v>
      </c>
    </row>
    <row r="49" spans="2:45" ht="15" customHeight="1">
      <c r="B49" s="472"/>
      <c r="C49" s="475"/>
      <c r="D49" s="478"/>
      <c r="E49" s="481"/>
      <c r="F49" s="131" t="str">
        <f t="shared" si="10"/>
        <v>Medium - C3</v>
      </c>
      <c r="G49" s="52" t="s">
        <v>135</v>
      </c>
      <c r="H49" s="53" t="s">
        <v>135</v>
      </c>
      <c r="I49" s="53" t="s">
        <v>135</v>
      </c>
      <c r="J49" s="53" t="s">
        <v>135</v>
      </c>
      <c r="K49" s="54" t="s">
        <v>135</v>
      </c>
      <c r="L49" s="268"/>
      <c r="M49" s="52" t="s">
        <v>135</v>
      </c>
      <c r="N49" s="53" t="s">
        <v>135</v>
      </c>
      <c r="O49" s="53" t="s">
        <v>135</v>
      </c>
      <c r="P49" s="53" t="s">
        <v>135</v>
      </c>
      <c r="Q49" s="54" t="s">
        <v>135</v>
      </c>
      <c r="R49" s="268"/>
      <c r="S49" s="52" t="s">
        <v>135</v>
      </c>
      <c r="T49" s="53" t="s">
        <v>135</v>
      </c>
      <c r="U49" s="53" t="s">
        <v>135</v>
      </c>
      <c r="V49" s="53" t="s">
        <v>135</v>
      </c>
      <c r="W49" s="54" t="s">
        <v>135</v>
      </c>
      <c r="X49" s="268"/>
      <c r="Y49" s="47" t="str">
        <f t="shared" si="0"/>
        <v>-</v>
      </c>
      <c r="Z49" s="48" t="str">
        <f t="shared" si="1"/>
        <v>-</v>
      </c>
      <c r="AA49" s="48" t="str">
        <f t="shared" si="2"/>
        <v>-</v>
      </c>
      <c r="AB49" s="48" t="str">
        <f t="shared" si="3"/>
        <v>-</v>
      </c>
      <c r="AC49" s="73" t="str">
        <f t="shared" si="4"/>
        <v>-</v>
      </c>
      <c r="AD49" s="268"/>
      <c r="AE49" s="52" t="s">
        <v>135</v>
      </c>
      <c r="AF49" s="53" t="s">
        <v>135</v>
      </c>
      <c r="AG49" s="53" t="s">
        <v>135</v>
      </c>
      <c r="AH49" s="53" t="s">
        <v>135</v>
      </c>
      <c r="AI49" s="54" t="s">
        <v>135</v>
      </c>
      <c r="AJ49" s="268"/>
      <c r="AK49" s="47" t="str">
        <f t="shared" si="5"/>
        <v>-</v>
      </c>
      <c r="AL49" s="48" t="str">
        <f t="shared" si="6"/>
        <v>-</v>
      </c>
      <c r="AM49" s="48" t="str">
        <f t="shared" si="7"/>
        <v>-</v>
      </c>
      <c r="AN49" s="48" t="str">
        <f t="shared" si="8"/>
        <v>-</v>
      </c>
      <c r="AO49" s="73" t="str">
        <f t="shared" si="9"/>
        <v>-</v>
      </c>
      <c r="AP49" s="268"/>
      <c r="AQ49" s="55" t="s">
        <v>107</v>
      </c>
      <c r="AR49" s="56" t="s">
        <v>107</v>
      </c>
      <c r="AS49" s="57" t="s">
        <v>107</v>
      </c>
    </row>
    <row r="50" spans="2:45" ht="15" customHeight="1">
      <c r="B50" s="472"/>
      <c r="C50" s="475"/>
      <c r="D50" s="478"/>
      <c r="E50" s="481"/>
      <c r="F50" s="131" t="str">
        <f t="shared" si="10"/>
        <v>High - C2</v>
      </c>
      <c r="G50" s="52" t="s">
        <v>135</v>
      </c>
      <c r="H50" s="53" t="s">
        <v>135</v>
      </c>
      <c r="I50" s="53" t="s">
        <v>135</v>
      </c>
      <c r="J50" s="53" t="s">
        <v>135</v>
      </c>
      <c r="K50" s="54" t="s">
        <v>135</v>
      </c>
      <c r="L50" s="268"/>
      <c r="M50" s="52" t="s">
        <v>135</v>
      </c>
      <c r="N50" s="53" t="s">
        <v>135</v>
      </c>
      <c r="O50" s="53" t="s">
        <v>135</v>
      </c>
      <c r="P50" s="53" t="s">
        <v>135</v>
      </c>
      <c r="Q50" s="54" t="s">
        <v>135</v>
      </c>
      <c r="R50" s="268"/>
      <c r="S50" s="52" t="s">
        <v>135</v>
      </c>
      <c r="T50" s="53" t="s">
        <v>135</v>
      </c>
      <c r="U50" s="53" t="s">
        <v>135</v>
      </c>
      <c r="V50" s="53" t="s">
        <v>135</v>
      </c>
      <c r="W50" s="54" t="s">
        <v>135</v>
      </c>
      <c r="X50" s="268"/>
      <c r="Y50" s="47" t="str">
        <f t="shared" si="0"/>
        <v>-</v>
      </c>
      <c r="Z50" s="48" t="str">
        <f t="shared" si="1"/>
        <v>-</v>
      </c>
      <c r="AA50" s="48" t="str">
        <f t="shared" si="2"/>
        <v>-</v>
      </c>
      <c r="AB50" s="48" t="str">
        <f t="shared" si="3"/>
        <v>-</v>
      </c>
      <c r="AC50" s="73" t="str">
        <f t="shared" si="4"/>
        <v>-</v>
      </c>
      <c r="AD50" s="268"/>
      <c r="AE50" s="52" t="s">
        <v>135</v>
      </c>
      <c r="AF50" s="53" t="s">
        <v>135</v>
      </c>
      <c r="AG50" s="53" t="s">
        <v>135</v>
      </c>
      <c r="AH50" s="53" t="s">
        <v>135</v>
      </c>
      <c r="AI50" s="54" t="s">
        <v>135</v>
      </c>
      <c r="AJ50" s="268"/>
      <c r="AK50" s="47" t="str">
        <f t="shared" si="5"/>
        <v>-</v>
      </c>
      <c r="AL50" s="48" t="str">
        <f t="shared" si="6"/>
        <v>-</v>
      </c>
      <c r="AM50" s="48" t="str">
        <f t="shared" si="7"/>
        <v>-</v>
      </c>
      <c r="AN50" s="48" t="str">
        <f t="shared" si="8"/>
        <v>-</v>
      </c>
      <c r="AO50" s="73" t="str">
        <f t="shared" si="9"/>
        <v>-</v>
      </c>
      <c r="AP50" s="268"/>
      <c r="AQ50" s="55" t="s">
        <v>107</v>
      </c>
      <c r="AR50" s="56" t="s">
        <v>107</v>
      </c>
      <c r="AS50" s="57" t="s">
        <v>107</v>
      </c>
    </row>
    <row r="51" spans="2:45" ht="15" customHeight="1" thickBot="1">
      <c r="B51" s="473"/>
      <c r="C51" s="476"/>
      <c r="D51" s="479"/>
      <c r="E51" s="482"/>
      <c r="F51" s="132" t="str">
        <f t="shared" si="10"/>
        <v>Very High - C1</v>
      </c>
      <c r="G51" s="63" t="s">
        <v>135</v>
      </c>
      <c r="H51" s="64" t="s">
        <v>135</v>
      </c>
      <c r="I51" s="64" t="s">
        <v>135</v>
      </c>
      <c r="J51" s="64" t="s">
        <v>135</v>
      </c>
      <c r="K51" s="65" t="s">
        <v>135</v>
      </c>
      <c r="L51" s="268"/>
      <c r="M51" s="63" t="s">
        <v>135</v>
      </c>
      <c r="N51" s="64" t="s">
        <v>135</v>
      </c>
      <c r="O51" s="64" t="s">
        <v>135</v>
      </c>
      <c r="P51" s="64" t="s">
        <v>135</v>
      </c>
      <c r="Q51" s="65" t="s">
        <v>135</v>
      </c>
      <c r="R51" s="268"/>
      <c r="S51" s="63" t="s">
        <v>135</v>
      </c>
      <c r="T51" s="64" t="s">
        <v>135</v>
      </c>
      <c r="U51" s="64" t="s">
        <v>135</v>
      </c>
      <c r="V51" s="64" t="s">
        <v>135</v>
      </c>
      <c r="W51" s="65" t="s">
        <v>135</v>
      </c>
      <c r="X51" s="268"/>
      <c r="Y51" s="58" t="str">
        <f t="shared" si="0"/>
        <v>-</v>
      </c>
      <c r="Z51" s="59" t="str">
        <f t="shared" si="1"/>
        <v>-</v>
      </c>
      <c r="AA51" s="59" t="str">
        <f t="shared" si="2"/>
        <v>-</v>
      </c>
      <c r="AB51" s="59" t="str">
        <f t="shared" si="3"/>
        <v>-</v>
      </c>
      <c r="AC51" s="74" t="str">
        <f t="shared" si="4"/>
        <v>-</v>
      </c>
      <c r="AD51" s="268"/>
      <c r="AE51" s="63" t="s">
        <v>135</v>
      </c>
      <c r="AF51" s="64" t="s">
        <v>135</v>
      </c>
      <c r="AG51" s="64" t="s">
        <v>135</v>
      </c>
      <c r="AH51" s="64" t="s">
        <v>135</v>
      </c>
      <c r="AI51" s="65" t="s">
        <v>135</v>
      </c>
      <c r="AJ51" s="268"/>
      <c r="AK51" s="58" t="str">
        <f t="shared" si="5"/>
        <v>-</v>
      </c>
      <c r="AL51" s="59" t="str">
        <f t="shared" si="6"/>
        <v>-</v>
      </c>
      <c r="AM51" s="59" t="str">
        <f t="shared" si="7"/>
        <v>-</v>
      </c>
      <c r="AN51" s="59" t="str">
        <f t="shared" si="8"/>
        <v>-</v>
      </c>
      <c r="AO51" s="74" t="str">
        <f t="shared" si="9"/>
        <v>-</v>
      </c>
      <c r="AP51" s="268"/>
      <c r="AQ51" s="66" t="s">
        <v>107</v>
      </c>
      <c r="AR51" s="67" t="s">
        <v>107</v>
      </c>
      <c r="AS51" s="68" t="s">
        <v>107</v>
      </c>
    </row>
    <row r="52" spans="2:45" ht="15" customHeight="1">
      <c r="B52" s="471">
        <v>11</v>
      </c>
      <c r="C52" s="474" t="s">
        <v>25</v>
      </c>
      <c r="D52" s="477" t="s">
        <v>11</v>
      </c>
      <c r="E52" s="480" t="s">
        <v>16</v>
      </c>
      <c r="F52" s="130" t="str">
        <f t="shared" si="10"/>
        <v>Low - C4</v>
      </c>
      <c r="G52" s="45" t="s">
        <v>135</v>
      </c>
      <c r="H52" s="17" t="s">
        <v>135</v>
      </c>
      <c r="I52" s="17" t="s">
        <v>135</v>
      </c>
      <c r="J52" s="17" t="s">
        <v>135</v>
      </c>
      <c r="K52" s="46" t="s">
        <v>135</v>
      </c>
      <c r="L52" s="268"/>
      <c r="M52" s="45" t="s">
        <v>135</v>
      </c>
      <c r="N52" s="17" t="s">
        <v>135</v>
      </c>
      <c r="O52" s="17" t="s">
        <v>135</v>
      </c>
      <c r="P52" s="17" t="s">
        <v>135</v>
      </c>
      <c r="Q52" s="46" t="s">
        <v>135</v>
      </c>
      <c r="R52" s="268"/>
      <c r="S52" s="45" t="s">
        <v>135</v>
      </c>
      <c r="T52" s="17" t="s">
        <v>135</v>
      </c>
      <c r="U52" s="17" t="s">
        <v>135</v>
      </c>
      <c r="V52" s="17" t="s">
        <v>135</v>
      </c>
      <c r="W52" s="46" t="s">
        <v>135</v>
      </c>
      <c r="X52" s="268"/>
      <c r="Y52" s="42" t="str">
        <f t="shared" si="0"/>
        <v>-</v>
      </c>
      <c r="Z52" s="31" t="str">
        <f t="shared" si="1"/>
        <v>-</v>
      </c>
      <c r="AA52" s="31" t="str">
        <f t="shared" si="2"/>
        <v>-</v>
      </c>
      <c r="AB52" s="31" t="str">
        <f t="shared" si="3"/>
        <v>-</v>
      </c>
      <c r="AC52" s="72" t="str">
        <f t="shared" si="4"/>
        <v>-</v>
      </c>
      <c r="AD52" s="268"/>
      <c r="AE52" s="45" t="s">
        <v>135</v>
      </c>
      <c r="AF52" s="17" t="s">
        <v>135</v>
      </c>
      <c r="AG52" s="17" t="s">
        <v>135</v>
      </c>
      <c r="AH52" s="17" t="s">
        <v>135</v>
      </c>
      <c r="AI52" s="46" t="s">
        <v>135</v>
      </c>
      <c r="AJ52" s="268"/>
      <c r="AK52" s="42" t="str">
        <f t="shared" si="5"/>
        <v>-</v>
      </c>
      <c r="AL52" s="31" t="str">
        <f t="shared" si="6"/>
        <v>-</v>
      </c>
      <c r="AM52" s="31" t="str">
        <f t="shared" si="7"/>
        <v>-</v>
      </c>
      <c r="AN52" s="31" t="str">
        <f t="shared" si="8"/>
        <v>-</v>
      </c>
      <c r="AO52" s="72" t="str">
        <f t="shared" si="9"/>
        <v>-</v>
      </c>
      <c r="AP52" s="268"/>
      <c r="AQ52" s="45" t="s">
        <v>135</v>
      </c>
      <c r="AR52" s="17" t="s">
        <v>135</v>
      </c>
      <c r="AS52" s="44" t="str">
        <f>IFERROR(AQ52-AR52, "-")</f>
        <v>-</v>
      </c>
    </row>
    <row r="53" spans="2:45" ht="15" customHeight="1">
      <c r="B53" s="472"/>
      <c r="C53" s="475"/>
      <c r="D53" s="478"/>
      <c r="E53" s="481"/>
      <c r="F53" s="131" t="str">
        <f t="shared" si="10"/>
        <v>Medium - C3</v>
      </c>
      <c r="G53" s="52" t="s">
        <v>135</v>
      </c>
      <c r="H53" s="53" t="s">
        <v>135</v>
      </c>
      <c r="I53" s="53" t="s">
        <v>135</v>
      </c>
      <c r="J53" s="53" t="s">
        <v>135</v>
      </c>
      <c r="K53" s="54" t="s">
        <v>135</v>
      </c>
      <c r="L53" s="268"/>
      <c r="M53" s="52" t="s">
        <v>135</v>
      </c>
      <c r="N53" s="53" t="s">
        <v>135</v>
      </c>
      <c r="O53" s="53" t="s">
        <v>135</v>
      </c>
      <c r="P53" s="53" t="s">
        <v>135</v>
      </c>
      <c r="Q53" s="54" t="s">
        <v>135</v>
      </c>
      <c r="R53" s="268"/>
      <c r="S53" s="52" t="s">
        <v>135</v>
      </c>
      <c r="T53" s="53" t="s">
        <v>135</v>
      </c>
      <c r="U53" s="53" t="s">
        <v>135</v>
      </c>
      <c r="V53" s="53" t="s">
        <v>135</v>
      </c>
      <c r="W53" s="54" t="s">
        <v>135</v>
      </c>
      <c r="X53" s="268"/>
      <c r="Y53" s="47" t="str">
        <f t="shared" si="0"/>
        <v>-</v>
      </c>
      <c r="Z53" s="48" t="str">
        <f t="shared" si="1"/>
        <v>-</v>
      </c>
      <c r="AA53" s="48" t="str">
        <f t="shared" si="2"/>
        <v>-</v>
      </c>
      <c r="AB53" s="48" t="str">
        <f t="shared" si="3"/>
        <v>-</v>
      </c>
      <c r="AC53" s="73" t="str">
        <f t="shared" si="4"/>
        <v>-</v>
      </c>
      <c r="AD53" s="268"/>
      <c r="AE53" s="52" t="s">
        <v>135</v>
      </c>
      <c r="AF53" s="53" t="s">
        <v>135</v>
      </c>
      <c r="AG53" s="53" t="s">
        <v>135</v>
      </c>
      <c r="AH53" s="53" t="s">
        <v>135</v>
      </c>
      <c r="AI53" s="54" t="s">
        <v>135</v>
      </c>
      <c r="AJ53" s="268"/>
      <c r="AK53" s="47" t="str">
        <f t="shared" si="5"/>
        <v>-</v>
      </c>
      <c r="AL53" s="48" t="str">
        <f t="shared" si="6"/>
        <v>-</v>
      </c>
      <c r="AM53" s="48" t="str">
        <f t="shared" si="7"/>
        <v>-</v>
      </c>
      <c r="AN53" s="48" t="str">
        <f t="shared" si="8"/>
        <v>-</v>
      </c>
      <c r="AO53" s="73" t="str">
        <f t="shared" si="9"/>
        <v>-</v>
      </c>
      <c r="AP53" s="268"/>
      <c r="AQ53" s="55" t="s">
        <v>107</v>
      </c>
      <c r="AR53" s="56" t="s">
        <v>107</v>
      </c>
      <c r="AS53" s="57" t="s">
        <v>107</v>
      </c>
    </row>
    <row r="54" spans="2:45" ht="15" customHeight="1">
      <c r="B54" s="472"/>
      <c r="C54" s="475"/>
      <c r="D54" s="478"/>
      <c r="E54" s="481"/>
      <c r="F54" s="131" t="str">
        <f t="shared" si="10"/>
        <v>High - C2</v>
      </c>
      <c r="G54" s="52" t="s">
        <v>135</v>
      </c>
      <c r="H54" s="53" t="s">
        <v>135</v>
      </c>
      <c r="I54" s="53" t="s">
        <v>135</v>
      </c>
      <c r="J54" s="53" t="s">
        <v>135</v>
      </c>
      <c r="K54" s="54" t="s">
        <v>135</v>
      </c>
      <c r="L54" s="268"/>
      <c r="M54" s="52" t="s">
        <v>135</v>
      </c>
      <c r="N54" s="53" t="s">
        <v>135</v>
      </c>
      <c r="O54" s="53" t="s">
        <v>135</v>
      </c>
      <c r="P54" s="53" t="s">
        <v>135</v>
      </c>
      <c r="Q54" s="54" t="s">
        <v>135</v>
      </c>
      <c r="R54" s="268"/>
      <c r="S54" s="52" t="s">
        <v>135</v>
      </c>
      <c r="T54" s="53" t="s">
        <v>135</v>
      </c>
      <c r="U54" s="53" t="s">
        <v>135</v>
      </c>
      <c r="V54" s="53" t="s">
        <v>135</v>
      </c>
      <c r="W54" s="54" t="s">
        <v>135</v>
      </c>
      <c r="X54" s="268"/>
      <c r="Y54" s="47" t="str">
        <f t="shared" si="0"/>
        <v>-</v>
      </c>
      <c r="Z54" s="48" t="str">
        <f t="shared" si="1"/>
        <v>-</v>
      </c>
      <c r="AA54" s="48" t="str">
        <f t="shared" si="2"/>
        <v>-</v>
      </c>
      <c r="AB54" s="48" t="str">
        <f t="shared" si="3"/>
        <v>-</v>
      </c>
      <c r="AC54" s="73" t="str">
        <f t="shared" si="4"/>
        <v>-</v>
      </c>
      <c r="AD54" s="268"/>
      <c r="AE54" s="52" t="s">
        <v>135</v>
      </c>
      <c r="AF54" s="53" t="s">
        <v>135</v>
      </c>
      <c r="AG54" s="53" t="s">
        <v>135</v>
      </c>
      <c r="AH54" s="53" t="s">
        <v>135</v>
      </c>
      <c r="AI54" s="54" t="s">
        <v>135</v>
      </c>
      <c r="AJ54" s="268"/>
      <c r="AK54" s="47" t="str">
        <f t="shared" si="5"/>
        <v>-</v>
      </c>
      <c r="AL54" s="48" t="str">
        <f t="shared" si="6"/>
        <v>-</v>
      </c>
      <c r="AM54" s="48" t="str">
        <f t="shared" si="7"/>
        <v>-</v>
      </c>
      <c r="AN54" s="48" t="str">
        <f t="shared" si="8"/>
        <v>-</v>
      </c>
      <c r="AO54" s="73" t="str">
        <f t="shared" si="9"/>
        <v>-</v>
      </c>
      <c r="AP54" s="268"/>
      <c r="AQ54" s="55" t="s">
        <v>107</v>
      </c>
      <c r="AR54" s="56" t="s">
        <v>107</v>
      </c>
      <c r="AS54" s="57" t="s">
        <v>107</v>
      </c>
    </row>
    <row r="55" spans="2:45" ht="15" customHeight="1" thickBot="1">
      <c r="B55" s="473"/>
      <c r="C55" s="476"/>
      <c r="D55" s="479"/>
      <c r="E55" s="482"/>
      <c r="F55" s="132" t="str">
        <f t="shared" si="10"/>
        <v>Very High - C1</v>
      </c>
      <c r="G55" s="63" t="s">
        <v>135</v>
      </c>
      <c r="H55" s="64" t="s">
        <v>135</v>
      </c>
      <c r="I55" s="64" t="s">
        <v>135</v>
      </c>
      <c r="J55" s="64" t="s">
        <v>135</v>
      </c>
      <c r="K55" s="65" t="s">
        <v>135</v>
      </c>
      <c r="L55" s="268"/>
      <c r="M55" s="63" t="s">
        <v>135</v>
      </c>
      <c r="N55" s="64" t="s">
        <v>135</v>
      </c>
      <c r="O55" s="64" t="s">
        <v>135</v>
      </c>
      <c r="P55" s="64" t="s">
        <v>135</v>
      </c>
      <c r="Q55" s="65" t="s">
        <v>135</v>
      </c>
      <c r="R55" s="268"/>
      <c r="S55" s="63" t="s">
        <v>135</v>
      </c>
      <c r="T55" s="64" t="s">
        <v>135</v>
      </c>
      <c r="U55" s="64" t="s">
        <v>135</v>
      </c>
      <c r="V55" s="64" t="s">
        <v>135</v>
      </c>
      <c r="W55" s="65" t="s">
        <v>135</v>
      </c>
      <c r="X55" s="268"/>
      <c r="Y55" s="58" t="str">
        <f t="shared" si="0"/>
        <v>-</v>
      </c>
      <c r="Z55" s="59" t="str">
        <f t="shared" si="1"/>
        <v>-</v>
      </c>
      <c r="AA55" s="59" t="str">
        <f t="shared" si="2"/>
        <v>-</v>
      </c>
      <c r="AB55" s="59" t="str">
        <f t="shared" si="3"/>
        <v>-</v>
      </c>
      <c r="AC55" s="74" t="str">
        <f t="shared" si="4"/>
        <v>-</v>
      </c>
      <c r="AD55" s="268"/>
      <c r="AE55" s="63" t="s">
        <v>135</v>
      </c>
      <c r="AF55" s="64" t="s">
        <v>135</v>
      </c>
      <c r="AG55" s="64" t="s">
        <v>135</v>
      </c>
      <c r="AH55" s="64" t="s">
        <v>135</v>
      </c>
      <c r="AI55" s="65" t="s">
        <v>135</v>
      </c>
      <c r="AJ55" s="268"/>
      <c r="AK55" s="58" t="str">
        <f t="shared" si="5"/>
        <v>-</v>
      </c>
      <c r="AL55" s="59" t="str">
        <f t="shared" si="6"/>
        <v>-</v>
      </c>
      <c r="AM55" s="59" t="str">
        <f t="shared" si="7"/>
        <v>-</v>
      </c>
      <c r="AN55" s="59" t="str">
        <f t="shared" si="8"/>
        <v>-</v>
      </c>
      <c r="AO55" s="74" t="str">
        <f t="shared" si="9"/>
        <v>-</v>
      </c>
      <c r="AP55" s="268"/>
      <c r="AQ55" s="66" t="s">
        <v>107</v>
      </c>
      <c r="AR55" s="67" t="s">
        <v>107</v>
      </c>
      <c r="AS55" s="68" t="s">
        <v>107</v>
      </c>
    </row>
    <row r="56" spans="2:45" ht="15" customHeight="1">
      <c r="B56" s="471">
        <v>12</v>
      </c>
      <c r="C56" s="474" t="s">
        <v>26</v>
      </c>
      <c r="D56" s="477" t="s">
        <v>11</v>
      </c>
      <c r="E56" s="480" t="s">
        <v>16</v>
      </c>
      <c r="F56" s="130" t="str">
        <f t="shared" si="10"/>
        <v>Low - C4</v>
      </c>
      <c r="G56" s="45" t="s">
        <v>135</v>
      </c>
      <c r="H56" s="17" t="s">
        <v>135</v>
      </c>
      <c r="I56" s="17" t="s">
        <v>135</v>
      </c>
      <c r="J56" s="17" t="s">
        <v>135</v>
      </c>
      <c r="K56" s="46" t="s">
        <v>135</v>
      </c>
      <c r="L56" s="268"/>
      <c r="M56" s="45" t="s">
        <v>135</v>
      </c>
      <c r="N56" s="17" t="s">
        <v>135</v>
      </c>
      <c r="O56" s="17" t="s">
        <v>135</v>
      </c>
      <c r="P56" s="17" t="s">
        <v>135</v>
      </c>
      <c r="Q56" s="46" t="s">
        <v>135</v>
      </c>
      <c r="R56" s="268"/>
      <c r="S56" s="45" t="s">
        <v>135</v>
      </c>
      <c r="T56" s="17" t="s">
        <v>135</v>
      </c>
      <c r="U56" s="17" t="s">
        <v>135</v>
      </c>
      <c r="V56" s="17" t="s">
        <v>135</v>
      </c>
      <c r="W56" s="46" t="s">
        <v>135</v>
      </c>
      <c r="X56" s="268"/>
      <c r="Y56" s="42" t="str">
        <f t="shared" si="0"/>
        <v>-</v>
      </c>
      <c r="Z56" s="31" t="str">
        <f t="shared" si="1"/>
        <v>-</v>
      </c>
      <c r="AA56" s="31" t="str">
        <f t="shared" si="2"/>
        <v>-</v>
      </c>
      <c r="AB56" s="31" t="str">
        <f t="shared" si="3"/>
        <v>-</v>
      </c>
      <c r="AC56" s="72" t="str">
        <f t="shared" si="4"/>
        <v>-</v>
      </c>
      <c r="AD56" s="268"/>
      <c r="AE56" s="45" t="s">
        <v>135</v>
      </c>
      <c r="AF56" s="17" t="s">
        <v>135</v>
      </c>
      <c r="AG56" s="17" t="s">
        <v>135</v>
      </c>
      <c r="AH56" s="17" t="s">
        <v>135</v>
      </c>
      <c r="AI56" s="46" t="s">
        <v>135</v>
      </c>
      <c r="AJ56" s="268"/>
      <c r="AK56" s="42" t="str">
        <f t="shared" si="5"/>
        <v>-</v>
      </c>
      <c r="AL56" s="31" t="str">
        <f t="shared" si="6"/>
        <v>-</v>
      </c>
      <c r="AM56" s="31" t="str">
        <f t="shared" si="7"/>
        <v>-</v>
      </c>
      <c r="AN56" s="31" t="str">
        <f t="shared" si="8"/>
        <v>-</v>
      </c>
      <c r="AO56" s="72" t="str">
        <f t="shared" si="9"/>
        <v>-</v>
      </c>
      <c r="AP56" s="268"/>
      <c r="AQ56" s="45" t="s">
        <v>135</v>
      </c>
      <c r="AR56" s="17" t="s">
        <v>135</v>
      </c>
      <c r="AS56" s="44" t="str">
        <f>IFERROR(AQ56-AR56, "-")</f>
        <v>-</v>
      </c>
    </row>
    <row r="57" spans="2:45" ht="15" customHeight="1">
      <c r="B57" s="472"/>
      <c r="C57" s="475"/>
      <c r="D57" s="478"/>
      <c r="E57" s="481"/>
      <c r="F57" s="131" t="str">
        <f t="shared" si="10"/>
        <v>Medium - C3</v>
      </c>
      <c r="G57" s="52" t="s">
        <v>135</v>
      </c>
      <c r="H57" s="53" t="s">
        <v>135</v>
      </c>
      <c r="I57" s="53" t="s">
        <v>135</v>
      </c>
      <c r="J57" s="53" t="s">
        <v>135</v>
      </c>
      <c r="K57" s="54" t="s">
        <v>135</v>
      </c>
      <c r="L57" s="268"/>
      <c r="M57" s="52" t="s">
        <v>135</v>
      </c>
      <c r="N57" s="53" t="s">
        <v>135</v>
      </c>
      <c r="O57" s="53" t="s">
        <v>135</v>
      </c>
      <c r="P57" s="53" t="s">
        <v>135</v>
      </c>
      <c r="Q57" s="54" t="s">
        <v>135</v>
      </c>
      <c r="R57" s="268"/>
      <c r="S57" s="52" t="s">
        <v>135</v>
      </c>
      <c r="T57" s="53" t="s">
        <v>135</v>
      </c>
      <c r="U57" s="53" t="s">
        <v>135</v>
      </c>
      <c r="V57" s="53" t="s">
        <v>135</v>
      </c>
      <c r="W57" s="54" t="s">
        <v>135</v>
      </c>
      <c r="X57" s="268"/>
      <c r="Y57" s="47" t="str">
        <f t="shared" si="0"/>
        <v>-</v>
      </c>
      <c r="Z57" s="48" t="str">
        <f t="shared" si="1"/>
        <v>-</v>
      </c>
      <c r="AA57" s="48" t="str">
        <f t="shared" si="2"/>
        <v>-</v>
      </c>
      <c r="AB57" s="48" t="str">
        <f t="shared" si="3"/>
        <v>-</v>
      </c>
      <c r="AC57" s="73" t="str">
        <f t="shared" si="4"/>
        <v>-</v>
      </c>
      <c r="AD57" s="268"/>
      <c r="AE57" s="52" t="s">
        <v>135</v>
      </c>
      <c r="AF57" s="53" t="s">
        <v>135</v>
      </c>
      <c r="AG57" s="53" t="s">
        <v>135</v>
      </c>
      <c r="AH57" s="53" t="s">
        <v>135</v>
      </c>
      <c r="AI57" s="54" t="s">
        <v>135</v>
      </c>
      <c r="AJ57" s="268"/>
      <c r="AK57" s="47" t="str">
        <f t="shared" si="5"/>
        <v>-</v>
      </c>
      <c r="AL57" s="48" t="str">
        <f t="shared" si="6"/>
        <v>-</v>
      </c>
      <c r="AM57" s="48" t="str">
        <f t="shared" si="7"/>
        <v>-</v>
      </c>
      <c r="AN57" s="48" t="str">
        <f t="shared" si="8"/>
        <v>-</v>
      </c>
      <c r="AO57" s="73" t="str">
        <f t="shared" si="9"/>
        <v>-</v>
      </c>
      <c r="AP57" s="268"/>
      <c r="AQ57" s="55" t="s">
        <v>107</v>
      </c>
      <c r="AR57" s="56" t="s">
        <v>107</v>
      </c>
      <c r="AS57" s="57" t="s">
        <v>107</v>
      </c>
    </row>
    <row r="58" spans="2:45" ht="15" customHeight="1">
      <c r="B58" s="472"/>
      <c r="C58" s="475"/>
      <c r="D58" s="478"/>
      <c r="E58" s="481"/>
      <c r="F58" s="131" t="str">
        <f t="shared" si="10"/>
        <v>High - C2</v>
      </c>
      <c r="G58" s="52" t="s">
        <v>135</v>
      </c>
      <c r="H58" s="53" t="s">
        <v>135</v>
      </c>
      <c r="I58" s="53" t="s">
        <v>135</v>
      </c>
      <c r="J58" s="53" t="s">
        <v>135</v>
      </c>
      <c r="K58" s="54" t="s">
        <v>135</v>
      </c>
      <c r="L58" s="268"/>
      <c r="M58" s="52" t="s">
        <v>135</v>
      </c>
      <c r="N58" s="53" t="s">
        <v>135</v>
      </c>
      <c r="O58" s="53" t="s">
        <v>135</v>
      </c>
      <c r="P58" s="53" t="s">
        <v>135</v>
      </c>
      <c r="Q58" s="54" t="s">
        <v>135</v>
      </c>
      <c r="R58" s="268"/>
      <c r="S58" s="52" t="s">
        <v>135</v>
      </c>
      <c r="T58" s="53" t="s">
        <v>135</v>
      </c>
      <c r="U58" s="53" t="s">
        <v>135</v>
      </c>
      <c r="V58" s="53" t="s">
        <v>135</v>
      </c>
      <c r="W58" s="54" t="s">
        <v>135</v>
      </c>
      <c r="X58" s="268"/>
      <c r="Y58" s="47" t="str">
        <f t="shared" si="0"/>
        <v>-</v>
      </c>
      <c r="Z58" s="48" t="str">
        <f t="shared" si="1"/>
        <v>-</v>
      </c>
      <c r="AA58" s="48" t="str">
        <f t="shared" si="2"/>
        <v>-</v>
      </c>
      <c r="AB58" s="48" t="str">
        <f t="shared" si="3"/>
        <v>-</v>
      </c>
      <c r="AC58" s="73" t="str">
        <f t="shared" si="4"/>
        <v>-</v>
      </c>
      <c r="AD58" s="268"/>
      <c r="AE58" s="52" t="s">
        <v>135</v>
      </c>
      <c r="AF58" s="53" t="s">
        <v>135</v>
      </c>
      <c r="AG58" s="53" t="s">
        <v>135</v>
      </c>
      <c r="AH58" s="53" t="s">
        <v>135</v>
      </c>
      <c r="AI58" s="54" t="s">
        <v>135</v>
      </c>
      <c r="AJ58" s="268"/>
      <c r="AK58" s="47" t="str">
        <f t="shared" si="5"/>
        <v>-</v>
      </c>
      <c r="AL58" s="48" t="str">
        <f t="shared" si="6"/>
        <v>-</v>
      </c>
      <c r="AM58" s="48" t="str">
        <f t="shared" si="7"/>
        <v>-</v>
      </c>
      <c r="AN58" s="48" t="str">
        <f t="shared" si="8"/>
        <v>-</v>
      </c>
      <c r="AO58" s="73" t="str">
        <f t="shared" si="9"/>
        <v>-</v>
      </c>
      <c r="AP58" s="268"/>
      <c r="AQ58" s="55" t="s">
        <v>107</v>
      </c>
      <c r="AR58" s="56" t="s">
        <v>107</v>
      </c>
      <c r="AS58" s="57" t="s">
        <v>107</v>
      </c>
    </row>
    <row r="59" spans="2:45" ht="15" customHeight="1" thickBot="1">
      <c r="B59" s="473"/>
      <c r="C59" s="476"/>
      <c r="D59" s="479"/>
      <c r="E59" s="482"/>
      <c r="F59" s="132" t="str">
        <f t="shared" si="10"/>
        <v>Very High - C1</v>
      </c>
      <c r="G59" s="63" t="s">
        <v>135</v>
      </c>
      <c r="H59" s="64" t="s">
        <v>135</v>
      </c>
      <c r="I59" s="64" t="s">
        <v>135</v>
      </c>
      <c r="J59" s="64" t="s">
        <v>135</v>
      </c>
      <c r="K59" s="65" t="s">
        <v>135</v>
      </c>
      <c r="L59" s="268"/>
      <c r="M59" s="63" t="s">
        <v>135</v>
      </c>
      <c r="N59" s="64" t="s">
        <v>135</v>
      </c>
      <c r="O59" s="64" t="s">
        <v>135</v>
      </c>
      <c r="P59" s="64" t="s">
        <v>135</v>
      </c>
      <c r="Q59" s="65" t="s">
        <v>135</v>
      </c>
      <c r="R59" s="268"/>
      <c r="S59" s="63" t="s">
        <v>135</v>
      </c>
      <c r="T59" s="64" t="s">
        <v>135</v>
      </c>
      <c r="U59" s="64" t="s">
        <v>135</v>
      </c>
      <c r="V59" s="64" t="s">
        <v>135</v>
      </c>
      <c r="W59" s="65" t="s">
        <v>135</v>
      </c>
      <c r="X59" s="268"/>
      <c r="Y59" s="58" t="str">
        <f t="shared" si="0"/>
        <v>-</v>
      </c>
      <c r="Z59" s="59" t="str">
        <f t="shared" si="1"/>
        <v>-</v>
      </c>
      <c r="AA59" s="59" t="str">
        <f t="shared" si="2"/>
        <v>-</v>
      </c>
      <c r="AB59" s="59" t="str">
        <f t="shared" si="3"/>
        <v>-</v>
      </c>
      <c r="AC59" s="74" t="str">
        <f t="shared" si="4"/>
        <v>-</v>
      </c>
      <c r="AD59" s="268"/>
      <c r="AE59" s="63" t="s">
        <v>135</v>
      </c>
      <c r="AF59" s="64" t="s">
        <v>135</v>
      </c>
      <c r="AG59" s="64" t="s">
        <v>135</v>
      </c>
      <c r="AH59" s="64" t="s">
        <v>135</v>
      </c>
      <c r="AI59" s="65" t="s">
        <v>135</v>
      </c>
      <c r="AJ59" s="268"/>
      <c r="AK59" s="58" t="str">
        <f t="shared" si="5"/>
        <v>-</v>
      </c>
      <c r="AL59" s="59" t="str">
        <f t="shared" si="6"/>
        <v>-</v>
      </c>
      <c r="AM59" s="59" t="str">
        <f t="shared" si="7"/>
        <v>-</v>
      </c>
      <c r="AN59" s="59" t="str">
        <f t="shared" si="8"/>
        <v>-</v>
      </c>
      <c r="AO59" s="74" t="str">
        <f t="shared" si="9"/>
        <v>-</v>
      </c>
      <c r="AP59" s="268"/>
      <c r="AQ59" s="66" t="s">
        <v>107</v>
      </c>
      <c r="AR59" s="67" t="s">
        <v>107</v>
      </c>
      <c r="AS59" s="68" t="s">
        <v>107</v>
      </c>
    </row>
    <row r="60" spans="2:45" ht="15" customHeight="1">
      <c r="B60" s="471">
        <v>13</v>
      </c>
      <c r="C60" s="474" t="s">
        <v>27</v>
      </c>
      <c r="D60" s="477" t="s">
        <v>11</v>
      </c>
      <c r="E60" s="480" t="s">
        <v>21</v>
      </c>
      <c r="F60" s="130" t="str">
        <f t="shared" si="10"/>
        <v>Low - C4</v>
      </c>
      <c r="G60" s="45">
        <v>0</v>
      </c>
      <c r="H60" s="17">
        <v>0</v>
      </c>
      <c r="I60" s="17">
        <v>0</v>
      </c>
      <c r="J60" s="17">
        <v>0</v>
      </c>
      <c r="K60" s="46">
        <v>0</v>
      </c>
      <c r="L60" s="268"/>
      <c r="M60" s="45">
        <v>69.534800000000004</v>
      </c>
      <c r="N60" s="17">
        <v>0</v>
      </c>
      <c r="O60" s="17">
        <v>0</v>
      </c>
      <c r="P60" s="17">
        <v>0</v>
      </c>
      <c r="Q60" s="46">
        <v>0</v>
      </c>
      <c r="R60" s="268"/>
      <c r="S60" s="45">
        <v>0</v>
      </c>
      <c r="T60" s="17">
        <v>0</v>
      </c>
      <c r="U60" s="17">
        <v>0</v>
      </c>
      <c r="V60" s="17">
        <v>0</v>
      </c>
      <c r="W60" s="46">
        <v>0</v>
      </c>
      <c r="X60" s="268"/>
      <c r="Y60" s="42">
        <f t="shared" si="0"/>
        <v>69.534800000000004</v>
      </c>
      <c r="Z60" s="31">
        <f t="shared" si="1"/>
        <v>0</v>
      </c>
      <c r="AA60" s="31">
        <f t="shared" si="2"/>
        <v>0</v>
      </c>
      <c r="AB60" s="31">
        <f t="shared" si="3"/>
        <v>0</v>
      </c>
      <c r="AC60" s="72">
        <f t="shared" si="4"/>
        <v>0</v>
      </c>
      <c r="AD60" s="268"/>
      <c r="AE60" s="45">
        <v>69.534800000000004</v>
      </c>
      <c r="AF60" s="17">
        <v>0</v>
      </c>
      <c r="AG60" s="17">
        <v>0</v>
      </c>
      <c r="AH60" s="17">
        <v>0</v>
      </c>
      <c r="AI60" s="46">
        <v>0</v>
      </c>
      <c r="AJ60" s="268"/>
      <c r="AK60" s="42">
        <f t="shared" si="5"/>
        <v>0</v>
      </c>
      <c r="AL60" s="31">
        <f t="shared" si="6"/>
        <v>0</v>
      </c>
      <c r="AM60" s="31">
        <f t="shared" si="7"/>
        <v>0</v>
      </c>
      <c r="AN60" s="31">
        <f t="shared" si="8"/>
        <v>0</v>
      </c>
      <c r="AO60" s="72">
        <f t="shared" si="9"/>
        <v>0</v>
      </c>
      <c r="AP60" s="268"/>
      <c r="AQ60" s="45">
        <v>2901.2829999999994</v>
      </c>
      <c r="AR60" s="17">
        <v>2901.2829999999994</v>
      </c>
      <c r="AS60" s="44">
        <f>IFERROR(AQ60-AR60, "-")</f>
        <v>0</v>
      </c>
    </row>
    <row r="61" spans="2:45" ht="15" customHeight="1">
      <c r="B61" s="472"/>
      <c r="C61" s="475"/>
      <c r="D61" s="478"/>
      <c r="E61" s="481"/>
      <c r="F61" s="131" t="str">
        <f t="shared" si="10"/>
        <v>Medium - C3</v>
      </c>
      <c r="G61" s="52">
        <v>0</v>
      </c>
      <c r="H61" s="53">
        <v>1287.0328099999999</v>
      </c>
      <c r="I61" s="53">
        <v>0</v>
      </c>
      <c r="J61" s="53">
        <v>0</v>
      </c>
      <c r="K61" s="54">
        <v>0</v>
      </c>
      <c r="L61" s="268"/>
      <c r="M61" s="52">
        <v>0</v>
      </c>
      <c r="N61" s="53">
        <v>0</v>
      </c>
      <c r="O61" s="53">
        <v>1236.99422000001</v>
      </c>
      <c r="P61" s="53">
        <v>2447.4280299999796</v>
      </c>
      <c r="Q61" s="54">
        <v>0</v>
      </c>
      <c r="R61" s="268"/>
      <c r="S61" s="52">
        <v>0</v>
      </c>
      <c r="T61" s="53">
        <v>0</v>
      </c>
      <c r="U61" s="53">
        <v>0</v>
      </c>
      <c r="V61" s="53">
        <v>1104.6148899999998</v>
      </c>
      <c r="W61" s="54">
        <v>0</v>
      </c>
      <c r="X61" s="268"/>
      <c r="Y61" s="47">
        <f t="shared" si="0"/>
        <v>0</v>
      </c>
      <c r="Z61" s="48">
        <f t="shared" si="1"/>
        <v>0</v>
      </c>
      <c r="AA61" s="48">
        <f t="shared" si="2"/>
        <v>1236.99422000001</v>
      </c>
      <c r="AB61" s="48">
        <f t="shared" si="3"/>
        <v>1342.8131399999797</v>
      </c>
      <c r="AC61" s="73">
        <f t="shared" si="4"/>
        <v>0</v>
      </c>
      <c r="AD61" s="268"/>
      <c r="AE61" s="52">
        <v>0</v>
      </c>
      <c r="AF61" s="53">
        <v>0</v>
      </c>
      <c r="AG61" s="53">
        <v>1236.99422000001</v>
      </c>
      <c r="AH61" s="53">
        <v>1342.8131399999797</v>
      </c>
      <c r="AI61" s="54">
        <v>0</v>
      </c>
      <c r="AJ61" s="268"/>
      <c r="AK61" s="47">
        <f t="shared" si="5"/>
        <v>0</v>
      </c>
      <c r="AL61" s="48">
        <f t="shared" si="6"/>
        <v>0</v>
      </c>
      <c r="AM61" s="48">
        <f t="shared" si="7"/>
        <v>0</v>
      </c>
      <c r="AN61" s="48">
        <f t="shared" si="8"/>
        <v>0</v>
      </c>
      <c r="AO61" s="73">
        <f t="shared" si="9"/>
        <v>0</v>
      </c>
      <c r="AP61" s="268"/>
      <c r="AQ61" s="55"/>
      <c r="AR61" s="56"/>
      <c r="AS61" s="57" t="s">
        <v>107</v>
      </c>
    </row>
    <row r="62" spans="2:45" ht="15" customHeight="1">
      <c r="B62" s="472"/>
      <c r="C62" s="475"/>
      <c r="D62" s="478"/>
      <c r="E62" s="481"/>
      <c r="F62" s="131" t="str">
        <f t="shared" si="10"/>
        <v>High - C2</v>
      </c>
      <c r="G62" s="52">
        <v>0</v>
      </c>
      <c r="H62" s="53">
        <v>0</v>
      </c>
      <c r="I62" s="53">
        <v>0</v>
      </c>
      <c r="J62" s="53">
        <v>327.11891000000099</v>
      </c>
      <c r="K62" s="54">
        <v>2604.0170499999899</v>
      </c>
      <c r="L62" s="268"/>
      <c r="M62" s="52">
        <v>0</v>
      </c>
      <c r="N62" s="53">
        <v>0</v>
      </c>
      <c r="O62" s="53">
        <v>23.78612</v>
      </c>
      <c r="P62" s="53">
        <v>315.00083000000001</v>
      </c>
      <c r="Q62" s="54">
        <v>2114.7395099999899</v>
      </c>
      <c r="R62" s="268"/>
      <c r="S62" s="52">
        <v>0</v>
      </c>
      <c r="T62" s="53">
        <v>0</v>
      </c>
      <c r="U62" s="53">
        <v>157.40039999999999</v>
      </c>
      <c r="V62" s="53">
        <v>25.017520000000001</v>
      </c>
      <c r="W62" s="54">
        <v>0</v>
      </c>
      <c r="X62" s="268"/>
      <c r="Y62" s="47">
        <f t="shared" si="0"/>
        <v>0</v>
      </c>
      <c r="Z62" s="48">
        <f t="shared" si="1"/>
        <v>0</v>
      </c>
      <c r="AA62" s="48">
        <f t="shared" si="2"/>
        <v>-133.61427999999998</v>
      </c>
      <c r="AB62" s="48">
        <f t="shared" si="3"/>
        <v>289.98331000000002</v>
      </c>
      <c r="AC62" s="73">
        <f t="shared" si="4"/>
        <v>2114.7395099999899</v>
      </c>
      <c r="AD62" s="268"/>
      <c r="AE62" s="52">
        <v>0</v>
      </c>
      <c r="AF62" s="53">
        <v>0</v>
      </c>
      <c r="AG62" s="53">
        <v>-133.61427999999998</v>
      </c>
      <c r="AH62" s="53">
        <v>289.98331000000002</v>
      </c>
      <c r="AI62" s="54">
        <v>2114.7395099999899</v>
      </c>
      <c r="AJ62" s="268"/>
      <c r="AK62" s="47">
        <f t="shared" si="5"/>
        <v>0</v>
      </c>
      <c r="AL62" s="48">
        <f t="shared" si="6"/>
        <v>0</v>
      </c>
      <c r="AM62" s="48">
        <f t="shared" si="7"/>
        <v>0</v>
      </c>
      <c r="AN62" s="48">
        <f t="shared" si="8"/>
        <v>0</v>
      </c>
      <c r="AO62" s="73">
        <f t="shared" si="9"/>
        <v>0</v>
      </c>
      <c r="AP62" s="268"/>
      <c r="AQ62" s="55"/>
      <c r="AR62" s="56"/>
      <c r="AS62" s="57" t="s">
        <v>107</v>
      </c>
    </row>
    <row r="63" spans="2:45" ht="15" customHeight="1" thickBot="1">
      <c r="B63" s="473"/>
      <c r="C63" s="476"/>
      <c r="D63" s="479"/>
      <c r="E63" s="482"/>
      <c r="F63" s="132" t="str">
        <f t="shared" si="10"/>
        <v>Very High - C1</v>
      </c>
      <c r="G63" s="63">
        <v>0</v>
      </c>
      <c r="H63" s="64">
        <v>0</v>
      </c>
      <c r="I63" s="64">
        <v>0</v>
      </c>
      <c r="J63" s="64">
        <v>83.461149999999989</v>
      </c>
      <c r="K63" s="65">
        <v>3293.8236299999899</v>
      </c>
      <c r="L63" s="268"/>
      <c r="M63" s="63">
        <v>0</v>
      </c>
      <c r="N63" s="64">
        <v>0</v>
      </c>
      <c r="O63" s="64">
        <v>0</v>
      </c>
      <c r="P63" s="64">
        <v>0</v>
      </c>
      <c r="Q63" s="65">
        <v>1023.6884100000011</v>
      </c>
      <c r="R63" s="268"/>
      <c r="S63" s="63">
        <v>0</v>
      </c>
      <c r="T63" s="64">
        <v>0</v>
      </c>
      <c r="U63" s="64">
        <v>0</v>
      </c>
      <c r="V63" s="64">
        <v>0</v>
      </c>
      <c r="W63" s="65">
        <v>6308.4207399999805</v>
      </c>
      <c r="X63" s="268"/>
      <c r="Y63" s="58">
        <f t="shared" si="0"/>
        <v>0</v>
      </c>
      <c r="Z63" s="59">
        <f t="shared" si="1"/>
        <v>0</v>
      </c>
      <c r="AA63" s="59">
        <f t="shared" si="2"/>
        <v>0</v>
      </c>
      <c r="AB63" s="59">
        <f t="shared" si="3"/>
        <v>0</v>
      </c>
      <c r="AC63" s="74">
        <f t="shared" si="4"/>
        <v>-5284.7323299999789</v>
      </c>
      <c r="AD63" s="268"/>
      <c r="AE63" s="63">
        <v>0</v>
      </c>
      <c r="AF63" s="64">
        <v>0</v>
      </c>
      <c r="AG63" s="64">
        <v>0</v>
      </c>
      <c r="AH63" s="64">
        <v>0</v>
      </c>
      <c r="AI63" s="65">
        <v>-5284.7323299999789</v>
      </c>
      <c r="AJ63" s="268"/>
      <c r="AK63" s="58">
        <f t="shared" si="5"/>
        <v>0</v>
      </c>
      <c r="AL63" s="59">
        <f t="shared" si="6"/>
        <v>0</v>
      </c>
      <c r="AM63" s="59">
        <f t="shared" si="7"/>
        <v>0</v>
      </c>
      <c r="AN63" s="59">
        <f t="shared" si="8"/>
        <v>0</v>
      </c>
      <c r="AO63" s="74">
        <f t="shared" si="9"/>
        <v>0</v>
      </c>
      <c r="AP63" s="268"/>
      <c r="AQ63" s="66"/>
      <c r="AR63" s="67"/>
      <c r="AS63" s="68" t="s">
        <v>107</v>
      </c>
    </row>
    <row r="64" spans="2:45" ht="15" customHeight="1">
      <c r="B64" s="471">
        <v>14</v>
      </c>
      <c r="C64" s="474" t="s">
        <v>28</v>
      </c>
      <c r="D64" s="477" t="s">
        <v>11</v>
      </c>
      <c r="E64" s="480" t="s">
        <v>21</v>
      </c>
      <c r="F64" s="130" t="str">
        <f t="shared" si="10"/>
        <v>Low - C4</v>
      </c>
      <c r="G64" s="45">
        <v>11589.6359399999</v>
      </c>
      <c r="H64" s="17">
        <v>0</v>
      </c>
      <c r="I64" s="17">
        <v>0</v>
      </c>
      <c r="J64" s="17">
        <v>0</v>
      </c>
      <c r="K64" s="46">
        <v>0</v>
      </c>
      <c r="L64" s="268"/>
      <c r="M64" s="45">
        <v>11966.228580000101</v>
      </c>
      <c r="N64" s="17">
        <v>0</v>
      </c>
      <c r="O64" s="17">
        <v>0</v>
      </c>
      <c r="P64" s="17">
        <v>0</v>
      </c>
      <c r="Q64" s="46">
        <v>0</v>
      </c>
      <c r="R64" s="268"/>
      <c r="S64" s="45">
        <v>11589.6359399999</v>
      </c>
      <c r="T64" s="17">
        <v>0</v>
      </c>
      <c r="U64" s="17">
        <v>0</v>
      </c>
      <c r="V64" s="17">
        <v>0</v>
      </c>
      <c r="W64" s="46">
        <v>0</v>
      </c>
      <c r="X64" s="268"/>
      <c r="Y64" s="42">
        <f t="shared" si="0"/>
        <v>376.59264000020084</v>
      </c>
      <c r="Z64" s="31">
        <f t="shared" si="1"/>
        <v>0</v>
      </c>
      <c r="AA64" s="31">
        <f t="shared" si="2"/>
        <v>0</v>
      </c>
      <c r="AB64" s="31">
        <f t="shared" si="3"/>
        <v>0</v>
      </c>
      <c r="AC64" s="72">
        <f t="shared" si="4"/>
        <v>0</v>
      </c>
      <c r="AD64" s="268"/>
      <c r="AE64" s="45">
        <v>376.5926399999999</v>
      </c>
      <c r="AF64" s="17">
        <v>0</v>
      </c>
      <c r="AG64" s="17">
        <v>0</v>
      </c>
      <c r="AH64" s="17">
        <v>0</v>
      </c>
      <c r="AI64" s="46">
        <v>0</v>
      </c>
      <c r="AJ64" s="268"/>
      <c r="AK64" s="42">
        <f t="shared" si="5"/>
        <v>2.0094148567295633E-10</v>
      </c>
      <c r="AL64" s="31">
        <f t="shared" si="6"/>
        <v>0</v>
      </c>
      <c r="AM64" s="31">
        <f t="shared" si="7"/>
        <v>0</v>
      </c>
      <c r="AN64" s="31">
        <f t="shared" si="8"/>
        <v>0</v>
      </c>
      <c r="AO64" s="72">
        <f t="shared" si="9"/>
        <v>0</v>
      </c>
      <c r="AP64" s="268"/>
      <c r="AQ64" s="45">
        <v>0</v>
      </c>
      <c r="AR64" s="17">
        <v>0</v>
      </c>
      <c r="AS64" s="44">
        <f>IFERROR(AQ64-AR64, "-")</f>
        <v>0</v>
      </c>
    </row>
    <row r="65" spans="2:45" ht="15" customHeight="1">
      <c r="B65" s="472"/>
      <c r="C65" s="475"/>
      <c r="D65" s="478"/>
      <c r="E65" s="481"/>
      <c r="F65" s="131" t="str">
        <f t="shared" si="10"/>
        <v>Medium - C3</v>
      </c>
      <c r="G65" s="52">
        <v>0</v>
      </c>
      <c r="H65" s="53">
        <v>0</v>
      </c>
      <c r="I65" s="53">
        <v>0</v>
      </c>
      <c r="J65" s="53">
        <v>0</v>
      </c>
      <c r="K65" s="54">
        <v>0</v>
      </c>
      <c r="L65" s="268"/>
      <c r="M65" s="52">
        <v>0</v>
      </c>
      <c r="N65" s="53">
        <v>0</v>
      </c>
      <c r="O65" s="53">
        <v>0</v>
      </c>
      <c r="P65" s="53">
        <v>0</v>
      </c>
      <c r="Q65" s="54">
        <v>0</v>
      </c>
      <c r="R65" s="268"/>
      <c r="S65" s="52">
        <v>0</v>
      </c>
      <c r="T65" s="53">
        <v>0</v>
      </c>
      <c r="U65" s="53">
        <v>0</v>
      </c>
      <c r="V65" s="53">
        <v>0</v>
      </c>
      <c r="W65" s="54">
        <v>0</v>
      </c>
      <c r="X65" s="268"/>
      <c r="Y65" s="47">
        <f t="shared" si="0"/>
        <v>0</v>
      </c>
      <c r="Z65" s="48">
        <f t="shared" si="1"/>
        <v>0</v>
      </c>
      <c r="AA65" s="48">
        <f t="shared" si="2"/>
        <v>0</v>
      </c>
      <c r="AB65" s="48">
        <f t="shared" si="3"/>
        <v>0</v>
      </c>
      <c r="AC65" s="73">
        <f t="shared" si="4"/>
        <v>0</v>
      </c>
      <c r="AD65" s="268"/>
      <c r="AE65" s="52">
        <v>0</v>
      </c>
      <c r="AF65" s="53">
        <v>0</v>
      </c>
      <c r="AG65" s="53">
        <v>0</v>
      </c>
      <c r="AH65" s="53">
        <v>0</v>
      </c>
      <c r="AI65" s="54">
        <v>0</v>
      </c>
      <c r="AJ65" s="268"/>
      <c r="AK65" s="47">
        <f t="shared" si="5"/>
        <v>0</v>
      </c>
      <c r="AL65" s="48">
        <f t="shared" si="6"/>
        <v>0</v>
      </c>
      <c r="AM65" s="48">
        <f t="shared" si="7"/>
        <v>0</v>
      </c>
      <c r="AN65" s="48">
        <f t="shared" si="8"/>
        <v>0</v>
      </c>
      <c r="AO65" s="73">
        <f t="shared" si="9"/>
        <v>0</v>
      </c>
      <c r="AP65" s="268"/>
      <c r="AQ65" s="55"/>
      <c r="AR65" s="56"/>
      <c r="AS65" s="57" t="s">
        <v>107</v>
      </c>
    </row>
    <row r="66" spans="2:45" ht="15" customHeight="1">
      <c r="B66" s="472"/>
      <c r="C66" s="475"/>
      <c r="D66" s="478"/>
      <c r="E66" s="481"/>
      <c r="F66" s="131" t="str">
        <f t="shared" si="10"/>
        <v>High - C2</v>
      </c>
      <c r="G66" s="52">
        <v>0</v>
      </c>
      <c r="H66" s="53">
        <v>0</v>
      </c>
      <c r="I66" s="53">
        <v>0</v>
      </c>
      <c r="J66" s="53">
        <v>0</v>
      </c>
      <c r="K66" s="54">
        <v>0</v>
      </c>
      <c r="L66" s="268"/>
      <c r="M66" s="52">
        <v>0</v>
      </c>
      <c r="N66" s="53">
        <v>0</v>
      </c>
      <c r="O66" s="53">
        <v>0</v>
      </c>
      <c r="P66" s="53">
        <v>0</v>
      </c>
      <c r="Q66" s="54">
        <v>0</v>
      </c>
      <c r="R66" s="268"/>
      <c r="S66" s="52">
        <v>0</v>
      </c>
      <c r="T66" s="53">
        <v>0</v>
      </c>
      <c r="U66" s="53">
        <v>0</v>
      </c>
      <c r="V66" s="53">
        <v>0</v>
      </c>
      <c r="W66" s="54">
        <v>0</v>
      </c>
      <c r="X66" s="268"/>
      <c r="Y66" s="47">
        <f t="shared" si="0"/>
        <v>0</v>
      </c>
      <c r="Z66" s="48">
        <f t="shared" si="1"/>
        <v>0</v>
      </c>
      <c r="AA66" s="48">
        <f t="shared" si="2"/>
        <v>0</v>
      </c>
      <c r="AB66" s="48">
        <f t="shared" si="3"/>
        <v>0</v>
      </c>
      <c r="AC66" s="73">
        <f t="shared" si="4"/>
        <v>0</v>
      </c>
      <c r="AD66" s="268"/>
      <c r="AE66" s="52">
        <v>0</v>
      </c>
      <c r="AF66" s="53">
        <v>0</v>
      </c>
      <c r="AG66" s="53">
        <v>0</v>
      </c>
      <c r="AH66" s="53">
        <v>0</v>
      </c>
      <c r="AI66" s="54">
        <v>0</v>
      </c>
      <c r="AJ66" s="268"/>
      <c r="AK66" s="47">
        <f t="shared" si="5"/>
        <v>0</v>
      </c>
      <c r="AL66" s="48">
        <f t="shared" si="6"/>
        <v>0</v>
      </c>
      <c r="AM66" s="48">
        <f t="shared" si="7"/>
        <v>0</v>
      </c>
      <c r="AN66" s="48">
        <f t="shared" si="8"/>
        <v>0</v>
      </c>
      <c r="AO66" s="73">
        <f t="shared" si="9"/>
        <v>0</v>
      </c>
      <c r="AP66" s="268"/>
      <c r="AQ66" s="55"/>
      <c r="AR66" s="56"/>
      <c r="AS66" s="57" t="s">
        <v>107</v>
      </c>
    </row>
    <row r="67" spans="2:45" ht="15" customHeight="1" thickBot="1">
      <c r="B67" s="473"/>
      <c r="C67" s="476"/>
      <c r="D67" s="479"/>
      <c r="E67" s="482"/>
      <c r="F67" s="132" t="str">
        <f t="shared" si="10"/>
        <v>Very High - C1</v>
      </c>
      <c r="G67" s="63">
        <v>0</v>
      </c>
      <c r="H67" s="64">
        <v>0</v>
      </c>
      <c r="I67" s="64">
        <v>0</v>
      </c>
      <c r="J67" s="64">
        <v>0</v>
      </c>
      <c r="K67" s="65">
        <v>0</v>
      </c>
      <c r="L67" s="268"/>
      <c r="M67" s="63">
        <v>0</v>
      </c>
      <c r="N67" s="64">
        <v>0</v>
      </c>
      <c r="O67" s="64">
        <v>0</v>
      </c>
      <c r="P67" s="64">
        <v>0</v>
      </c>
      <c r="Q67" s="65">
        <v>0</v>
      </c>
      <c r="R67" s="268"/>
      <c r="S67" s="63">
        <v>0</v>
      </c>
      <c r="T67" s="64">
        <v>0</v>
      </c>
      <c r="U67" s="64">
        <v>0</v>
      </c>
      <c r="V67" s="64">
        <v>0</v>
      </c>
      <c r="W67" s="65">
        <v>0</v>
      </c>
      <c r="X67" s="268"/>
      <c r="Y67" s="58">
        <f t="shared" si="0"/>
        <v>0</v>
      </c>
      <c r="Z67" s="59">
        <f t="shared" si="1"/>
        <v>0</v>
      </c>
      <c r="AA67" s="59">
        <f t="shared" si="2"/>
        <v>0</v>
      </c>
      <c r="AB67" s="59">
        <f t="shared" si="3"/>
        <v>0</v>
      </c>
      <c r="AC67" s="74">
        <f t="shared" si="4"/>
        <v>0</v>
      </c>
      <c r="AD67" s="268"/>
      <c r="AE67" s="63">
        <v>0</v>
      </c>
      <c r="AF67" s="64">
        <v>0</v>
      </c>
      <c r="AG67" s="64">
        <v>0</v>
      </c>
      <c r="AH67" s="64">
        <v>0</v>
      </c>
      <c r="AI67" s="65">
        <v>0</v>
      </c>
      <c r="AJ67" s="268"/>
      <c r="AK67" s="58">
        <f t="shared" si="5"/>
        <v>0</v>
      </c>
      <c r="AL67" s="59">
        <f t="shared" si="6"/>
        <v>0</v>
      </c>
      <c r="AM67" s="59">
        <f t="shared" si="7"/>
        <v>0</v>
      </c>
      <c r="AN67" s="59">
        <f t="shared" si="8"/>
        <v>0</v>
      </c>
      <c r="AO67" s="74">
        <f t="shared" si="9"/>
        <v>0</v>
      </c>
      <c r="AP67" s="268"/>
      <c r="AQ67" s="66"/>
      <c r="AR67" s="67"/>
      <c r="AS67" s="68" t="s">
        <v>107</v>
      </c>
    </row>
    <row r="68" spans="2:45" ht="15" customHeight="1">
      <c r="B68" s="471">
        <v>15</v>
      </c>
      <c r="C68" s="474" t="s">
        <v>29</v>
      </c>
      <c r="D68" s="477" t="s">
        <v>11</v>
      </c>
      <c r="E68" s="480" t="s">
        <v>21</v>
      </c>
      <c r="F68" s="130" t="str">
        <f t="shared" si="10"/>
        <v>Low - C4</v>
      </c>
      <c r="G68" s="45">
        <v>0</v>
      </c>
      <c r="H68" s="17">
        <v>0</v>
      </c>
      <c r="I68" s="17">
        <v>0</v>
      </c>
      <c r="J68" s="17">
        <v>0</v>
      </c>
      <c r="K68" s="46">
        <v>0</v>
      </c>
      <c r="L68" s="268"/>
      <c r="M68" s="45">
        <v>0</v>
      </c>
      <c r="N68" s="17">
        <v>0</v>
      </c>
      <c r="O68" s="17">
        <v>0</v>
      </c>
      <c r="P68" s="17">
        <v>0</v>
      </c>
      <c r="Q68" s="46">
        <v>0</v>
      </c>
      <c r="R68" s="268"/>
      <c r="S68" s="45">
        <v>0</v>
      </c>
      <c r="T68" s="17">
        <v>0</v>
      </c>
      <c r="U68" s="17">
        <v>0</v>
      </c>
      <c r="V68" s="17">
        <v>0</v>
      </c>
      <c r="W68" s="46">
        <v>0</v>
      </c>
      <c r="X68" s="268"/>
      <c r="Y68" s="42">
        <f t="shared" si="0"/>
        <v>0</v>
      </c>
      <c r="Z68" s="31">
        <f t="shared" si="1"/>
        <v>0</v>
      </c>
      <c r="AA68" s="31">
        <f t="shared" si="2"/>
        <v>0</v>
      </c>
      <c r="AB68" s="31">
        <f t="shared" si="3"/>
        <v>0</v>
      </c>
      <c r="AC68" s="72">
        <f t="shared" si="4"/>
        <v>0</v>
      </c>
      <c r="AD68" s="268"/>
      <c r="AE68" s="45">
        <v>0</v>
      </c>
      <c r="AF68" s="17">
        <v>0</v>
      </c>
      <c r="AG68" s="17">
        <v>0</v>
      </c>
      <c r="AH68" s="17">
        <v>0</v>
      </c>
      <c r="AI68" s="46">
        <v>0</v>
      </c>
      <c r="AJ68" s="268"/>
      <c r="AK68" s="42">
        <f t="shared" si="5"/>
        <v>0</v>
      </c>
      <c r="AL68" s="31">
        <f t="shared" si="6"/>
        <v>0</v>
      </c>
      <c r="AM68" s="31">
        <f t="shared" si="7"/>
        <v>0</v>
      </c>
      <c r="AN68" s="31">
        <f t="shared" si="8"/>
        <v>0</v>
      </c>
      <c r="AO68" s="72">
        <f t="shared" si="9"/>
        <v>0</v>
      </c>
      <c r="AP68" s="268"/>
      <c r="AQ68" s="45">
        <v>98.331000000000003</v>
      </c>
      <c r="AR68" s="17">
        <v>98.331000000000003</v>
      </c>
      <c r="AS68" s="44">
        <f>IFERROR(AQ68-AR68, "-")</f>
        <v>0</v>
      </c>
    </row>
    <row r="69" spans="2:45" ht="15" customHeight="1">
      <c r="B69" s="472"/>
      <c r="C69" s="475"/>
      <c r="D69" s="478"/>
      <c r="E69" s="481"/>
      <c r="F69" s="131" t="str">
        <f t="shared" si="10"/>
        <v>Medium - C3</v>
      </c>
      <c r="G69" s="52">
        <v>0</v>
      </c>
      <c r="H69" s="53">
        <v>0</v>
      </c>
      <c r="I69" s="53">
        <v>0</v>
      </c>
      <c r="J69" s="53">
        <v>0</v>
      </c>
      <c r="K69" s="54">
        <v>0</v>
      </c>
      <c r="L69" s="268"/>
      <c r="M69" s="52">
        <v>0</v>
      </c>
      <c r="N69" s="53">
        <v>0</v>
      </c>
      <c r="O69" s="53">
        <v>0</v>
      </c>
      <c r="P69" s="53">
        <v>0</v>
      </c>
      <c r="Q69" s="54">
        <v>0</v>
      </c>
      <c r="R69" s="268"/>
      <c r="S69" s="52">
        <v>0</v>
      </c>
      <c r="T69" s="53">
        <v>0</v>
      </c>
      <c r="U69" s="53">
        <v>0</v>
      </c>
      <c r="V69" s="53">
        <v>0</v>
      </c>
      <c r="W69" s="54">
        <v>0</v>
      </c>
      <c r="X69" s="268"/>
      <c r="Y69" s="47">
        <f t="shared" si="0"/>
        <v>0</v>
      </c>
      <c r="Z69" s="48">
        <f t="shared" si="1"/>
        <v>0</v>
      </c>
      <c r="AA69" s="48">
        <f t="shared" si="2"/>
        <v>0</v>
      </c>
      <c r="AB69" s="48">
        <f t="shared" si="3"/>
        <v>0</v>
      </c>
      <c r="AC69" s="73">
        <f t="shared" si="4"/>
        <v>0</v>
      </c>
      <c r="AD69" s="268"/>
      <c r="AE69" s="52">
        <v>0</v>
      </c>
      <c r="AF69" s="53">
        <v>0</v>
      </c>
      <c r="AG69" s="53">
        <v>0</v>
      </c>
      <c r="AH69" s="53">
        <v>0</v>
      </c>
      <c r="AI69" s="54">
        <v>0</v>
      </c>
      <c r="AJ69" s="268"/>
      <c r="AK69" s="47">
        <f t="shared" si="5"/>
        <v>0</v>
      </c>
      <c r="AL69" s="48">
        <f t="shared" si="6"/>
        <v>0</v>
      </c>
      <c r="AM69" s="48">
        <f t="shared" si="7"/>
        <v>0</v>
      </c>
      <c r="AN69" s="48">
        <f t="shared" si="8"/>
        <v>0</v>
      </c>
      <c r="AO69" s="73">
        <f t="shared" si="9"/>
        <v>0</v>
      </c>
      <c r="AP69" s="268"/>
      <c r="AQ69" s="55"/>
      <c r="AR69" s="56"/>
      <c r="AS69" s="57" t="s">
        <v>107</v>
      </c>
    </row>
    <row r="70" spans="2:45" ht="15" customHeight="1">
      <c r="B70" s="472"/>
      <c r="C70" s="475"/>
      <c r="D70" s="478"/>
      <c r="E70" s="481"/>
      <c r="F70" s="131" t="str">
        <f t="shared" si="10"/>
        <v>High - C2</v>
      </c>
      <c r="G70" s="52">
        <v>0</v>
      </c>
      <c r="H70" s="53">
        <v>0</v>
      </c>
      <c r="I70" s="53">
        <v>0</v>
      </c>
      <c r="J70" s="53">
        <v>0</v>
      </c>
      <c r="K70" s="54">
        <v>0</v>
      </c>
      <c r="L70" s="268"/>
      <c r="M70" s="52">
        <v>0</v>
      </c>
      <c r="N70" s="53">
        <v>0</v>
      </c>
      <c r="O70" s="53">
        <v>0</v>
      </c>
      <c r="P70" s="53">
        <v>0</v>
      </c>
      <c r="Q70" s="54">
        <v>0</v>
      </c>
      <c r="R70" s="268"/>
      <c r="S70" s="52">
        <v>0</v>
      </c>
      <c r="T70" s="53">
        <v>0</v>
      </c>
      <c r="U70" s="53">
        <v>0</v>
      </c>
      <c r="V70" s="53">
        <v>0</v>
      </c>
      <c r="W70" s="54">
        <v>0</v>
      </c>
      <c r="X70" s="268"/>
      <c r="Y70" s="47">
        <f t="shared" si="0"/>
        <v>0</v>
      </c>
      <c r="Z70" s="48">
        <f t="shared" si="1"/>
        <v>0</v>
      </c>
      <c r="AA70" s="48">
        <f t="shared" si="2"/>
        <v>0</v>
      </c>
      <c r="AB70" s="48">
        <f t="shared" si="3"/>
        <v>0</v>
      </c>
      <c r="AC70" s="73">
        <f t="shared" si="4"/>
        <v>0</v>
      </c>
      <c r="AD70" s="268"/>
      <c r="AE70" s="52">
        <v>0</v>
      </c>
      <c r="AF70" s="53">
        <v>0</v>
      </c>
      <c r="AG70" s="53">
        <v>0</v>
      </c>
      <c r="AH70" s="53">
        <v>0</v>
      </c>
      <c r="AI70" s="54">
        <v>0</v>
      </c>
      <c r="AJ70" s="268"/>
      <c r="AK70" s="47">
        <f t="shared" si="5"/>
        <v>0</v>
      </c>
      <c r="AL70" s="48">
        <f t="shared" si="6"/>
        <v>0</v>
      </c>
      <c r="AM70" s="48">
        <f t="shared" si="7"/>
        <v>0</v>
      </c>
      <c r="AN70" s="48">
        <f t="shared" si="8"/>
        <v>0</v>
      </c>
      <c r="AO70" s="73">
        <f t="shared" si="9"/>
        <v>0</v>
      </c>
      <c r="AP70" s="268"/>
      <c r="AQ70" s="55"/>
      <c r="AR70" s="56"/>
      <c r="AS70" s="57" t="s">
        <v>107</v>
      </c>
    </row>
    <row r="71" spans="2:45" ht="15" customHeight="1" thickBot="1">
      <c r="B71" s="473"/>
      <c r="C71" s="476"/>
      <c r="D71" s="479"/>
      <c r="E71" s="482"/>
      <c r="F71" s="132" t="str">
        <f t="shared" si="10"/>
        <v>Very High - C1</v>
      </c>
      <c r="G71" s="63">
        <v>0</v>
      </c>
      <c r="H71" s="64">
        <v>348.15035999999998</v>
      </c>
      <c r="I71" s="64">
        <v>0</v>
      </c>
      <c r="J71" s="64">
        <v>0</v>
      </c>
      <c r="K71" s="65">
        <v>683.25452000000701</v>
      </c>
      <c r="L71" s="268"/>
      <c r="M71" s="63">
        <v>0</v>
      </c>
      <c r="N71" s="64">
        <v>239.02745000000002</v>
      </c>
      <c r="O71" s="64">
        <v>105.3389</v>
      </c>
      <c r="P71" s="64">
        <v>0</v>
      </c>
      <c r="Q71" s="65">
        <v>674.72752000000901</v>
      </c>
      <c r="R71" s="268"/>
      <c r="S71" s="63">
        <v>0</v>
      </c>
      <c r="T71" s="64">
        <v>241.47535999999999</v>
      </c>
      <c r="U71" s="64">
        <v>106.675</v>
      </c>
      <c r="V71" s="64">
        <v>0</v>
      </c>
      <c r="W71" s="65">
        <v>683.25452000000701</v>
      </c>
      <c r="X71" s="268"/>
      <c r="Y71" s="58">
        <f t="shared" si="0"/>
        <v>0</v>
      </c>
      <c r="Z71" s="59">
        <f t="shared" si="1"/>
        <v>-2.4479099999999789</v>
      </c>
      <c r="AA71" s="59">
        <f t="shared" si="2"/>
        <v>-1.3361000000000018</v>
      </c>
      <c r="AB71" s="59">
        <f t="shared" si="3"/>
        <v>0</v>
      </c>
      <c r="AC71" s="74">
        <f t="shared" si="4"/>
        <v>-8.5269999999979973</v>
      </c>
      <c r="AD71" s="268"/>
      <c r="AE71" s="63">
        <v>0</v>
      </c>
      <c r="AF71" s="64">
        <v>-2.4479099999999789</v>
      </c>
      <c r="AG71" s="64">
        <v>-1.3361000000000018</v>
      </c>
      <c r="AH71" s="64">
        <v>0</v>
      </c>
      <c r="AI71" s="65">
        <v>-8.5269999999979973</v>
      </c>
      <c r="AJ71" s="268"/>
      <c r="AK71" s="58">
        <f t="shared" si="5"/>
        <v>0</v>
      </c>
      <c r="AL71" s="59">
        <f t="shared" si="6"/>
        <v>0</v>
      </c>
      <c r="AM71" s="59">
        <f t="shared" si="7"/>
        <v>0</v>
      </c>
      <c r="AN71" s="59">
        <f t="shared" si="8"/>
        <v>0</v>
      </c>
      <c r="AO71" s="74">
        <f t="shared" si="9"/>
        <v>0</v>
      </c>
      <c r="AP71" s="268"/>
      <c r="AQ71" s="66"/>
      <c r="AR71" s="67"/>
      <c r="AS71" s="68" t="s">
        <v>107</v>
      </c>
    </row>
    <row r="72" spans="2:45" ht="15" customHeight="1">
      <c r="B72" s="471">
        <v>16</v>
      </c>
      <c r="C72" s="474" t="s">
        <v>30</v>
      </c>
      <c r="D72" s="477" t="s">
        <v>11</v>
      </c>
      <c r="E72" s="480" t="s">
        <v>21</v>
      </c>
      <c r="F72" s="130" t="str">
        <f t="shared" si="10"/>
        <v>Low - C4</v>
      </c>
      <c r="G72" s="45">
        <v>2.6199999999999999E-3</v>
      </c>
      <c r="H72" s="17">
        <v>0</v>
      </c>
      <c r="I72" s="17">
        <v>0</v>
      </c>
      <c r="J72" s="17">
        <v>0</v>
      </c>
      <c r="K72" s="46">
        <v>0</v>
      </c>
      <c r="L72" s="268"/>
      <c r="M72" s="45">
        <v>2.6199999999999999E-3</v>
      </c>
      <c r="N72" s="17">
        <v>0</v>
      </c>
      <c r="O72" s="17">
        <v>0</v>
      </c>
      <c r="P72" s="17">
        <v>0</v>
      </c>
      <c r="Q72" s="46">
        <v>0</v>
      </c>
      <c r="R72" s="268"/>
      <c r="S72" s="45">
        <v>2.6199999999999999E-3</v>
      </c>
      <c r="T72" s="17">
        <v>0</v>
      </c>
      <c r="U72" s="17">
        <v>0</v>
      </c>
      <c r="V72" s="17">
        <v>0</v>
      </c>
      <c r="W72" s="46">
        <v>0</v>
      </c>
      <c r="X72" s="268"/>
      <c r="Y72" s="42">
        <f t="shared" si="0"/>
        <v>0</v>
      </c>
      <c r="Z72" s="31">
        <f t="shared" si="1"/>
        <v>0</v>
      </c>
      <c r="AA72" s="31">
        <f t="shared" si="2"/>
        <v>0</v>
      </c>
      <c r="AB72" s="31">
        <f t="shared" si="3"/>
        <v>0</v>
      </c>
      <c r="AC72" s="72">
        <f t="shared" si="4"/>
        <v>0</v>
      </c>
      <c r="AD72" s="268"/>
      <c r="AE72" s="45">
        <v>0</v>
      </c>
      <c r="AF72" s="17">
        <v>0</v>
      </c>
      <c r="AG72" s="17">
        <v>0</v>
      </c>
      <c r="AH72" s="17">
        <v>0</v>
      </c>
      <c r="AI72" s="46">
        <v>0</v>
      </c>
      <c r="AJ72" s="268"/>
      <c r="AK72" s="42">
        <f t="shared" si="5"/>
        <v>0</v>
      </c>
      <c r="AL72" s="31">
        <f t="shared" si="6"/>
        <v>0</v>
      </c>
      <c r="AM72" s="31">
        <f t="shared" si="7"/>
        <v>0</v>
      </c>
      <c r="AN72" s="31">
        <f t="shared" si="8"/>
        <v>0</v>
      </c>
      <c r="AO72" s="72">
        <f t="shared" si="9"/>
        <v>0</v>
      </c>
      <c r="AP72" s="268"/>
      <c r="AQ72" s="45">
        <v>0</v>
      </c>
      <c r="AR72" s="17">
        <v>0</v>
      </c>
      <c r="AS72" s="44">
        <f>IFERROR(AQ72-AR72, "-")</f>
        <v>0</v>
      </c>
    </row>
    <row r="73" spans="2:45" ht="15" customHeight="1">
      <c r="B73" s="472"/>
      <c r="C73" s="475"/>
      <c r="D73" s="478"/>
      <c r="E73" s="481"/>
      <c r="F73" s="131" t="str">
        <f t="shared" si="10"/>
        <v>Medium - C3</v>
      </c>
      <c r="G73" s="52">
        <v>0</v>
      </c>
      <c r="H73" s="53">
        <v>0</v>
      </c>
      <c r="I73" s="53">
        <v>0</v>
      </c>
      <c r="J73" s="53">
        <v>0</v>
      </c>
      <c r="K73" s="54">
        <v>0</v>
      </c>
      <c r="L73" s="268"/>
      <c r="M73" s="52">
        <v>0</v>
      </c>
      <c r="N73" s="53">
        <v>0</v>
      </c>
      <c r="O73" s="53">
        <v>0</v>
      </c>
      <c r="P73" s="53">
        <v>0</v>
      </c>
      <c r="Q73" s="54">
        <v>0</v>
      </c>
      <c r="R73" s="268"/>
      <c r="S73" s="52">
        <v>0</v>
      </c>
      <c r="T73" s="53">
        <v>0</v>
      </c>
      <c r="U73" s="53">
        <v>0</v>
      </c>
      <c r="V73" s="53">
        <v>0</v>
      </c>
      <c r="W73" s="54">
        <v>0</v>
      </c>
      <c r="X73" s="268"/>
      <c r="Y73" s="47">
        <f t="shared" si="0"/>
        <v>0</v>
      </c>
      <c r="Z73" s="48">
        <f t="shared" si="1"/>
        <v>0</v>
      </c>
      <c r="AA73" s="48">
        <f t="shared" si="2"/>
        <v>0</v>
      </c>
      <c r="AB73" s="48">
        <f t="shared" si="3"/>
        <v>0</v>
      </c>
      <c r="AC73" s="73">
        <f t="shared" si="4"/>
        <v>0</v>
      </c>
      <c r="AD73" s="268"/>
      <c r="AE73" s="52">
        <v>0</v>
      </c>
      <c r="AF73" s="53">
        <v>0</v>
      </c>
      <c r="AG73" s="53">
        <v>0</v>
      </c>
      <c r="AH73" s="53">
        <v>0</v>
      </c>
      <c r="AI73" s="54">
        <v>0</v>
      </c>
      <c r="AJ73" s="268"/>
      <c r="AK73" s="47">
        <f t="shared" si="5"/>
        <v>0</v>
      </c>
      <c r="AL73" s="48">
        <f t="shared" si="6"/>
        <v>0</v>
      </c>
      <c r="AM73" s="48">
        <f t="shared" si="7"/>
        <v>0</v>
      </c>
      <c r="AN73" s="48">
        <f t="shared" si="8"/>
        <v>0</v>
      </c>
      <c r="AO73" s="73">
        <f t="shared" si="9"/>
        <v>0</v>
      </c>
      <c r="AP73" s="268"/>
      <c r="AQ73" s="55" t="s">
        <v>107</v>
      </c>
      <c r="AR73" s="56" t="s">
        <v>107</v>
      </c>
      <c r="AS73" s="57" t="s">
        <v>107</v>
      </c>
    </row>
    <row r="74" spans="2:45" ht="15" customHeight="1">
      <c r="B74" s="472"/>
      <c r="C74" s="475"/>
      <c r="D74" s="478"/>
      <c r="E74" s="481"/>
      <c r="F74" s="131" t="str">
        <f t="shared" si="10"/>
        <v>High - C2</v>
      </c>
      <c r="G74" s="52">
        <v>0</v>
      </c>
      <c r="H74" s="53">
        <v>0</v>
      </c>
      <c r="I74" s="53">
        <v>0</v>
      </c>
      <c r="J74" s="53">
        <v>0</v>
      </c>
      <c r="K74" s="54">
        <v>0</v>
      </c>
      <c r="L74" s="268"/>
      <c r="M74" s="52">
        <v>0</v>
      </c>
      <c r="N74" s="53">
        <v>0</v>
      </c>
      <c r="O74" s="53">
        <v>0</v>
      </c>
      <c r="P74" s="53">
        <v>0</v>
      </c>
      <c r="Q74" s="54">
        <v>0</v>
      </c>
      <c r="R74" s="268"/>
      <c r="S74" s="52">
        <v>0</v>
      </c>
      <c r="T74" s="53">
        <v>0</v>
      </c>
      <c r="U74" s="53">
        <v>0</v>
      </c>
      <c r="V74" s="53">
        <v>0</v>
      </c>
      <c r="W74" s="54">
        <v>0</v>
      </c>
      <c r="X74" s="268"/>
      <c r="Y74" s="47">
        <f t="shared" si="0"/>
        <v>0</v>
      </c>
      <c r="Z74" s="48">
        <f t="shared" si="1"/>
        <v>0</v>
      </c>
      <c r="AA74" s="48">
        <f t="shared" si="2"/>
        <v>0</v>
      </c>
      <c r="AB74" s="48">
        <f t="shared" si="3"/>
        <v>0</v>
      </c>
      <c r="AC74" s="73">
        <f t="shared" si="4"/>
        <v>0</v>
      </c>
      <c r="AD74" s="268"/>
      <c r="AE74" s="52">
        <v>0</v>
      </c>
      <c r="AF74" s="53">
        <v>0</v>
      </c>
      <c r="AG74" s="53">
        <v>0</v>
      </c>
      <c r="AH74" s="53">
        <v>0</v>
      </c>
      <c r="AI74" s="54">
        <v>0</v>
      </c>
      <c r="AJ74" s="268"/>
      <c r="AK74" s="47">
        <f t="shared" si="5"/>
        <v>0</v>
      </c>
      <c r="AL74" s="48">
        <f t="shared" si="6"/>
        <v>0</v>
      </c>
      <c r="AM74" s="48">
        <f t="shared" si="7"/>
        <v>0</v>
      </c>
      <c r="AN74" s="48">
        <f t="shared" si="8"/>
        <v>0</v>
      </c>
      <c r="AO74" s="73">
        <f t="shared" si="9"/>
        <v>0</v>
      </c>
      <c r="AP74" s="268"/>
      <c r="AQ74" s="55" t="s">
        <v>107</v>
      </c>
      <c r="AR74" s="56" t="s">
        <v>107</v>
      </c>
      <c r="AS74" s="57" t="s">
        <v>107</v>
      </c>
    </row>
    <row r="75" spans="2:45" ht="15" customHeight="1" thickBot="1">
      <c r="B75" s="473"/>
      <c r="C75" s="476"/>
      <c r="D75" s="479"/>
      <c r="E75" s="482"/>
      <c r="F75" s="132" t="str">
        <f t="shared" si="10"/>
        <v>Very High - C1</v>
      </c>
      <c r="G75" s="63">
        <v>0</v>
      </c>
      <c r="H75" s="64">
        <v>0</v>
      </c>
      <c r="I75" s="64">
        <v>0</v>
      </c>
      <c r="J75" s="64">
        <v>0</v>
      </c>
      <c r="K75" s="65">
        <v>0</v>
      </c>
      <c r="L75" s="268"/>
      <c r="M75" s="63">
        <v>0</v>
      </c>
      <c r="N75" s="64">
        <v>0</v>
      </c>
      <c r="O75" s="64">
        <v>0</v>
      </c>
      <c r="P75" s="64">
        <v>0</v>
      </c>
      <c r="Q75" s="65">
        <v>0</v>
      </c>
      <c r="R75" s="268"/>
      <c r="S75" s="63">
        <v>0</v>
      </c>
      <c r="T75" s="64">
        <v>0</v>
      </c>
      <c r="U75" s="64">
        <v>0</v>
      </c>
      <c r="V75" s="64">
        <v>0</v>
      </c>
      <c r="W75" s="65">
        <v>0</v>
      </c>
      <c r="X75" s="268"/>
      <c r="Y75" s="58">
        <f t="shared" si="0"/>
        <v>0</v>
      </c>
      <c r="Z75" s="59">
        <f t="shared" si="1"/>
        <v>0</v>
      </c>
      <c r="AA75" s="59">
        <f t="shared" si="2"/>
        <v>0</v>
      </c>
      <c r="AB75" s="59">
        <f t="shared" si="3"/>
        <v>0</v>
      </c>
      <c r="AC75" s="74">
        <f t="shared" si="4"/>
        <v>0</v>
      </c>
      <c r="AD75" s="268"/>
      <c r="AE75" s="63">
        <v>0</v>
      </c>
      <c r="AF75" s="64">
        <v>0</v>
      </c>
      <c r="AG75" s="64">
        <v>0</v>
      </c>
      <c r="AH75" s="64">
        <v>0</v>
      </c>
      <c r="AI75" s="65">
        <v>0</v>
      </c>
      <c r="AJ75" s="268"/>
      <c r="AK75" s="58">
        <f t="shared" si="5"/>
        <v>0</v>
      </c>
      <c r="AL75" s="59">
        <f t="shared" si="6"/>
        <v>0</v>
      </c>
      <c r="AM75" s="59">
        <f t="shared" si="7"/>
        <v>0</v>
      </c>
      <c r="AN75" s="59">
        <f t="shared" si="8"/>
        <v>0</v>
      </c>
      <c r="AO75" s="74">
        <f t="shared" si="9"/>
        <v>0</v>
      </c>
      <c r="AP75" s="268"/>
      <c r="AQ75" s="66" t="s">
        <v>107</v>
      </c>
      <c r="AR75" s="67" t="s">
        <v>107</v>
      </c>
      <c r="AS75" s="68" t="s">
        <v>107</v>
      </c>
    </row>
    <row r="76" spans="2:45" ht="15" customHeight="1">
      <c r="B76" s="471">
        <v>17</v>
      </c>
      <c r="C76" s="474" t="s">
        <v>31</v>
      </c>
      <c r="D76" s="477" t="s">
        <v>11</v>
      </c>
      <c r="E76" s="480" t="s">
        <v>16</v>
      </c>
      <c r="F76" s="130" t="str">
        <f t="shared" si="10"/>
        <v>Low - C4</v>
      </c>
      <c r="G76" s="45">
        <v>1828484.1391716199</v>
      </c>
      <c r="H76" s="17">
        <v>0</v>
      </c>
      <c r="I76" s="17">
        <v>0</v>
      </c>
      <c r="J76" s="17">
        <v>0</v>
      </c>
      <c r="K76" s="46">
        <v>0</v>
      </c>
      <c r="L76" s="268"/>
      <c r="M76" s="45">
        <v>1977451.1391716199</v>
      </c>
      <c r="N76" s="17">
        <v>0</v>
      </c>
      <c r="O76" s="17">
        <v>0</v>
      </c>
      <c r="P76" s="17">
        <v>0</v>
      </c>
      <c r="Q76" s="46">
        <v>0</v>
      </c>
      <c r="R76" s="268"/>
      <c r="S76" s="45">
        <v>1807620.1391716199</v>
      </c>
      <c r="T76" s="17">
        <v>0</v>
      </c>
      <c r="U76" s="17">
        <v>0</v>
      </c>
      <c r="V76" s="17">
        <v>0</v>
      </c>
      <c r="W76" s="46">
        <v>0</v>
      </c>
      <c r="X76" s="268"/>
      <c r="Y76" s="42">
        <f t="shared" si="0"/>
        <v>169831</v>
      </c>
      <c r="Z76" s="31">
        <f t="shared" si="1"/>
        <v>0</v>
      </c>
      <c r="AA76" s="31">
        <f t="shared" si="2"/>
        <v>0</v>
      </c>
      <c r="AB76" s="31">
        <f t="shared" si="3"/>
        <v>0</v>
      </c>
      <c r="AC76" s="72">
        <f t="shared" si="4"/>
        <v>0</v>
      </c>
      <c r="AD76" s="268"/>
      <c r="AE76" s="45">
        <v>169831</v>
      </c>
      <c r="AF76" s="17">
        <v>0</v>
      </c>
      <c r="AG76" s="17">
        <v>0</v>
      </c>
      <c r="AH76" s="17">
        <v>0</v>
      </c>
      <c r="AI76" s="46">
        <v>0</v>
      </c>
      <c r="AJ76" s="268"/>
      <c r="AK76" s="42">
        <f t="shared" si="5"/>
        <v>0</v>
      </c>
      <c r="AL76" s="31">
        <f t="shared" si="6"/>
        <v>0</v>
      </c>
      <c r="AM76" s="31">
        <f t="shared" si="7"/>
        <v>0</v>
      </c>
      <c r="AN76" s="31">
        <f t="shared" si="8"/>
        <v>0</v>
      </c>
      <c r="AO76" s="72">
        <f t="shared" si="9"/>
        <v>0</v>
      </c>
      <c r="AP76" s="268"/>
      <c r="AQ76" s="45">
        <v>175071</v>
      </c>
      <c r="AR76" s="17">
        <v>175071</v>
      </c>
      <c r="AS76" s="44">
        <f>IFERROR(AQ76-AR76, "-")</f>
        <v>0</v>
      </c>
    </row>
    <row r="77" spans="2:45" ht="15" customHeight="1">
      <c r="B77" s="472"/>
      <c r="C77" s="475"/>
      <c r="D77" s="478"/>
      <c r="E77" s="481"/>
      <c r="F77" s="131" t="str">
        <f t="shared" si="10"/>
        <v>Medium - C3</v>
      </c>
      <c r="G77" s="52">
        <v>0</v>
      </c>
      <c r="H77" s="53">
        <v>0</v>
      </c>
      <c r="I77" s="53">
        <v>0</v>
      </c>
      <c r="J77" s="53">
        <v>0</v>
      </c>
      <c r="K77" s="54">
        <v>0</v>
      </c>
      <c r="L77" s="268"/>
      <c r="M77" s="52">
        <v>20855</v>
      </c>
      <c r="N77" s="53">
        <v>2</v>
      </c>
      <c r="O77" s="53">
        <v>0</v>
      </c>
      <c r="P77" s="53">
        <v>0</v>
      </c>
      <c r="Q77" s="54">
        <v>0</v>
      </c>
      <c r="R77" s="268"/>
      <c r="S77" s="52">
        <v>20862</v>
      </c>
      <c r="T77" s="53">
        <v>2</v>
      </c>
      <c r="U77" s="53">
        <v>0</v>
      </c>
      <c r="V77" s="53">
        <v>0</v>
      </c>
      <c r="W77" s="54">
        <v>0</v>
      </c>
      <c r="X77" s="268"/>
      <c r="Y77" s="47">
        <f t="shared" ref="Y77:AC95" si="11">IFERROR(M77-S77, "-")</f>
        <v>-7</v>
      </c>
      <c r="Z77" s="48">
        <f t="shared" ref="Z77:Z95" si="12">IFERROR(N77-T77, "-")</f>
        <v>0</v>
      </c>
      <c r="AA77" s="48">
        <f t="shared" ref="AA77:AA95" si="13">IFERROR(O77-U77, "-")</f>
        <v>0</v>
      </c>
      <c r="AB77" s="48">
        <f t="shared" ref="AB77:AB95" si="14">IFERROR(P77-V77, "-")</f>
        <v>0</v>
      </c>
      <c r="AC77" s="73">
        <f t="shared" ref="AC77:AC95" si="15">IFERROR(Q77-W77, "-")</f>
        <v>0</v>
      </c>
      <c r="AD77" s="268"/>
      <c r="AE77" s="52">
        <v>-7</v>
      </c>
      <c r="AF77" s="53">
        <v>0</v>
      </c>
      <c r="AG77" s="53">
        <v>0</v>
      </c>
      <c r="AH77" s="53">
        <v>0</v>
      </c>
      <c r="AI77" s="54">
        <v>0</v>
      </c>
      <c r="AJ77" s="268"/>
      <c r="AK77" s="47">
        <f t="shared" ref="AK77:AO95" si="16">IFERROR(Y77-AE77, "-")</f>
        <v>0</v>
      </c>
      <c r="AL77" s="48">
        <f t="shared" ref="AL77:AL95" si="17">IFERROR(Z77-AF77, "-")</f>
        <v>0</v>
      </c>
      <c r="AM77" s="48">
        <f t="shared" ref="AM77:AM95" si="18">IFERROR(AA77-AG77, "-")</f>
        <v>0</v>
      </c>
      <c r="AN77" s="48">
        <f t="shared" ref="AN77:AN95" si="19">IFERROR(AB77-AH77, "-")</f>
        <v>0</v>
      </c>
      <c r="AO77" s="73">
        <f t="shared" ref="AO77:AO95" si="20">IFERROR(AC77-AI77, "-")</f>
        <v>0</v>
      </c>
      <c r="AP77" s="268"/>
      <c r="AQ77" s="55" t="s">
        <v>107</v>
      </c>
      <c r="AR77" s="56" t="s">
        <v>107</v>
      </c>
      <c r="AS77" s="57" t="s">
        <v>107</v>
      </c>
    </row>
    <row r="78" spans="2:45" ht="15" customHeight="1">
      <c r="B78" s="472"/>
      <c r="C78" s="475"/>
      <c r="D78" s="478"/>
      <c r="E78" s="481"/>
      <c r="F78" s="131" t="str">
        <f t="shared" si="10"/>
        <v>High - C2</v>
      </c>
      <c r="G78" s="52">
        <v>0</v>
      </c>
      <c r="H78" s="53">
        <v>0</v>
      </c>
      <c r="I78" s="53">
        <v>0</v>
      </c>
      <c r="J78" s="53">
        <v>0</v>
      </c>
      <c r="K78" s="54">
        <v>0</v>
      </c>
      <c r="L78" s="268"/>
      <c r="M78" s="52">
        <v>0</v>
      </c>
      <c r="N78" s="53">
        <v>0</v>
      </c>
      <c r="O78" s="53">
        <v>0</v>
      </c>
      <c r="P78" s="53">
        <v>0</v>
      </c>
      <c r="Q78" s="54">
        <v>0</v>
      </c>
      <c r="R78" s="268"/>
      <c r="S78" s="52">
        <v>0</v>
      </c>
      <c r="T78" s="53">
        <v>0</v>
      </c>
      <c r="U78" s="53">
        <v>0</v>
      </c>
      <c r="V78" s="53">
        <v>0</v>
      </c>
      <c r="W78" s="54">
        <v>0</v>
      </c>
      <c r="X78" s="268"/>
      <c r="Y78" s="47">
        <f t="shared" si="11"/>
        <v>0</v>
      </c>
      <c r="Z78" s="48">
        <f t="shared" si="12"/>
        <v>0</v>
      </c>
      <c r="AA78" s="48">
        <f t="shared" si="13"/>
        <v>0</v>
      </c>
      <c r="AB78" s="48">
        <f t="shared" si="14"/>
        <v>0</v>
      </c>
      <c r="AC78" s="73">
        <f t="shared" si="15"/>
        <v>0</v>
      </c>
      <c r="AD78" s="268"/>
      <c r="AE78" s="52">
        <v>0</v>
      </c>
      <c r="AF78" s="53">
        <v>0</v>
      </c>
      <c r="AG78" s="53">
        <v>0</v>
      </c>
      <c r="AH78" s="53">
        <v>0</v>
      </c>
      <c r="AI78" s="54">
        <v>0</v>
      </c>
      <c r="AJ78" s="268"/>
      <c r="AK78" s="47">
        <f t="shared" si="16"/>
        <v>0</v>
      </c>
      <c r="AL78" s="48">
        <f t="shared" si="17"/>
        <v>0</v>
      </c>
      <c r="AM78" s="48">
        <f t="shared" si="18"/>
        <v>0</v>
      </c>
      <c r="AN78" s="48">
        <f t="shared" si="19"/>
        <v>0</v>
      </c>
      <c r="AO78" s="73">
        <f t="shared" si="20"/>
        <v>0</v>
      </c>
      <c r="AP78" s="268"/>
      <c r="AQ78" s="55" t="s">
        <v>107</v>
      </c>
      <c r="AR78" s="56" t="s">
        <v>107</v>
      </c>
      <c r="AS78" s="57" t="s">
        <v>107</v>
      </c>
    </row>
    <row r="79" spans="2:45" ht="15" customHeight="1" thickBot="1">
      <c r="B79" s="473"/>
      <c r="C79" s="476"/>
      <c r="D79" s="479"/>
      <c r="E79" s="482"/>
      <c r="F79" s="132" t="str">
        <f t="shared" si="10"/>
        <v>Very High - C1</v>
      </c>
      <c r="G79" s="63">
        <v>0</v>
      </c>
      <c r="H79" s="64">
        <v>0</v>
      </c>
      <c r="I79" s="64">
        <v>0</v>
      </c>
      <c r="J79" s="64">
        <v>0</v>
      </c>
      <c r="K79" s="65">
        <v>443051.86125058698</v>
      </c>
      <c r="L79" s="268"/>
      <c r="M79" s="63">
        <v>0</v>
      </c>
      <c r="N79" s="64">
        <v>0</v>
      </c>
      <c r="O79" s="64">
        <v>0</v>
      </c>
      <c r="P79" s="64">
        <v>0</v>
      </c>
      <c r="Q79" s="65">
        <v>273227.86125058698</v>
      </c>
      <c r="R79" s="268"/>
      <c r="S79" s="63">
        <v>0</v>
      </c>
      <c r="T79" s="64">
        <v>0</v>
      </c>
      <c r="U79" s="64">
        <v>0</v>
      </c>
      <c r="V79" s="64">
        <v>0</v>
      </c>
      <c r="W79" s="65">
        <v>443051.86125058698</v>
      </c>
      <c r="X79" s="268"/>
      <c r="Y79" s="58">
        <f t="shared" si="11"/>
        <v>0</v>
      </c>
      <c r="Z79" s="59">
        <f t="shared" si="12"/>
        <v>0</v>
      </c>
      <c r="AA79" s="59">
        <f t="shared" si="13"/>
        <v>0</v>
      </c>
      <c r="AB79" s="59">
        <f t="shared" si="14"/>
        <v>0</v>
      </c>
      <c r="AC79" s="74">
        <f t="shared" si="15"/>
        <v>-169824</v>
      </c>
      <c r="AD79" s="268"/>
      <c r="AE79" s="63">
        <v>0</v>
      </c>
      <c r="AF79" s="64">
        <v>0</v>
      </c>
      <c r="AG79" s="64">
        <v>0</v>
      </c>
      <c r="AH79" s="64">
        <v>0</v>
      </c>
      <c r="AI79" s="65">
        <v>-169824</v>
      </c>
      <c r="AJ79" s="268"/>
      <c r="AK79" s="58">
        <f t="shared" si="16"/>
        <v>0</v>
      </c>
      <c r="AL79" s="59">
        <f t="shared" si="17"/>
        <v>0</v>
      </c>
      <c r="AM79" s="59">
        <f t="shared" si="18"/>
        <v>0</v>
      </c>
      <c r="AN79" s="59">
        <f t="shared" si="19"/>
        <v>0</v>
      </c>
      <c r="AO79" s="74">
        <f t="shared" si="20"/>
        <v>0</v>
      </c>
      <c r="AP79" s="268"/>
      <c r="AQ79" s="66" t="s">
        <v>107</v>
      </c>
      <c r="AR79" s="67" t="s">
        <v>107</v>
      </c>
      <c r="AS79" s="68" t="s">
        <v>107</v>
      </c>
    </row>
    <row r="80" spans="2:45" ht="15" customHeight="1">
      <c r="B80" s="471">
        <v>18</v>
      </c>
      <c r="C80" s="474" t="s">
        <v>32</v>
      </c>
      <c r="D80" s="477" t="s">
        <v>11</v>
      </c>
      <c r="E80" s="480" t="s">
        <v>16</v>
      </c>
      <c r="F80" s="130" t="s">
        <v>58</v>
      </c>
      <c r="G80" s="45">
        <v>1411</v>
      </c>
      <c r="H80" s="17">
        <v>18318</v>
      </c>
      <c r="I80" s="17">
        <v>441</v>
      </c>
      <c r="J80" s="17">
        <v>0</v>
      </c>
      <c r="K80" s="46">
        <v>0</v>
      </c>
      <c r="L80" s="268"/>
      <c r="M80" s="45">
        <v>3723</v>
      </c>
      <c r="N80" s="17">
        <v>5800</v>
      </c>
      <c r="O80" s="17">
        <v>10124</v>
      </c>
      <c r="P80" s="17">
        <v>17</v>
      </c>
      <c r="Q80" s="46">
        <v>0</v>
      </c>
      <c r="R80" s="268"/>
      <c r="S80" s="45">
        <v>1131</v>
      </c>
      <c r="T80" s="17">
        <v>3921</v>
      </c>
      <c r="U80" s="17">
        <v>11702</v>
      </c>
      <c r="V80" s="17">
        <v>20</v>
      </c>
      <c r="W80" s="46">
        <v>0</v>
      </c>
      <c r="X80" s="268"/>
      <c r="Y80" s="42">
        <f t="shared" si="11"/>
        <v>2592</v>
      </c>
      <c r="Z80" s="31">
        <f t="shared" si="11"/>
        <v>1879</v>
      </c>
      <c r="AA80" s="31">
        <f t="shared" si="11"/>
        <v>-1578</v>
      </c>
      <c r="AB80" s="31">
        <f t="shared" si="11"/>
        <v>-3</v>
      </c>
      <c r="AC80" s="72">
        <f t="shared" si="11"/>
        <v>0</v>
      </c>
      <c r="AD80" s="268"/>
      <c r="AE80" s="45">
        <v>2592</v>
      </c>
      <c r="AF80" s="17">
        <v>1879</v>
      </c>
      <c r="AG80" s="17">
        <v>-1578</v>
      </c>
      <c r="AH80" s="17">
        <v>-3</v>
      </c>
      <c r="AI80" s="46">
        <v>0</v>
      </c>
      <c r="AJ80" s="268"/>
      <c r="AK80" s="42">
        <f t="shared" si="16"/>
        <v>0</v>
      </c>
      <c r="AL80" s="31">
        <f t="shared" si="16"/>
        <v>0</v>
      </c>
      <c r="AM80" s="31">
        <f t="shared" si="16"/>
        <v>0</v>
      </c>
      <c r="AN80" s="31">
        <f t="shared" si="16"/>
        <v>0</v>
      </c>
      <c r="AO80" s="72">
        <f t="shared" si="16"/>
        <v>0</v>
      </c>
      <c r="AP80" s="268"/>
      <c r="AQ80" s="45">
        <v>7540</v>
      </c>
      <c r="AR80" s="17">
        <v>7540</v>
      </c>
      <c r="AS80" s="44">
        <f>IFERROR(AQ80-AR80, "-")</f>
        <v>0</v>
      </c>
    </row>
    <row r="81" spans="2:45" ht="15" customHeight="1">
      <c r="B81" s="472"/>
      <c r="C81" s="475"/>
      <c r="D81" s="478"/>
      <c r="E81" s="481"/>
      <c r="F81" s="131" t="s">
        <v>59</v>
      </c>
      <c r="G81" s="52">
        <v>134</v>
      </c>
      <c r="H81" s="53">
        <v>4574</v>
      </c>
      <c r="I81" s="53">
        <v>6860</v>
      </c>
      <c r="J81" s="53">
        <v>2060</v>
      </c>
      <c r="K81" s="54">
        <v>387</v>
      </c>
      <c r="L81" s="268"/>
      <c r="M81" s="52">
        <v>136</v>
      </c>
      <c r="N81" s="53">
        <v>474</v>
      </c>
      <c r="O81" s="53">
        <v>7037</v>
      </c>
      <c r="P81" s="53">
        <v>4156</v>
      </c>
      <c r="Q81" s="54">
        <v>2015</v>
      </c>
      <c r="R81" s="268"/>
      <c r="S81" s="52">
        <v>136</v>
      </c>
      <c r="T81" s="53">
        <v>0</v>
      </c>
      <c r="U81" s="53">
        <v>7545</v>
      </c>
      <c r="V81" s="53">
        <v>4801</v>
      </c>
      <c r="W81" s="54">
        <v>2494</v>
      </c>
      <c r="X81" s="268"/>
      <c r="Y81" s="47">
        <f t="shared" si="11"/>
        <v>0</v>
      </c>
      <c r="Z81" s="48">
        <f t="shared" si="11"/>
        <v>474</v>
      </c>
      <c r="AA81" s="48">
        <f t="shared" si="11"/>
        <v>-508</v>
      </c>
      <c r="AB81" s="48">
        <f t="shared" si="11"/>
        <v>-645</v>
      </c>
      <c r="AC81" s="73">
        <f t="shared" si="11"/>
        <v>-479</v>
      </c>
      <c r="AD81" s="268"/>
      <c r="AE81" s="52">
        <v>0</v>
      </c>
      <c r="AF81" s="53">
        <v>474</v>
      </c>
      <c r="AG81" s="53">
        <v>-508</v>
      </c>
      <c r="AH81" s="53">
        <v>-645</v>
      </c>
      <c r="AI81" s="54">
        <v>-479</v>
      </c>
      <c r="AJ81" s="268"/>
      <c r="AK81" s="47">
        <f t="shared" si="16"/>
        <v>0</v>
      </c>
      <c r="AL81" s="48">
        <f t="shared" si="16"/>
        <v>0</v>
      </c>
      <c r="AM81" s="48">
        <f t="shared" si="16"/>
        <v>0</v>
      </c>
      <c r="AN81" s="48">
        <f t="shared" si="16"/>
        <v>0</v>
      </c>
      <c r="AO81" s="73">
        <f t="shared" si="16"/>
        <v>0</v>
      </c>
      <c r="AP81" s="268"/>
      <c r="AQ81" s="55"/>
      <c r="AR81" s="56"/>
      <c r="AS81" s="57" t="s">
        <v>107</v>
      </c>
    </row>
    <row r="82" spans="2:45" ht="15" customHeight="1">
      <c r="B82" s="472"/>
      <c r="C82" s="475"/>
      <c r="D82" s="478"/>
      <c r="E82" s="481"/>
      <c r="F82" s="131" t="s">
        <v>60</v>
      </c>
      <c r="G82" s="52">
        <v>13</v>
      </c>
      <c r="H82" s="53">
        <v>0</v>
      </c>
      <c r="I82" s="53">
        <v>1963</v>
      </c>
      <c r="J82" s="53">
        <v>1002</v>
      </c>
      <c r="K82" s="54">
        <v>1485</v>
      </c>
      <c r="L82" s="268"/>
      <c r="M82" s="52">
        <v>13</v>
      </c>
      <c r="N82" s="53">
        <v>43</v>
      </c>
      <c r="O82" s="53">
        <v>185</v>
      </c>
      <c r="P82" s="53">
        <v>1452</v>
      </c>
      <c r="Q82" s="54">
        <v>2806</v>
      </c>
      <c r="R82" s="268"/>
      <c r="S82" s="52">
        <v>13</v>
      </c>
      <c r="T82" s="53">
        <v>0</v>
      </c>
      <c r="U82" s="53">
        <v>26</v>
      </c>
      <c r="V82" s="53">
        <v>1642</v>
      </c>
      <c r="W82" s="54">
        <v>3444</v>
      </c>
      <c r="X82" s="268"/>
      <c r="Y82" s="47">
        <f t="shared" si="11"/>
        <v>0</v>
      </c>
      <c r="Z82" s="48">
        <f t="shared" si="11"/>
        <v>43</v>
      </c>
      <c r="AA82" s="48">
        <f t="shared" si="11"/>
        <v>159</v>
      </c>
      <c r="AB82" s="48">
        <f t="shared" si="11"/>
        <v>-190</v>
      </c>
      <c r="AC82" s="73">
        <f t="shared" si="11"/>
        <v>-638</v>
      </c>
      <c r="AD82" s="268"/>
      <c r="AE82" s="52">
        <v>0</v>
      </c>
      <c r="AF82" s="53">
        <v>43</v>
      </c>
      <c r="AG82" s="53">
        <v>159</v>
      </c>
      <c r="AH82" s="53">
        <v>-190</v>
      </c>
      <c r="AI82" s="54">
        <v>-638</v>
      </c>
      <c r="AJ82" s="268"/>
      <c r="AK82" s="47">
        <f t="shared" si="16"/>
        <v>0</v>
      </c>
      <c r="AL82" s="48">
        <f t="shared" si="16"/>
        <v>0</v>
      </c>
      <c r="AM82" s="48">
        <f t="shared" si="16"/>
        <v>0</v>
      </c>
      <c r="AN82" s="48">
        <f t="shared" si="16"/>
        <v>0</v>
      </c>
      <c r="AO82" s="73">
        <f t="shared" si="16"/>
        <v>0</v>
      </c>
      <c r="AP82" s="268"/>
      <c r="AQ82" s="55"/>
      <c r="AR82" s="56"/>
      <c r="AS82" s="57" t="s">
        <v>107</v>
      </c>
    </row>
    <row r="83" spans="2:45" ht="15" customHeight="1" thickBot="1">
      <c r="B83" s="473"/>
      <c r="C83" s="476"/>
      <c r="D83" s="479"/>
      <c r="E83" s="482"/>
      <c r="F83" s="132" t="s">
        <v>61</v>
      </c>
      <c r="G83" s="63">
        <v>1</v>
      </c>
      <c r="H83" s="64">
        <v>0</v>
      </c>
      <c r="I83" s="64">
        <v>190</v>
      </c>
      <c r="J83" s="64">
        <v>1763</v>
      </c>
      <c r="K83" s="65">
        <v>4310</v>
      </c>
      <c r="L83" s="268"/>
      <c r="M83" s="63">
        <v>1</v>
      </c>
      <c r="N83" s="64">
        <v>0</v>
      </c>
      <c r="O83" s="64">
        <v>129</v>
      </c>
      <c r="P83" s="64">
        <v>214</v>
      </c>
      <c r="Q83" s="65">
        <v>6587</v>
      </c>
      <c r="R83" s="268"/>
      <c r="S83" s="63">
        <v>1</v>
      </c>
      <c r="T83" s="64">
        <v>0</v>
      </c>
      <c r="U83" s="64">
        <v>0</v>
      </c>
      <c r="V83" s="64">
        <v>138</v>
      </c>
      <c r="W83" s="65">
        <v>7898</v>
      </c>
      <c r="X83" s="268"/>
      <c r="Y83" s="58">
        <f t="shared" si="11"/>
        <v>0</v>
      </c>
      <c r="Z83" s="59">
        <f t="shared" si="11"/>
        <v>0</v>
      </c>
      <c r="AA83" s="59">
        <f t="shared" si="11"/>
        <v>129</v>
      </c>
      <c r="AB83" s="59">
        <f t="shared" si="11"/>
        <v>76</v>
      </c>
      <c r="AC83" s="74">
        <f t="shared" si="11"/>
        <v>-1311</v>
      </c>
      <c r="AD83" s="268"/>
      <c r="AE83" s="63">
        <v>0</v>
      </c>
      <c r="AF83" s="64">
        <v>0</v>
      </c>
      <c r="AG83" s="64">
        <v>129</v>
      </c>
      <c r="AH83" s="64">
        <v>76</v>
      </c>
      <c r="AI83" s="65">
        <v>-1311</v>
      </c>
      <c r="AJ83" s="268"/>
      <c r="AK83" s="58">
        <f t="shared" si="16"/>
        <v>0</v>
      </c>
      <c r="AL83" s="59">
        <f t="shared" si="16"/>
        <v>0</v>
      </c>
      <c r="AM83" s="59">
        <f t="shared" si="16"/>
        <v>0</v>
      </c>
      <c r="AN83" s="59">
        <f t="shared" si="16"/>
        <v>0</v>
      </c>
      <c r="AO83" s="74">
        <f t="shared" si="16"/>
        <v>0</v>
      </c>
      <c r="AP83" s="268"/>
      <c r="AQ83" s="66"/>
      <c r="AR83" s="67"/>
      <c r="AS83" s="68" t="s">
        <v>107</v>
      </c>
    </row>
    <row r="84" spans="2:45" ht="15" customHeight="1">
      <c r="B84" s="471">
        <v>19</v>
      </c>
      <c r="C84" s="474" t="s">
        <v>33</v>
      </c>
      <c r="D84" s="477" t="s">
        <v>11</v>
      </c>
      <c r="E84" s="480" t="s">
        <v>16</v>
      </c>
      <c r="F84" s="130" t="str">
        <f t="shared" ref="F84:F95" si="21">F80</f>
        <v>Low - C4</v>
      </c>
      <c r="G84" s="45" t="s">
        <v>135</v>
      </c>
      <c r="H84" s="17" t="s">
        <v>135</v>
      </c>
      <c r="I84" s="17" t="s">
        <v>135</v>
      </c>
      <c r="J84" s="17" t="s">
        <v>135</v>
      </c>
      <c r="K84" s="46" t="s">
        <v>135</v>
      </c>
      <c r="L84" s="268"/>
      <c r="M84" s="45" t="s">
        <v>135</v>
      </c>
      <c r="N84" s="17" t="s">
        <v>135</v>
      </c>
      <c r="O84" s="17" t="s">
        <v>135</v>
      </c>
      <c r="P84" s="17" t="s">
        <v>135</v>
      </c>
      <c r="Q84" s="46" t="s">
        <v>135</v>
      </c>
      <c r="R84" s="268"/>
      <c r="S84" s="45" t="s">
        <v>135</v>
      </c>
      <c r="T84" s="17" t="s">
        <v>135</v>
      </c>
      <c r="U84" s="17" t="s">
        <v>135</v>
      </c>
      <c r="V84" s="17" t="s">
        <v>135</v>
      </c>
      <c r="W84" s="46" t="s">
        <v>135</v>
      </c>
      <c r="X84" s="268"/>
      <c r="Y84" s="42" t="str">
        <f t="shared" si="11"/>
        <v>-</v>
      </c>
      <c r="Z84" s="31" t="str">
        <f t="shared" si="12"/>
        <v>-</v>
      </c>
      <c r="AA84" s="31" t="str">
        <f t="shared" si="13"/>
        <v>-</v>
      </c>
      <c r="AB84" s="31" t="str">
        <f t="shared" si="14"/>
        <v>-</v>
      </c>
      <c r="AC84" s="72" t="str">
        <f t="shared" si="15"/>
        <v>-</v>
      </c>
      <c r="AD84" s="268"/>
      <c r="AE84" s="45" t="s">
        <v>135</v>
      </c>
      <c r="AF84" s="17" t="s">
        <v>135</v>
      </c>
      <c r="AG84" s="17" t="s">
        <v>135</v>
      </c>
      <c r="AH84" s="17" t="s">
        <v>135</v>
      </c>
      <c r="AI84" s="46" t="s">
        <v>135</v>
      </c>
      <c r="AJ84" s="268"/>
      <c r="AK84" s="42" t="str">
        <f t="shared" si="16"/>
        <v>-</v>
      </c>
      <c r="AL84" s="31" t="str">
        <f t="shared" si="17"/>
        <v>-</v>
      </c>
      <c r="AM84" s="31" t="str">
        <f t="shared" si="18"/>
        <v>-</v>
      </c>
      <c r="AN84" s="31" t="str">
        <f t="shared" si="19"/>
        <v>-</v>
      </c>
      <c r="AO84" s="72" t="str">
        <f t="shared" si="20"/>
        <v>-</v>
      </c>
      <c r="AP84" s="268"/>
      <c r="AQ84" s="45" t="s">
        <v>135</v>
      </c>
      <c r="AR84" s="17" t="s">
        <v>135</v>
      </c>
      <c r="AS84" s="44" t="str">
        <f>IFERROR(AQ84-AR84, "-")</f>
        <v>-</v>
      </c>
    </row>
    <row r="85" spans="2:45" ht="15" customHeight="1">
      <c r="B85" s="472"/>
      <c r="C85" s="475"/>
      <c r="D85" s="478"/>
      <c r="E85" s="481"/>
      <c r="F85" s="131" t="str">
        <f t="shared" si="21"/>
        <v>Medium - C3</v>
      </c>
      <c r="G85" s="52" t="s">
        <v>135</v>
      </c>
      <c r="H85" s="53" t="s">
        <v>135</v>
      </c>
      <c r="I85" s="53" t="s">
        <v>135</v>
      </c>
      <c r="J85" s="53" t="s">
        <v>135</v>
      </c>
      <c r="K85" s="54" t="s">
        <v>135</v>
      </c>
      <c r="L85" s="268"/>
      <c r="M85" s="52" t="s">
        <v>135</v>
      </c>
      <c r="N85" s="53" t="s">
        <v>135</v>
      </c>
      <c r="O85" s="53" t="s">
        <v>135</v>
      </c>
      <c r="P85" s="53" t="s">
        <v>135</v>
      </c>
      <c r="Q85" s="54" t="s">
        <v>135</v>
      </c>
      <c r="R85" s="268"/>
      <c r="S85" s="52" t="s">
        <v>135</v>
      </c>
      <c r="T85" s="53" t="s">
        <v>135</v>
      </c>
      <c r="U85" s="53" t="s">
        <v>135</v>
      </c>
      <c r="V85" s="53" t="s">
        <v>135</v>
      </c>
      <c r="W85" s="54" t="s">
        <v>135</v>
      </c>
      <c r="X85" s="268"/>
      <c r="Y85" s="47" t="str">
        <f t="shared" si="11"/>
        <v>-</v>
      </c>
      <c r="Z85" s="48" t="str">
        <f t="shared" si="12"/>
        <v>-</v>
      </c>
      <c r="AA85" s="48" t="str">
        <f t="shared" si="13"/>
        <v>-</v>
      </c>
      <c r="AB85" s="48" t="str">
        <f t="shared" si="14"/>
        <v>-</v>
      </c>
      <c r="AC85" s="73" t="str">
        <f t="shared" si="15"/>
        <v>-</v>
      </c>
      <c r="AD85" s="268"/>
      <c r="AE85" s="52" t="s">
        <v>135</v>
      </c>
      <c r="AF85" s="53" t="s">
        <v>135</v>
      </c>
      <c r="AG85" s="53" t="s">
        <v>135</v>
      </c>
      <c r="AH85" s="53" t="s">
        <v>135</v>
      </c>
      <c r="AI85" s="54" t="s">
        <v>135</v>
      </c>
      <c r="AJ85" s="268"/>
      <c r="AK85" s="47" t="str">
        <f t="shared" si="16"/>
        <v>-</v>
      </c>
      <c r="AL85" s="48" t="str">
        <f t="shared" si="17"/>
        <v>-</v>
      </c>
      <c r="AM85" s="48" t="str">
        <f t="shared" si="18"/>
        <v>-</v>
      </c>
      <c r="AN85" s="48" t="str">
        <f t="shared" si="19"/>
        <v>-</v>
      </c>
      <c r="AO85" s="73" t="str">
        <f t="shared" si="20"/>
        <v>-</v>
      </c>
      <c r="AP85" s="268"/>
      <c r="AQ85" s="55" t="s">
        <v>107</v>
      </c>
      <c r="AR85" s="56" t="s">
        <v>107</v>
      </c>
      <c r="AS85" s="57" t="s">
        <v>107</v>
      </c>
    </row>
    <row r="86" spans="2:45" ht="15" customHeight="1">
      <c r="B86" s="472"/>
      <c r="C86" s="475"/>
      <c r="D86" s="478"/>
      <c r="E86" s="481"/>
      <c r="F86" s="131" t="str">
        <f t="shared" si="21"/>
        <v>High - C2</v>
      </c>
      <c r="G86" s="52" t="s">
        <v>135</v>
      </c>
      <c r="H86" s="53" t="s">
        <v>135</v>
      </c>
      <c r="I86" s="53" t="s">
        <v>135</v>
      </c>
      <c r="J86" s="53" t="s">
        <v>135</v>
      </c>
      <c r="K86" s="54" t="s">
        <v>135</v>
      </c>
      <c r="L86" s="268"/>
      <c r="M86" s="52" t="s">
        <v>135</v>
      </c>
      <c r="N86" s="53" t="s">
        <v>135</v>
      </c>
      <c r="O86" s="53" t="s">
        <v>135</v>
      </c>
      <c r="P86" s="53" t="s">
        <v>135</v>
      </c>
      <c r="Q86" s="54" t="s">
        <v>135</v>
      </c>
      <c r="R86" s="268"/>
      <c r="S86" s="52" t="s">
        <v>135</v>
      </c>
      <c r="T86" s="53" t="s">
        <v>135</v>
      </c>
      <c r="U86" s="53" t="s">
        <v>135</v>
      </c>
      <c r="V86" s="53" t="s">
        <v>135</v>
      </c>
      <c r="W86" s="54" t="s">
        <v>135</v>
      </c>
      <c r="X86" s="268"/>
      <c r="Y86" s="47" t="str">
        <f t="shared" si="11"/>
        <v>-</v>
      </c>
      <c r="Z86" s="48" t="str">
        <f t="shared" si="12"/>
        <v>-</v>
      </c>
      <c r="AA86" s="48" t="str">
        <f t="shared" si="13"/>
        <v>-</v>
      </c>
      <c r="AB86" s="48" t="str">
        <f t="shared" si="14"/>
        <v>-</v>
      </c>
      <c r="AC86" s="73" t="str">
        <f t="shared" si="15"/>
        <v>-</v>
      </c>
      <c r="AD86" s="268"/>
      <c r="AE86" s="52" t="s">
        <v>135</v>
      </c>
      <c r="AF86" s="53" t="s">
        <v>135</v>
      </c>
      <c r="AG86" s="53" t="s">
        <v>135</v>
      </c>
      <c r="AH86" s="53" t="s">
        <v>135</v>
      </c>
      <c r="AI86" s="54" t="s">
        <v>135</v>
      </c>
      <c r="AJ86" s="268"/>
      <c r="AK86" s="47" t="str">
        <f t="shared" si="16"/>
        <v>-</v>
      </c>
      <c r="AL86" s="48" t="str">
        <f t="shared" si="17"/>
        <v>-</v>
      </c>
      <c r="AM86" s="48" t="str">
        <f t="shared" si="18"/>
        <v>-</v>
      </c>
      <c r="AN86" s="48" t="str">
        <f t="shared" si="19"/>
        <v>-</v>
      </c>
      <c r="AO86" s="73" t="str">
        <f t="shared" si="20"/>
        <v>-</v>
      </c>
      <c r="AP86" s="268"/>
      <c r="AQ86" s="55" t="s">
        <v>107</v>
      </c>
      <c r="AR86" s="56" t="s">
        <v>107</v>
      </c>
      <c r="AS86" s="57" t="s">
        <v>107</v>
      </c>
    </row>
    <row r="87" spans="2:45" ht="15" customHeight="1" thickBot="1">
      <c r="B87" s="473"/>
      <c r="C87" s="476"/>
      <c r="D87" s="479"/>
      <c r="E87" s="482"/>
      <c r="F87" s="132" t="str">
        <f t="shared" si="21"/>
        <v>Very High - C1</v>
      </c>
      <c r="G87" s="63" t="s">
        <v>135</v>
      </c>
      <c r="H87" s="64" t="s">
        <v>135</v>
      </c>
      <c r="I87" s="64" t="s">
        <v>135</v>
      </c>
      <c r="J87" s="64" t="s">
        <v>135</v>
      </c>
      <c r="K87" s="65" t="s">
        <v>135</v>
      </c>
      <c r="L87" s="268"/>
      <c r="M87" s="63" t="s">
        <v>135</v>
      </c>
      <c r="N87" s="64" t="s">
        <v>135</v>
      </c>
      <c r="O87" s="64" t="s">
        <v>135</v>
      </c>
      <c r="P87" s="64" t="s">
        <v>135</v>
      </c>
      <c r="Q87" s="65" t="s">
        <v>135</v>
      </c>
      <c r="R87" s="268"/>
      <c r="S87" s="63" t="s">
        <v>135</v>
      </c>
      <c r="T87" s="64" t="s">
        <v>135</v>
      </c>
      <c r="U87" s="64" t="s">
        <v>135</v>
      </c>
      <c r="V87" s="64" t="s">
        <v>135</v>
      </c>
      <c r="W87" s="65" t="s">
        <v>135</v>
      </c>
      <c r="X87" s="268"/>
      <c r="Y87" s="58" t="str">
        <f t="shared" si="11"/>
        <v>-</v>
      </c>
      <c r="Z87" s="59" t="str">
        <f t="shared" si="12"/>
        <v>-</v>
      </c>
      <c r="AA87" s="59" t="str">
        <f t="shared" si="13"/>
        <v>-</v>
      </c>
      <c r="AB87" s="59" t="str">
        <f t="shared" si="14"/>
        <v>-</v>
      </c>
      <c r="AC87" s="74" t="str">
        <f t="shared" si="15"/>
        <v>-</v>
      </c>
      <c r="AD87" s="268"/>
      <c r="AE87" s="63" t="s">
        <v>135</v>
      </c>
      <c r="AF87" s="64" t="s">
        <v>135</v>
      </c>
      <c r="AG87" s="64" t="s">
        <v>135</v>
      </c>
      <c r="AH87" s="64" t="s">
        <v>135</v>
      </c>
      <c r="AI87" s="65" t="s">
        <v>135</v>
      </c>
      <c r="AJ87" s="268"/>
      <c r="AK87" s="58" t="str">
        <f t="shared" si="16"/>
        <v>-</v>
      </c>
      <c r="AL87" s="59" t="str">
        <f t="shared" si="17"/>
        <v>-</v>
      </c>
      <c r="AM87" s="59" t="str">
        <f t="shared" si="18"/>
        <v>-</v>
      </c>
      <c r="AN87" s="59" t="str">
        <f t="shared" si="19"/>
        <v>-</v>
      </c>
      <c r="AO87" s="74" t="str">
        <f t="shared" si="20"/>
        <v>-</v>
      </c>
      <c r="AP87" s="268"/>
      <c r="AQ87" s="66" t="s">
        <v>107</v>
      </c>
      <c r="AR87" s="67" t="s">
        <v>107</v>
      </c>
      <c r="AS87" s="68" t="s">
        <v>107</v>
      </c>
    </row>
    <row r="88" spans="2:45" ht="15" customHeight="1">
      <c r="B88" s="471">
        <v>20</v>
      </c>
      <c r="C88" s="474" t="s">
        <v>34</v>
      </c>
      <c r="D88" s="477" t="s">
        <v>11</v>
      </c>
      <c r="E88" s="480" t="s">
        <v>16</v>
      </c>
      <c r="F88" s="130" t="str">
        <f t="shared" si="21"/>
        <v>Low - C4</v>
      </c>
      <c r="G88" s="45" t="s">
        <v>135</v>
      </c>
      <c r="H88" s="17" t="s">
        <v>135</v>
      </c>
      <c r="I88" s="17" t="s">
        <v>135</v>
      </c>
      <c r="J88" s="17" t="s">
        <v>135</v>
      </c>
      <c r="K88" s="46" t="s">
        <v>135</v>
      </c>
      <c r="L88" s="268"/>
      <c r="M88" s="45" t="s">
        <v>135</v>
      </c>
      <c r="N88" s="17" t="s">
        <v>135</v>
      </c>
      <c r="O88" s="17" t="s">
        <v>135</v>
      </c>
      <c r="P88" s="17" t="s">
        <v>135</v>
      </c>
      <c r="Q88" s="46" t="s">
        <v>135</v>
      </c>
      <c r="R88" s="268"/>
      <c r="S88" s="45" t="s">
        <v>135</v>
      </c>
      <c r="T88" s="17" t="s">
        <v>135</v>
      </c>
      <c r="U88" s="17" t="s">
        <v>135</v>
      </c>
      <c r="V88" s="17" t="s">
        <v>135</v>
      </c>
      <c r="W88" s="46" t="s">
        <v>135</v>
      </c>
      <c r="X88" s="268"/>
      <c r="Y88" s="42" t="str">
        <f t="shared" si="11"/>
        <v>-</v>
      </c>
      <c r="Z88" s="31" t="str">
        <f t="shared" si="12"/>
        <v>-</v>
      </c>
      <c r="AA88" s="31" t="str">
        <f t="shared" si="13"/>
        <v>-</v>
      </c>
      <c r="AB88" s="31" t="str">
        <f t="shared" si="14"/>
        <v>-</v>
      </c>
      <c r="AC88" s="72" t="str">
        <f t="shared" si="15"/>
        <v>-</v>
      </c>
      <c r="AD88" s="268"/>
      <c r="AE88" s="45" t="s">
        <v>135</v>
      </c>
      <c r="AF88" s="17" t="s">
        <v>135</v>
      </c>
      <c r="AG88" s="17" t="s">
        <v>135</v>
      </c>
      <c r="AH88" s="17" t="s">
        <v>135</v>
      </c>
      <c r="AI88" s="46" t="s">
        <v>135</v>
      </c>
      <c r="AJ88" s="268"/>
      <c r="AK88" s="42" t="str">
        <f t="shared" si="16"/>
        <v>-</v>
      </c>
      <c r="AL88" s="31" t="str">
        <f t="shared" si="17"/>
        <v>-</v>
      </c>
      <c r="AM88" s="31" t="str">
        <f t="shared" si="18"/>
        <v>-</v>
      </c>
      <c r="AN88" s="31" t="str">
        <f t="shared" si="19"/>
        <v>-</v>
      </c>
      <c r="AO88" s="72" t="str">
        <f t="shared" si="20"/>
        <v>-</v>
      </c>
      <c r="AP88" s="268"/>
      <c r="AQ88" s="45" t="s">
        <v>135</v>
      </c>
      <c r="AR88" s="17" t="s">
        <v>135</v>
      </c>
      <c r="AS88" s="44" t="str">
        <f>IFERROR(AQ88-AR88, "-")</f>
        <v>-</v>
      </c>
    </row>
    <row r="89" spans="2:45" ht="15" customHeight="1">
      <c r="B89" s="472"/>
      <c r="C89" s="475"/>
      <c r="D89" s="478"/>
      <c r="E89" s="481"/>
      <c r="F89" s="131" t="str">
        <f t="shared" si="21"/>
        <v>Medium - C3</v>
      </c>
      <c r="G89" s="52" t="s">
        <v>135</v>
      </c>
      <c r="H89" s="53" t="s">
        <v>135</v>
      </c>
      <c r="I89" s="53" t="s">
        <v>135</v>
      </c>
      <c r="J89" s="53" t="s">
        <v>135</v>
      </c>
      <c r="K89" s="54" t="s">
        <v>135</v>
      </c>
      <c r="L89" s="268"/>
      <c r="M89" s="52" t="s">
        <v>135</v>
      </c>
      <c r="N89" s="53" t="s">
        <v>135</v>
      </c>
      <c r="O89" s="53" t="s">
        <v>135</v>
      </c>
      <c r="P89" s="53" t="s">
        <v>135</v>
      </c>
      <c r="Q89" s="54" t="s">
        <v>135</v>
      </c>
      <c r="R89" s="268"/>
      <c r="S89" s="52" t="s">
        <v>135</v>
      </c>
      <c r="T89" s="53" t="s">
        <v>135</v>
      </c>
      <c r="U89" s="53" t="s">
        <v>135</v>
      </c>
      <c r="V89" s="53" t="s">
        <v>135</v>
      </c>
      <c r="W89" s="54" t="s">
        <v>135</v>
      </c>
      <c r="X89" s="268"/>
      <c r="Y89" s="47" t="str">
        <f t="shared" si="11"/>
        <v>-</v>
      </c>
      <c r="Z89" s="48" t="str">
        <f t="shared" si="12"/>
        <v>-</v>
      </c>
      <c r="AA89" s="48" t="str">
        <f t="shared" si="13"/>
        <v>-</v>
      </c>
      <c r="AB89" s="48" t="str">
        <f t="shared" si="14"/>
        <v>-</v>
      </c>
      <c r="AC89" s="73" t="str">
        <f t="shared" si="15"/>
        <v>-</v>
      </c>
      <c r="AD89" s="268"/>
      <c r="AE89" s="52" t="s">
        <v>135</v>
      </c>
      <c r="AF89" s="53" t="s">
        <v>135</v>
      </c>
      <c r="AG89" s="53" t="s">
        <v>135</v>
      </c>
      <c r="AH89" s="53" t="s">
        <v>135</v>
      </c>
      <c r="AI89" s="54" t="s">
        <v>135</v>
      </c>
      <c r="AJ89" s="268"/>
      <c r="AK89" s="47" t="str">
        <f t="shared" si="16"/>
        <v>-</v>
      </c>
      <c r="AL89" s="48" t="str">
        <f t="shared" si="17"/>
        <v>-</v>
      </c>
      <c r="AM89" s="48" t="str">
        <f t="shared" si="18"/>
        <v>-</v>
      </c>
      <c r="AN89" s="48" t="str">
        <f t="shared" si="19"/>
        <v>-</v>
      </c>
      <c r="AO89" s="73" t="str">
        <f t="shared" si="20"/>
        <v>-</v>
      </c>
      <c r="AP89" s="268"/>
      <c r="AQ89" s="55" t="s">
        <v>107</v>
      </c>
      <c r="AR89" s="56" t="s">
        <v>107</v>
      </c>
      <c r="AS89" s="57" t="s">
        <v>107</v>
      </c>
    </row>
    <row r="90" spans="2:45" ht="15" customHeight="1">
      <c r="B90" s="472"/>
      <c r="C90" s="475"/>
      <c r="D90" s="478"/>
      <c r="E90" s="481"/>
      <c r="F90" s="131" t="str">
        <f t="shared" si="21"/>
        <v>High - C2</v>
      </c>
      <c r="G90" s="52" t="s">
        <v>135</v>
      </c>
      <c r="H90" s="53" t="s">
        <v>135</v>
      </c>
      <c r="I90" s="53" t="s">
        <v>135</v>
      </c>
      <c r="J90" s="53" t="s">
        <v>135</v>
      </c>
      <c r="K90" s="54" t="s">
        <v>135</v>
      </c>
      <c r="L90" s="268"/>
      <c r="M90" s="52" t="s">
        <v>135</v>
      </c>
      <c r="N90" s="53" t="s">
        <v>135</v>
      </c>
      <c r="O90" s="53" t="s">
        <v>135</v>
      </c>
      <c r="P90" s="53" t="s">
        <v>135</v>
      </c>
      <c r="Q90" s="54" t="s">
        <v>135</v>
      </c>
      <c r="R90" s="268"/>
      <c r="S90" s="52" t="s">
        <v>135</v>
      </c>
      <c r="T90" s="53" t="s">
        <v>135</v>
      </c>
      <c r="U90" s="53" t="s">
        <v>135</v>
      </c>
      <c r="V90" s="53" t="s">
        <v>135</v>
      </c>
      <c r="W90" s="54" t="s">
        <v>135</v>
      </c>
      <c r="X90" s="268"/>
      <c r="Y90" s="47" t="str">
        <f t="shared" si="11"/>
        <v>-</v>
      </c>
      <c r="Z90" s="48" t="str">
        <f t="shared" si="12"/>
        <v>-</v>
      </c>
      <c r="AA90" s="48" t="str">
        <f t="shared" si="13"/>
        <v>-</v>
      </c>
      <c r="AB90" s="48" t="str">
        <f t="shared" si="14"/>
        <v>-</v>
      </c>
      <c r="AC90" s="73" t="str">
        <f t="shared" si="15"/>
        <v>-</v>
      </c>
      <c r="AD90" s="268"/>
      <c r="AE90" s="52" t="s">
        <v>135</v>
      </c>
      <c r="AF90" s="53" t="s">
        <v>135</v>
      </c>
      <c r="AG90" s="53" t="s">
        <v>135</v>
      </c>
      <c r="AH90" s="53" t="s">
        <v>135</v>
      </c>
      <c r="AI90" s="54" t="s">
        <v>135</v>
      </c>
      <c r="AJ90" s="268"/>
      <c r="AK90" s="47" t="str">
        <f t="shared" si="16"/>
        <v>-</v>
      </c>
      <c r="AL90" s="48" t="str">
        <f t="shared" si="17"/>
        <v>-</v>
      </c>
      <c r="AM90" s="48" t="str">
        <f t="shared" si="18"/>
        <v>-</v>
      </c>
      <c r="AN90" s="48" t="str">
        <f t="shared" si="19"/>
        <v>-</v>
      </c>
      <c r="AO90" s="73" t="str">
        <f t="shared" si="20"/>
        <v>-</v>
      </c>
      <c r="AP90" s="268"/>
      <c r="AQ90" s="55" t="s">
        <v>107</v>
      </c>
      <c r="AR90" s="56" t="s">
        <v>107</v>
      </c>
      <c r="AS90" s="57" t="s">
        <v>107</v>
      </c>
    </row>
    <row r="91" spans="2:45" ht="15" customHeight="1" thickBot="1">
      <c r="B91" s="473"/>
      <c r="C91" s="476"/>
      <c r="D91" s="479"/>
      <c r="E91" s="482"/>
      <c r="F91" s="132" t="str">
        <f t="shared" si="21"/>
        <v>Very High - C1</v>
      </c>
      <c r="G91" s="63" t="s">
        <v>135</v>
      </c>
      <c r="H91" s="64" t="s">
        <v>135</v>
      </c>
      <c r="I91" s="64" t="s">
        <v>135</v>
      </c>
      <c r="J91" s="64" t="s">
        <v>135</v>
      </c>
      <c r="K91" s="65" t="s">
        <v>135</v>
      </c>
      <c r="L91" s="268"/>
      <c r="M91" s="63" t="s">
        <v>135</v>
      </c>
      <c r="N91" s="64" t="s">
        <v>135</v>
      </c>
      <c r="O91" s="64" t="s">
        <v>135</v>
      </c>
      <c r="P91" s="64" t="s">
        <v>135</v>
      </c>
      <c r="Q91" s="65" t="s">
        <v>135</v>
      </c>
      <c r="R91" s="268"/>
      <c r="S91" s="63" t="s">
        <v>135</v>
      </c>
      <c r="T91" s="64" t="s">
        <v>135</v>
      </c>
      <c r="U91" s="64" t="s">
        <v>135</v>
      </c>
      <c r="V91" s="64" t="s">
        <v>135</v>
      </c>
      <c r="W91" s="65" t="s">
        <v>135</v>
      </c>
      <c r="X91" s="268"/>
      <c r="Y91" s="58" t="str">
        <f t="shared" si="11"/>
        <v>-</v>
      </c>
      <c r="Z91" s="59" t="str">
        <f t="shared" si="12"/>
        <v>-</v>
      </c>
      <c r="AA91" s="59" t="str">
        <f t="shared" si="13"/>
        <v>-</v>
      </c>
      <c r="AB91" s="59" t="str">
        <f t="shared" si="14"/>
        <v>-</v>
      </c>
      <c r="AC91" s="74" t="str">
        <f t="shared" si="15"/>
        <v>-</v>
      </c>
      <c r="AD91" s="268"/>
      <c r="AE91" s="63" t="s">
        <v>135</v>
      </c>
      <c r="AF91" s="64" t="s">
        <v>135</v>
      </c>
      <c r="AG91" s="64" t="s">
        <v>135</v>
      </c>
      <c r="AH91" s="64" t="s">
        <v>135</v>
      </c>
      <c r="AI91" s="65" t="s">
        <v>135</v>
      </c>
      <c r="AJ91" s="268"/>
      <c r="AK91" s="58" t="str">
        <f t="shared" si="16"/>
        <v>-</v>
      </c>
      <c r="AL91" s="59" t="str">
        <f t="shared" si="17"/>
        <v>-</v>
      </c>
      <c r="AM91" s="59" t="str">
        <f t="shared" si="18"/>
        <v>-</v>
      </c>
      <c r="AN91" s="59" t="str">
        <f t="shared" si="19"/>
        <v>-</v>
      </c>
      <c r="AO91" s="74" t="str">
        <f t="shared" si="20"/>
        <v>-</v>
      </c>
      <c r="AP91" s="268"/>
      <c r="AQ91" s="66" t="s">
        <v>107</v>
      </c>
      <c r="AR91" s="67" t="s">
        <v>107</v>
      </c>
      <c r="AS91" s="68" t="s">
        <v>107</v>
      </c>
    </row>
    <row r="92" spans="2:45" ht="15" customHeight="1">
      <c r="B92" s="471">
        <v>21</v>
      </c>
      <c r="C92" s="474" t="s">
        <v>35</v>
      </c>
      <c r="D92" s="477" t="s">
        <v>11</v>
      </c>
      <c r="E92" s="480" t="s">
        <v>16</v>
      </c>
      <c r="F92" s="130" t="str">
        <f t="shared" si="21"/>
        <v>Low - C4</v>
      </c>
      <c r="G92" s="45" t="s">
        <v>135</v>
      </c>
      <c r="H92" s="17" t="s">
        <v>135</v>
      </c>
      <c r="I92" s="17" t="s">
        <v>135</v>
      </c>
      <c r="J92" s="17" t="s">
        <v>135</v>
      </c>
      <c r="K92" s="46" t="s">
        <v>135</v>
      </c>
      <c r="L92" s="268"/>
      <c r="M92" s="45" t="s">
        <v>135</v>
      </c>
      <c r="N92" s="17" t="s">
        <v>135</v>
      </c>
      <c r="O92" s="17" t="s">
        <v>135</v>
      </c>
      <c r="P92" s="17" t="s">
        <v>135</v>
      </c>
      <c r="Q92" s="46" t="s">
        <v>135</v>
      </c>
      <c r="R92" s="268"/>
      <c r="S92" s="45" t="s">
        <v>135</v>
      </c>
      <c r="T92" s="17" t="s">
        <v>135</v>
      </c>
      <c r="U92" s="17" t="s">
        <v>135</v>
      </c>
      <c r="V92" s="17" t="s">
        <v>135</v>
      </c>
      <c r="W92" s="46" t="s">
        <v>135</v>
      </c>
      <c r="X92" s="268"/>
      <c r="Y92" s="42" t="str">
        <f t="shared" si="11"/>
        <v>-</v>
      </c>
      <c r="Z92" s="31" t="str">
        <f t="shared" si="12"/>
        <v>-</v>
      </c>
      <c r="AA92" s="31" t="str">
        <f t="shared" si="13"/>
        <v>-</v>
      </c>
      <c r="AB92" s="31" t="str">
        <f t="shared" si="14"/>
        <v>-</v>
      </c>
      <c r="AC92" s="72" t="str">
        <f t="shared" si="15"/>
        <v>-</v>
      </c>
      <c r="AD92" s="268"/>
      <c r="AE92" s="45" t="s">
        <v>135</v>
      </c>
      <c r="AF92" s="17" t="s">
        <v>135</v>
      </c>
      <c r="AG92" s="17" t="s">
        <v>135</v>
      </c>
      <c r="AH92" s="17" t="s">
        <v>135</v>
      </c>
      <c r="AI92" s="46" t="s">
        <v>135</v>
      </c>
      <c r="AJ92" s="268"/>
      <c r="AK92" s="42" t="str">
        <f t="shared" si="16"/>
        <v>-</v>
      </c>
      <c r="AL92" s="31" t="str">
        <f t="shared" si="17"/>
        <v>-</v>
      </c>
      <c r="AM92" s="31" t="str">
        <f t="shared" si="18"/>
        <v>-</v>
      </c>
      <c r="AN92" s="31" t="str">
        <f t="shared" si="19"/>
        <v>-</v>
      </c>
      <c r="AO92" s="72" t="str">
        <f t="shared" si="20"/>
        <v>-</v>
      </c>
      <c r="AP92" s="268"/>
      <c r="AQ92" s="45" t="s">
        <v>135</v>
      </c>
      <c r="AR92" s="17" t="s">
        <v>135</v>
      </c>
      <c r="AS92" s="44" t="str">
        <f>IFERROR(AQ92-AR92, "-")</f>
        <v>-</v>
      </c>
    </row>
    <row r="93" spans="2:45" ht="15" customHeight="1">
      <c r="B93" s="472"/>
      <c r="C93" s="475"/>
      <c r="D93" s="478"/>
      <c r="E93" s="481"/>
      <c r="F93" s="131" t="str">
        <f t="shared" si="21"/>
        <v>Medium - C3</v>
      </c>
      <c r="G93" s="52" t="s">
        <v>135</v>
      </c>
      <c r="H93" s="53" t="s">
        <v>135</v>
      </c>
      <c r="I93" s="53" t="s">
        <v>135</v>
      </c>
      <c r="J93" s="53" t="s">
        <v>135</v>
      </c>
      <c r="K93" s="54" t="s">
        <v>135</v>
      </c>
      <c r="L93" s="268"/>
      <c r="M93" s="52" t="s">
        <v>135</v>
      </c>
      <c r="N93" s="53" t="s">
        <v>135</v>
      </c>
      <c r="O93" s="53" t="s">
        <v>135</v>
      </c>
      <c r="P93" s="53" t="s">
        <v>135</v>
      </c>
      <c r="Q93" s="54" t="s">
        <v>135</v>
      </c>
      <c r="R93" s="268"/>
      <c r="S93" s="52" t="s">
        <v>135</v>
      </c>
      <c r="T93" s="53" t="s">
        <v>135</v>
      </c>
      <c r="U93" s="53" t="s">
        <v>135</v>
      </c>
      <c r="V93" s="53" t="s">
        <v>135</v>
      </c>
      <c r="W93" s="54" t="s">
        <v>135</v>
      </c>
      <c r="X93" s="268"/>
      <c r="Y93" s="47" t="str">
        <f t="shared" si="11"/>
        <v>-</v>
      </c>
      <c r="Z93" s="48" t="str">
        <f t="shared" si="12"/>
        <v>-</v>
      </c>
      <c r="AA93" s="48" t="str">
        <f t="shared" si="13"/>
        <v>-</v>
      </c>
      <c r="AB93" s="48" t="str">
        <f t="shared" si="14"/>
        <v>-</v>
      </c>
      <c r="AC93" s="73" t="str">
        <f t="shared" si="15"/>
        <v>-</v>
      </c>
      <c r="AD93" s="268"/>
      <c r="AE93" s="52" t="s">
        <v>135</v>
      </c>
      <c r="AF93" s="53" t="s">
        <v>135</v>
      </c>
      <c r="AG93" s="53" t="s">
        <v>135</v>
      </c>
      <c r="AH93" s="53" t="s">
        <v>135</v>
      </c>
      <c r="AI93" s="54" t="s">
        <v>135</v>
      </c>
      <c r="AJ93" s="268"/>
      <c r="AK93" s="47" t="str">
        <f t="shared" si="16"/>
        <v>-</v>
      </c>
      <c r="AL93" s="48" t="str">
        <f t="shared" si="17"/>
        <v>-</v>
      </c>
      <c r="AM93" s="48" t="str">
        <f t="shared" si="18"/>
        <v>-</v>
      </c>
      <c r="AN93" s="48" t="str">
        <f t="shared" si="19"/>
        <v>-</v>
      </c>
      <c r="AO93" s="73" t="str">
        <f t="shared" si="20"/>
        <v>-</v>
      </c>
      <c r="AP93" s="268"/>
      <c r="AQ93" s="55" t="s">
        <v>107</v>
      </c>
      <c r="AR93" s="56" t="s">
        <v>107</v>
      </c>
      <c r="AS93" s="57" t="s">
        <v>107</v>
      </c>
    </row>
    <row r="94" spans="2:45" ht="15" customHeight="1">
      <c r="B94" s="472"/>
      <c r="C94" s="475"/>
      <c r="D94" s="478"/>
      <c r="E94" s="481"/>
      <c r="F94" s="131" t="str">
        <f t="shared" si="21"/>
        <v>High - C2</v>
      </c>
      <c r="G94" s="52" t="s">
        <v>135</v>
      </c>
      <c r="H94" s="53" t="s">
        <v>135</v>
      </c>
      <c r="I94" s="53" t="s">
        <v>135</v>
      </c>
      <c r="J94" s="53" t="s">
        <v>135</v>
      </c>
      <c r="K94" s="54" t="s">
        <v>135</v>
      </c>
      <c r="L94" s="268"/>
      <c r="M94" s="52" t="s">
        <v>135</v>
      </c>
      <c r="N94" s="53" t="s">
        <v>135</v>
      </c>
      <c r="O94" s="53" t="s">
        <v>135</v>
      </c>
      <c r="P94" s="53" t="s">
        <v>135</v>
      </c>
      <c r="Q94" s="54" t="s">
        <v>135</v>
      </c>
      <c r="R94" s="268"/>
      <c r="S94" s="52" t="s">
        <v>135</v>
      </c>
      <c r="T94" s="53" t="s">
        <v>135</v>
      </c>
      <c r="U94" s="53" t="s">
        <v>135</v>
      </c>
      <c r="V94" s="53" t="s">
        <v>135</v>
      </c>
      <c r="W94" s="54" t="s">
        <v>135</v>
      </c>
      <c r="X94" s="268"/>
      <c r="Y94" s="47" t="str">
        <f t="shared" si="11"/>
        <v>-</v>
      </c>
      <c r="Z94" s="48" t="str">
        <f t="shared" si="12"/>
        <v>-</v>
      </c>
      <c r="AA94" s="48" t="str">
        <f t="shared" si="13"/>
        <v>-</v>
      </c>
      <c r="AB94" s="48" t="str">
        <f t="shared" si="14"/>
        <v>-</v>
      </c>
      <c r="AC94" s="73" t="str">
        <f t="shared" si="15"/>
        <v>-</v>
      </c>
      <c r="AD94" s="268"/>
      <c r="AE94" s="52" t="s">
        <v>135</v>
      </c>
      <c r="AF94" s="53" t="s">
        <v>135</v>
      </c>
      <c r="AG94" s="53" t="s">
        <v>135</v>
      </c>
      <c r="AH94" s="53" t="s">
        <v>135</v>
      </c>
      <c r="AI94" s="54" t="s">
        <v>135</v>
      </c>
      <c r="AJ94" s="268"/>
      <c r="AK94" s="47" t="str">
        <f t="shared" si="16"/>
        <v>-</v>
      </c>
      <c r="AL94" s="48" t="str">
        <f t="shared" si="17"/>
        <v>-</v>
      </c>
      <c r="AM94" s="48" t="str">
        <f t="shared" si="18"/>
        <v>-</v>
      </c>
      <c r="AN94" s="48" t="str">
        <f t="shared" si="19"/>
        <v>-</v>
      </c>
      <c r="AO94" s="73" t="str">
        <f t="shared" si="20"/>
        <v>-</v>
      </c>
      <c r="AP94" s="268"/>
      <c r="AQ94" s="55" t="s">
        <v>107</v>
      </c>
      <c r="AR94" s="56" t="s">
        <v>107</v>
      </c>
      <c r="AS94" s="57" t="s">
        <v>107</v>
      </c>
    </row>
    <row r="95" spans="2:45" ht="15" customHeight="1" thickBot="1">
      <c r="B95" s="473"/>
      <c r="C95" s="476"/>
      <c r="D95" s="479"/>
      <c r="E95" s="482"/>
      <c r="F95" s="132" t="str">
        <f t="shared" si="21"/>
        <v>Very High - C1</v>
      </c>
      <c r="G95" s="63" t="s">
        <v>135</v>
      </c>
      <c r="H95" s="64" t="s">
        <v>135</v>
      </c>
      <c r="I95" s="64" t="s">
        <v>135</v>
      </c>
      <c r="J95" s="64" t="s">
        <v>135</v>
      </c>
      <c r="K95" s="65" t="s">
        <v>135</v>
      </c>
      <c r="L95" s="268"/>
      <c r="M95" s="63" t="s">
        <v>135</v>
      </c>
      <c r="N95" s="64" t="s">
        <v>135</v>
      </c>
      <c r="O95" s="64" t="s">
        <v>135</v>
      </c>
      <c r="P95" s="64" t="s">
        <v>135</v>
      </c>
      <c r="Q95" s="65" t="s">
        <v>135</v>
      </c>
      <c r="R95" s="268"/>
      <c r="S95" s="63" t="s">
        <v>135</v>
      </c>
      <c r="T95" s="64" t="s">
        <v>135</v>
      </c>
      <c r="U95" s="64" t="s">
        <v>135</v>
      </c>
      <c r="V95" s="64" t="s">
        <v>135</v>
      </c>
      <c r="W95" s="65" t="s">
        <v>135</v>
      </c>
      <c r="X95" s="268"/>
      <c r="Y95" s="58" t="str">
        <f t="shared" si="11"/>
        <v>-</v>
      </c>
      <c r="Z95" s="59" t="str">
        <f t="shared" si="12"/>
        <v>-</v>
      </c>
      <c r="AA95" s="59" t="str">
        <f t="shared" si="13"/>
        <v>-</v>
      </c>
      <c r="AB95" s="59" t="str">
        <f t="shared" si="14"/>
        <v>-</v>
      </c>
      <c r="AC95" s="74" t="str">
        <f t="shared" si="15"/>
        <v>-</v>
      </c>
      <c r="AD95" s="268"/>
      <c r="AE95" s="63" t="s">
        <v>135</v>
      </c>
      <c r="AF95" s="64" t="s">
        <v>135</v>
      </c>
      <c r="AG95" s="64" t="s">
        <v>135</v>
      </c>
      <c r="AH95" s="64" t="s">
        <v>135</v>
      </c>
      <c r="AI95" s="65" t="s">
        <v>135</v>
      </c>
      <c r="AJ95" s="268"/>
      <c r="AK95" s="58" t="str">
        <f t="shared" si="16"/>
        <v>-</v>
      </c>
      <c r="AL95" s="59" t="str">
        <f t="shared" si="17"/>
        <v>-</v>
      </c>
      <c r="AM95" s="59" t="str">
        <f t="shared" si="18"/>
        <v>-</v>
      </c>
      <c r="AN95" s="59" t="str">
        <f t="shared" si="19"/>
        <v>-</v>
      </c>
      <c r="AO95" s="74" t="str">
        <f t="shared" si="20"/>
        <v>-</v>
      </c>
      <c r="AP95" s="268"/>
      <c r="AQ95" s="66" t="s">
        <v>107</v>
      </c>
      <c r="AR95" s="67" t="s">
        <v>107</v>
      </c>
      <c r="AS95" s="68" t="s">
        <v>107</v>
      </c>
    </row>
    <row r="96" spans="2:45" ht="15" customHeight="1">
      <c r="B96" s="471">
        <v>22</v>
      </c>
      <c r="C96" s="474" t="s">
        <v>36</v>
      </c>
      <c r="D96" s="133" t="s">
        <v>11</v>
      </c>
      <c r="E96" s="134" t="s">
        <v>37</v>
      </c>
      <c r="F96" s="130" t="s">
        <v>58</v>
      </c>
      <c r="G96" s="417"/>
      <c r="H96" s="485"/>
      <c r="I96" s="485"/>
      <c r="J96" s="485"/>
      <c r="K96" s="486"/>
      <c r="L96" s="268"/>
      <c r="M96" s="417"/>
      <c r="N96" s="485"/>
      <c r="O96" s="485"/>
      <c r="P96" s="485"/>
      <c r="Q96" s="486"/>
      <c r="R96" s="268"/>
      <c r="S96" s="417"/>
      <c r="T96" s="485"/>
      <c r="U96" s="485"/>
      <c r="V96" s="485"/>
      <c r="W96" s="486"/>
      <c r="X96" s="268"/>
      <c r="Y96" s="417"/>
      <c r="Z96" s="485"/>
      <c r="AA96" s="485"/>
      <c r="AB96" s="485"/>
      <c r="AC96" s="486"/>
      <c r="AD96" s="268"/>
      <c r="AE96" s="417"/>
      <c r="AF96" s="485"/>
      <c r="AG96" s="485"/>
      <c r="AH96" s="485"/>
      <c r="AI96" s="486"/>
      <c r="AJ96" s="268"/>
      <c r="AK96" s="417"/>
      <c r="AL96" s="485"/>
      <c r="AM96" s="485"/>
      <c r="AN96" s="485"/>
      <c r="AO96" s="486"/>
      <c r="AP96" s="268"/>
      <c r="AQ96" s="495"/>
      <c r="AR96" s="496"/>
      <c r="AS96" s="497"/>
    </row>
    <row r="97" spans="2:45" ht="15" customHeight="1">
      <c r="B97" s="472"/>
      <c r="C97" s="475"/>
      <c r="D97" s="135" t="s">
        <v>38</v>
      </c>
      <c r="E97" s="136" t="s">
        <v>12</v>
      </c>
      <c r="F97" s="137"/>
      <c r="G97" s="450">
        <v>0</v>
      </c>
      <c r="H97" s="452">
        <v>1</v>
      </c>
      <c r="I97" s="452">
        <v>0</v>
      </c>
      <c r="J97" s="452">
        <v>0</v>
      </c>
      <c r="K97" s="454">
        <v>0</v>
      </c>
      <c r="L97" s="268"/>
      <c r="M97" s="450">
        <v>0</v>
      </c>
      <c r="N97" s="452">
        <v>1</v>
      </c>
      <c r="O97" s="452">
        <v>0</v>
      </c>
      <c r="P97" s="452">
        <v>0</v>
      </c>
      <c r="Q97" s="454">
        <v>0</v>
      </c>
      <c r="R97" s="268"/>
      <c r="S97" s="450">
        <v>0</v>
      </c>
      <c r="T97" s="452">
        <v>1</v>
      </c>
      <c r="U97" s="452">
        <v>0</v>
      </c>
      <c r="V97" s="452">
        <v>0</v>
      </c>
      <c r="W97" s="454">
        <v>0</v>
      </c>
      <c r="X97" s="268"/>
      <c r="Y97" s="456">
        <f>IFERROR(M97-S97, "-")</f>
        <v>0</v>
      </c>
      <c r="Z97" s="446">
        <f>IFERROR(N97-T97, "-")</f>
        <v>0</v>
      </c>
      <c r="AA97" s="446">
        <f>IFERROR(O97-U97, "-")</f>
        <v>0</v>
      </c>
      <c r="AB97" s="446">
        <f>IFERROR(P97-V97, "-")</f>
        <v>0</v>
      </c>
      <c r="AC97" s="448">
        <f>IFERROR(Q97-W97, "-")</f>
        <v>0</v>
      </c>
      <c r="AD97" s="268"/>
      <c r="AE97" s="450">
        <v>0</v>
      </c>
      <c r="AF97" s="452">
        <v>0</v>
      </c>
      <c r="AG97" s="452">
        <v>0</v>
      </c>
      <c r="AH97" s="452">
        <v>0</v>
      </c>
      <c r="AI97" s="454">
        <v>0</v>
      </c>
      <c r="AJ97" s="268"/>
      <c r="AK97" s="456">
        <f>IFERROR(Y97-AE97, "-")</f>
        <v>0</v>
      </c>
      <c r="AL97" s="446">
        <f>IFERROR(Z97-AF97, "-")</f>
        <v>0</v>
      </c>
      <c r="AM97" s="446">
        <f>IFERROR(AA97-AG97, "-")</f>
        <v>0</v>
      </c>
      <c r="AN97" s="446">
        <f>IFERROR(AB97-AH97, "-")</f>
        <v>0</v>
      </c>
      <c r="AO97" s="448">
        <f>IFERROR(AC97-AI97, "-")</f>
        <v>0</v>
      </c>
      <c r="AP97" s="268"/>
      <c r="AQ97" s="450">
        <v>11</v>
      </c>
      <c r="AR97" s="452">
        <v>0</v>
      </c>
      <c r="AS97" s="458">
        <f>IFERROR(AQ97-AR97, "-")</f>
        <v>11</v>
      </c>
    </row>
    <row r="98" spans="2:45" ht="15" customHeight="1">
      <c r="B98" s="472"/>
      <c r="C98" s="475"/>
      <c r="D98" s="135" t="s">
        <v>39</v>
      </c>
      <c r="E98" s="136" t="s">
        <v>12</v>
      </c>
      <c r="F98" s="137"/>
      <c r="G98" s="451"/>
      <c r="H98" s="453"/>
      <c r="I98" s="453"/>
      <c r="J98" s="453"/>
      <c r="K98" s="455"/>
      <c r="L98" s="268"/>
      <c r="M98" s="451"/>
      <c r="N98" s="453"/>
      <c r="O98" s="453"/>
      <c r="P98" s="453"/>
      <c r="Q98" s="455"/>
      <c r="R98" s="268"/>
      <c r="S98" s="451"/>
      <c r="T98" s="453"/>
      <c r="U98" s="453"/>
      <c r="V98" s="453"/>
      <c r="W98" s="455"/>
      <c r="X98" s="268"/>
      <c r="Y98" s="457"/>
      <c r="Z98" s="447"/>
      <c r="AA98" s="447"/>
      <c r="AB98" s="447"/>
      <c r="AC98" s="449"/>
      <c r="AD98" s="268"/>
      <c r="AE98" s="451"/>
      <c r="AF98" s="453"/>
      <c r="AG98" s="453"/>
      <c r="AH98" s="453"/>
      <c r="AI98" s="455"/>
      <c r="AJ98" s="268"/>
      <c r="AK98" s="457"/>
      <c r="AL98" s="447"/>
      <c r="AM98" s="447"/>
      <c r="AN98" s="447"/>
      <c r="AO98" s="449"/>
      <c r="AP98" s="268"/>
      <c r="AQ98" s="451"/>
      <c r="AR98" s="453"/>
      <c r="AS98" s="459"/>
    </row>
    <row r="99" spans="2:45" ht="15" customHeight="1">
      <c r="B99" s="472"/>
      <c r="C99" s="475"/>
      <c r="D99" s="135" t="s">
        <v>40</v>
      </c>
      <c r="E99" s="136" t="s">
        <v>12</v>
      </c>
      <c r="F99" s="137"/>
      <c r="G99" s="52">
        <v>0</v>
      </c>
      <c r="H99" s="53">
        <v>1</v>
      </c>
      <c r="I99" s="53">
        <v>0</v>
      </c>
      <c r="J99" s="53">
        <v>0</v>
      </c>
      <c r="K99" s="54">
        <v>0</v>
      </c>
      <c r="L99" s="268"/>
      <c r="M99" s="52">
        <v>3</v>
      </c>
      <c r="N99" s="53">
        <v>1</v>
      </c>
      <c r="O99" s="53">
        <v>0</v>
      </c>
      <c r="P99" s="53">
        <v>0</v>
      </c>
      <c r="Q99" s="54">
        <v>0</v>
      </c>
      <c r="R99" s="268"/>
      <c r="S99" s="52">
        <v>0</v>
      </c>
      <c r="T99" s="53">
        <v>1</v>
      </c>
      <c r="U99" s="53">
        <v>0</v>
      </c>
      <c r="V99" s="53">
        <v>0</v>
      </c>
      <c r="W99" s="54">
        <v>0</v>
      </c>
      <c r="X99" s="268"/>
      <c r="Y99" s="47">
        <f t="shared" ref="Y99:AC102" si="22">IFERROR(M99-S99, "-")</f>
        <v>3</v>
      </c>
      <c r="Z99" s="48">
        <f t="shared" si="22"/>
        <v>0</v>
      </c>
      <c r="AA99" s="48">
        <f t="shared" si="22"/>
        <v>0</v>
      </c>
      <c r="AB99" s="48">
        <f t="shared" si="22"/>
        <v>0</v>
      </c>
      <c r="AC99" s="73">
        <f t="shared" si="22"/>
        <v>0</v>
      </c>
      <c r="AD99" s="268"/>
      <c r="AE99" s="52">
        <v>3</v>
      </c>
      <c r="AF99" s="53">
        <v>0</v>
      </c>
      <c r="AG99" s="53">
        <v>0</v>
      </c>
      <c r="AH99" s="53">
        <v>0</v>
      </c>
      <c r="AI99" s="54">
        <v>0</v>
      </c>
      <c r="AJ99" s="268"/>
      <c r="AK99" s="47">
        <f t="shared" ref="AK99:AO102" si="23">IFERROR(Y99-AE99, "-")</f>
        <v>0</v>
      </c>
      <c r="AL99" s="48">
        <f t="shared" si="23"/>
        <v>0</v>
      </c>
      <c r="AM99" s="48">
        <f t="shared" si="23"/>
        <v>0</v>
      </c>
      <c r="AN99" s="48">
        <f t="shared" si="23"/>
        <v>0</v>
      </c>
      <c r="AO99" s="73">
        <f t="shared" si="23"/>
        <v>0</v>
      </c>
      <c r="AP99" s="268"/>
      <c r="AQ99" s="52">
        <v>13</v>
      </c>
      <c r="AR99" s="53">
        <v>12</v>
      </c>
      <c r="AS99" s="51">
        <f t="shared" ref="AS99:AS102" si="24">IFERROR(AQ99-AR99, "-")</f>
        <v>1</v>
      </c>
    </row>
    <row r="100" spans="2:45" ht="15" customHeight="1">
      <c r="B100" s="472"/>
      <c r="C100" s="475"/>
      <c r="D100" s="135" t="s">
        <v>41</v>
      </c>
      <c r="E100" s="136" t="s">
        <v>12</v>
      </c>
      <c r="F100" s="137"/>
      <c r="G100" s="52">
        <v>0</v>
      </c>
      <c r="H100" s="53">
        <v>3</v>
      </c>
      <c r="I100" s="53">
        <v>0</v>
      </c>
      <c r="J100" s="53">
        <v>0</v>
      </c>
      <c r="K100" s="54">
        <v>0</v>
      </c>
      <c r="L100" s="268"/>
      <c r="M100" s="52">
        <v>3</v>
      </c>
      <c r="N100" s="53">
        <v>1</v>
      </c>
      <c r="O100" s="53">
        <v>0</v>
      </c>
      <c r="P100" s="53">
        <v>0</v>
      </c>
      <c r="Q100" s="54">
        <v>0</v>
      </c>
      <c r="R100" s="268"/>
      <c r="S100" s="52">
        <v>0</v>
      </c>
      <c r="T100" s="53">
        <v>0</v>
      </c>
      <c r="U100" s="53">
        <v>0</v>
      </c>
      <c r="V100" s="53">
        <v>0</v>
      </c>
      <c r="W100" s="54">
        <v>0</v>
      </c>
      <c r="X100" s="268"/>
      <c r="Y100" s="47">
        <f t="shared" si="22"/>
        <v>3</v>
      </c>
      <c r="Z100" s="48">
        <f t="shared" si="22"/>
        <v>1</v>
      </c>
      <c r="AA100" s="48">
        <f t="shared" si="22"/>
        <v>0</v>
      </c>
      <c r="AB100" s="48">
        <f t="shared" si="22"/>
        <v>0</v>
      </c>
      <c r="AC100" s="73">
        <f t="shared" si="22"/>
        <v>0</v>
      </c>
      <c r="AD100" s="268"/>
      <c r="AE100" s="52">
        <v>3</v>
      </c>
      <c r="AF100" s="53">
        <v>1</v>
      </c>
      <c r="AG100" s="53">
        <v>0</v>
      </c>
      <c r="AH100" s="53">
        <v>0</v>
      </c>
      <c r="AI100" s="54">
        <v>0</v>
      </c>
      <c r="AJ100" s="268"/>
      <c r="AK100" s="47">
        <f t="shared" si="23"/>
        <v>0</v>
      </c>
      <c r="AL100" s="48">
        <f t="shared" si="23"/>
        <v>0</v>
      </c>
      <c r="AM100" s="48">
        <f t="shared" si="23"/>
        <v>0</v>
      </c>
      <c r="AN100" s="48">
        <f t="shared" si="23"/>
        <v>0</v>
      </c>
      <c r="AO100" s="73">
        <f t="shared" si="23"/>
        <v>0</v>
      </c>
      <c r="AP100" s="268"/>
      <c r="AQ100" s="52">
        <v>5</v>
      </c>
      <c r="AR100" s="53">
        <v>5</v>
      </c>
      <c r="AS100" s="51">
        <f t="shared" si="24"/>
        <v>0</v>
      </c>
    </row>
    <row r="101" spans="2:45" ht="15" customHeight="1">
      <c r="B101" s="472"/>
      <c r="C101" s="475"/>
      <c r="D101" s="135" t="s">
        <v>42</v>
      </c>
      <c r="E101" s="136" t="s">
        <v>12</v>
      </c>
      <c r="F101" s="137"/>
      <c r="G101" s="52">
        <v>0</v>
      </c>
      <c r="H101" s="53">
        <v>1</v>
      </c>
      <c r="I101" s="53">
        <v>0</v>
      </c>
      <c r="J101" s="53">
        <v>0</v>
      </c>
      <c r="K101" s="54">
        <v>1</v>
      </c>
      <c r="L101" s="268"/>
      <c r="M101" s="52">
        <v>0</v>
      </c>
      <c r="N101" s="53">
        <v>0</v>
      </c>
      <c r="O101" s="53">
        <v>0</v>
      </c>
      <c r="P101" s="53">
        <v>0</v>
      </c>
      <c r="Q101" s="54">
        <v>0</v>
      </c>
      <c r="R101" s="268"/>
      <c r="S101" s="52">
        <v>0</v>
      </c>
      <c r="T101" s="53">
        <v>0</v>
      </c>
      <c r="U101" s="53">
        <v>0</v>
      </c>
      <c r="V101" s="53">
        <v>0</v>
      </c>
      <c r="W101" s="54">
        <v>0</v>
      </c>
      <c r="X101" s="268"/>
      <c r="Y101" s="47">
        <f t="shared" si="22"/>
        <v>0</v>
      </c>
      <c r="Z101" s="48">
        <f t="shared" si="22"/>
        <v>0</v>
      </c>
      <c r="AA101" s="48">
        <f t="shared" si="22"/>
        <v>0</v>
      </c>
      <c r="AB101" s="48">
        <f t="shared" si="22"/>
        <v>0</v>
      </c>
      <c r="AC101" s="73">
        <f t="shared" si="22"/>
        <v>0</v>
      </c>
      <c r="AD101" s="268"/>
      <c r="AE101" s="52">
        <v>0</v>
      </c>
      <c r="AF101" s="53">
        <v>0</v>
      </c>
      <c r="AG101" s="53">
        <v>0</v>
      </c>
      <c r="AH101" s="53">
        <v>0</v>
      </c>
      <c r="AI101" s="54">
        <v>0</v>
      </c>
      <c r="AJ101" s="268"/>
      <c r="AK101" s="47">
        <f t="shared" si="23"/>
        <v>0</v>
      </c>
      <c r="AL101" s="48">
        <f t="shared" si="23"/>
        <v>0</v>
      </c>
      <c r="AM101" s="48">
        <f t="shared" si="23"/>
        <v>0</v>
      </c>
      <c r="AN101" s="48">
        <f t="shared" si="23"/>
        <v>0</v>
      </c>
      <c r="AO101" s="73">
        <f t="shared" si="23"/>
        <v>0</v>
      </c>
      <c r="AP101" s="268"/>
      <c r="AQ101" s="52">
        <v>5</v>
      </c>
      <c r="AR101" s="53">
        <v>0</v>
      </c>
      <c r="AS101" s="51">
        <f t="shared" si="24"/>
        <v>5</v>
      </c>
    </row>
    <row r="102" spans="2:45" ht="15" customHeight="1">
      <c r="B102" s="472"/>
      <c r="C102" s="475"/>
      <c r="D102" s="135" t="s">
        <v>43</v>
      </c>
      <c r="E102" s="136" t="s">
        <v>12</v>
      </c>
      <c r="F102" s="137"/>
      <c r="G102" s="52">
        <v>0</v>
      </c>
      <c r="H102" s="53">
        <v>0</v>
      </c>
      <c r="I102" s="53">
        <v>0</v>
      </c>
      <c r="J102" s="53">
        <v>0</v>
      </c>
      <c r="K102" s="54">
        <v>0</v>
      </c>
      <c r="L102" s="268"/>
      <c r="M102" s="52">
        <v>0</v>
      </c>
      <c r="N102" s="53">
        <v>0</v>
      </c>
      <c r="O102" s="53">
        <v>0</v>
      </c>
      <c r="P102" s="53">
        <v>0</v>
      </c>
      <c r="Q102" s="54">
        <v>0</v>
      </c>
      <c r="R102" s="268"/>
      <c r="S102" s="52">
        <v>0</v>
      </c>
      <c r="T102" s="53">
        <v>0</v>
      </c>
      <c r="U102" s="53">
        <v>0</v>
      </c>
      <c r="V102" s="53">
        <v>0</v>
      </c>
      <c r="W102" s="54">
        <v>0</v>
      </c>
      <c r="X102" s="268"/>
      <c r="Y102" s="47">
        <f t="shared" si="22"/>
        <v>0</v>
      </c>
      <c r="Z102" s="48">
        <f t="shared" si="22"/>
        <v>0</v>
      </c>
      <c r="AA102" s="48">
        <f t="shared" si="22"/>
        <v>0</v>
      </c>
      <c r="AB102" s="48">
        <f t="shared" si="22"/>
        <v>0</v>
      </c>
      <c r="AC102" s="73">
        <f t="shared" si="22"/>
        <v>0</v>
      </c>
      <c r="AD102" s="268"/>
      <c r="AE102" s="52">
        <v>0</v>
      </c>
      <c r="AF102" s="53">
        <v>0</v>
      </c>
      <c r="AG102" s="53">
        <v>0</v>
      </c>
      <c r="AH102" s="53">
        <v>0</v>
      </c>
      <c r="AI102" s="54">
        <v>0</v>
      </c>
      <c r="AJ102" s="268"/>
      <c r="AK102" s="47">
        <f t="shared" si="23"/>
        <v>0</v>
      </c>
      <c r="AL102" s="48">
        <f t="shared" si="23"/>
        <v>0</v>
      </c>
      <c r="AM102" s="48">
        <f t="shared" si="23"/>
        <v>0</v>
      </c>
      <c r="AN102" s="48">
        <f t="shared" si="23"/>
        <v>0</v>
      </c>
      <c r="AO102" s="73">
        <f t="shared" si="23"/>
        <v>0</v>
      </c>
      <c r="AP102" s="268"/>
      <c r="AQ102" s="52">
        <v>0</v>
      </c>
      <c r="AR102" s="53">
        <v>0</v>
      </c>
      <c r="AS102" s="51">
        <f t="shared" si="24"/>
        <v>0</v>
      </c>
    </row>
    <row r="103" spans="2:45" ht="15" customHeight="1">
      <c r="B103" s="472"/>
      <c r="C103" s="475"/>
      <c r="D103" s="135" t="s">
        <v>44</v>
      </c>
      <c r="E103" s="136" t="s">
        <v>16</v>
      </c>
      <c r="F103" s="137"/>
      <c r="G103" s="47"/>
      <c r="H103" s="48"/>
      <c r="I103" s="48"/>
      <c r="J103" s="48"/>
      <c r="K103" s="73"/>
      <c r="L103" s="268"/>
      <c r="M103" s="47"/>
      <c r="N103" s="48"/>
      <c r="O103" s="48"/>
      <c r="P103" s="48"/>
      <c r="Q103" s="73"/>
      <c r="R103" s="268"/>
      <c r="S103" s="47"/>
      <c r="T103" s="48"/>
      <c r="U103" s="48"/>
      <c r="V103" s="48"/>
      <c r="W103" s="73"/>
      <c r="X103" s="268"/>
      <c r="Y103" s="47"/>
      <c r="Z103" s="48"/>
      <c r="AA103" s="48"/>
      <c r="AB103" s="48"/>
      <c r="AC103" s="73"/>
      <c r="AD103" s="268"/>
      <c r="AE103" s="47"/>
      <c r="AF103" s="48"/>
      <c r="AG103" s="48"/>
      <c r="AH103" s="48"/>
      <c r="AI103" s="73"/>
      <c r="AJ103" s="268"/>
      <c r="AK103" s="47"/>
      <c r="AL103" s="48"/>
      <c r="AM103" s="48"/>
      <c r="AN103" s="48"/>
      <c r="AO103" s="73"/>
      <c r="AP103" s="268"/>
      <c r="AQ103" s="143"/>
      <c r="AR103" s="144"/>
      <c r="AS103" s="145"/>
    </row>
    <row r="104" spans="2:45" ht="15" customHeight="1">
      <c r="B104" s="472"/>
      <c r="C104" s="475"/>
      <c r="D104" s="135" t="s">
        <v>45</v>
      </c>
      <c r="E104" s="136" t="s">
        <v>16</v>
      </c>
      <c r="F104" s="137"/>
      <c r="G104" s="47"/>
      <c r="H104" s="48"/>
      <c r="I104" s="48"/>
      <c r="J104" s="48"/>
      <c r="K104" s="73"/>
      <c r="L104" s="268"/>
      <c r="M104" s="47"/>
      <c r="N104" s="48"/>
      <c r="O104" s="48"/>
      <c r="P104" s="48"/>
      <c r="Q104" s="73"/>
      <c r="R104" s="268"/>
      <c r="S104" s="47"/>
      <c r="T104" s="48"/>
      <c r="U104" s="48"/>
      <c r="V104" s="48"/>
      <c r="W104" s="73"/>
      <c r="X104" s="268"/>
      <c r="Y104" s="47"/>
      <c r="Z104" s="48"/>
      <c r="AA104" s="48"/>
      <c r="AB104" s="48"/>
      <c r="AC104" s="73"/>
      <c r="AD104" s="268"/>
      <c r="AE104" s="47"/>
      <c r="AF104" s="48"/>
      <c r="AG104" s="48"/>
      <c r="AH104" s="48"/>
      <c r="AI104" s="73"/>
      <c r="AJ104" s="268"/>
      <c r="AK104" s="47"/>
      <c r="AL104" s="48"/>
      <c r="AM104" s="48"/>
      <c r="AN104" s="48"/>
      <c r="AO104" s="73"/>
      <c r="AP104" s="268"/>
      <c r="AQ104" s="143"/>
      <c r="AR104" s="144"/>
      <c r="AS104" s="145"/>
    </row>
    <row r="105" spans="2:45" ht="15" customHeight="1">
      <c r="B105" s="472"/>
      <c r="C105" s="475"/>
      <c r="D105" s="135" t="s">
        <v>46</v>
      </c>
      <c r="E105" s="136" t="s">
        <v>47</v>
      </c>
      <c r="F105" s="137"/>
      <c r="G105" s="47"/>
      <c r="H105" s="48"/>
      <c r="I105" s="48"/>
      <c r="J105" s="48"/>
      <c r="K105" s="73"/>
      <c r="L105" s="268"/>
      <c r="M105" s="47"/>
      <c r="N105" s="48"/>
      <c r="O105" s="48"/>
      <c r="P105" s="48"/>
      <c r="Q105" s="73"/>
      <c r="R105" s="268"/>
      <c r="S105" s="47"/>
      <c r="T105" s="48"/>
      <c r="U105" s="48"/>
      <c r="V105" s="48"/>
      <c r="W105" s="73"/>
      <c r="X105" s="268"/>
      <c r="Y105" s="47"/>
      <c r="Z105" s="48"/>
      <c r="AA105" s="48"/>
      <c r="AB105" s="48"/>
      <c r="AC105" s="73"/>
      <c r="AD105" s="268"/>
      <c r="AE105" s="47"/>
      <c r="AF105" s="48"/>
      <c r="AG105" s="48"/>
      <c r="AH105" s="48"/>
      <c r="AI105" s="73"/>
      <c r="AJ105" s="268"/>
      <c r="AK105" s="47"/>
      <c r="AL105" s="48"/>
      <c r="AM105" s="48"/>
      <c r="AN105" s="48"/>
      <c r="AO105" s="73"/>
      <c r="AP105" s="268"/>
      <c r="AQ105" s="143"/>
      <c r="AR105" s="144"/>
      <c r="AS105" s="145"/>
    </row>
    <row r="106" spans="2:45" ht="15" customHeight="1">
      <c r="B106" s="472"/>
      <c r="C106" s="475"/>
      <c r="D106" s="135" t="s">
        <v>48</v>
      </c>
      <c r="E106" s="136" t="s">
        <v>47</v>
      </c>
      <c r="F106" s="137"/>
      <c r="G106" s="47"/>
      <c r="H106" s="48"/>
      <c r="I106" s="48"/>
      <c r="J106" s="48"/>
      <c r="K106" s="73"/>
      <c r="L106" s="268"/>
      <c r="M106" s="47"/>
      <c r="N106" s="48"/>
      <c r="O106" s="48"/>
      <c r="P106" s="48"/>
      <c r="Q106" s="73"/>
      <c r="R106" s="268"/>
      <c r="S106" s="47"/>
      <c r="T106" s="48"/>
      <c r="U106" s="48"/>
      <c r="V106" s="48"/>
      <c r="W106" s="73"/>
      <c r="X106" s="268"/>
      <c r="Y106" s="47"/>
      <c r="Z106" s="48"/>
      <c r="AA106" s="48"/>
      <c r="AB106" s="48"/>
      <c r="AC106" s="73"/>
      <c r="AD106" s="268"/>
      <c r="AE106" s="47"/>
      <c r="AF106" s="48"/>
      <c r="AG106" s="48"/>
      <c r="AH106" s="48"/>
      <c r="AI106" s="73"/>
      <c r="AJ106" s="268"/>
      <c r="AK106" s="47"/>
      <c r="AL106" s="48"/>
      <c r="AM106" s="48"/>
      <c r="AN106" s="48"/>
      <c r="AO106" s="73"/>
      <c r="AP106" s="268"/>
      <c r="AQ106" s="146"/>
      <c r="AR106" s="147"/>
      <c r="AS106" s="148"/>
    </row>
    <row r="107" spans="2:45" ht="15" customHeight="1">
      <c r="B107" s="472"/>
      <c r="C107" s="475"/>
      <c r="D107" s="138" t="s">
        <v>11</v>
      </c>
      <c r="E107" s="139" t="s">
        <v>37</v>
      </c>
      <c r="F107" s="131" t="s">
        <v>59</v>
      </c>
      <c r="G107" s="413"/>
      <c r="H107" s="483"/>
      <c r="I107" s="483"/>
      <c r="J107" s="483"/>
      <c r="K107" s="484"/>
      <c r="L107" s="268"/>
      <c r="M107" s="413"/>
      <c r="N107" s="483"/>
      <c r="O107" s="483"/>
      <c r="P107" s="483"/>
      <c r="Q107" s="484"/>
      <c r="R107" s="268"/>
      <c r="S107" s="413"/>
      <c r="T107" s="483"/>
      <c r="U107" s="483"/>
      <c r="V107" s="483"/>
      <c r="W107" s="484"/>
      <c r="X107" s="268"/>
      <c r="Y107" s="413"/>
      <c r="Z107" s="483"/>
      <c r="AA107" s="483"/>
      <c r="AB107" s="483"/>
      <c r="AC107" s="484"/>
      <c r="AD107" s="268"/>
      <c r="AE107" s="413"/>
      <c r="AF107" s="483"/>
      <c r="AG107" s="483"/>
      <c r="AH107" s="483"/>
      <c r="AI107" s="484"/>
      <c r="AJ107" s="268"/>
      <c r="AK107" s="413"/>
      <c r="AL107" s="483"/>
      <c r="AM107" s="483"/>
      <c r="AN107" s="483"/>
      <c r="AO107" s="484"/>
      <c r="AP107" s="268"/>
      <c r="AQ107" s="498"/>
      <c r="AR107" s="499"/>
      <c r="AS107" s="500"/>
    </row>
    <row r="108" spans="2:45" ht="15" customHeight="1">
      <c r="B108" s="472"/>
      <c r="C108" s="475"/>
      <c r="D108" s="135" t="s">
        <v>38</v>
      </c>
      <c r="E108" s="136" t="s">
        <v>12</v>
      </c>
      <c r="F108" s="137"/>
      <c r="G108" s="450">
        <v>0</v>
      </c>
      <c r="H108" s="452">
        <v>2</v>
      </c>
      <c r="I108" s="452">
        <v>2</v>
      </c>
      <c r="J108" s="452">
        <v>1</v>
      </c>
      <c r="K108" s="454">
        <v>0</v>
      </c>
      <c r="L108" s="268"/>
      <c r="M108" s="450">
        <v>0</v>
      </c>
      <c r="N108" s="452">
        <v>1</v>
      </c>
      <c r="O108" s="452">
        <v>1</v>
      </c>
      <c r="P108" s="452">
        <v>0</v>
      </c>
      <c r="Q108" s="454">
        <v>1</v>
      </c>
      <c r="R108" s="268"/>
      <c r="S108" s="450">
        <v>0</v>
      </c>
      <c r="T108" s="452">
        <v>1</v>
      </c>
      <c r="U108" s="452">
        <v>2</v>
      </c>
      <c r="V108" s="452">
        <v>1</v>
      </c>
      <c r="W108" s="454">
        <v>0</v>
      </c>
      <c r="X108" s="268"/>
      <c r="Y108" s="456">
        <f>IFERROR(M108-S108, "-")</f>
        <v>0</v>
      </c>
      <c r="Z108" s="446">
        <f>IFERROR(N108-T108, "-")</f>
        <v>0</v>
      </c>
      <c r="AA108" s="446">
        <f>IFERROR(O108-U108, "-")</f>
        <v>-1</v>
      </c>
      <c r="AB108" s="446">
        <f>IFERROR(P108-V108, "-")</f>
        <v>-1</v>
      </c>
      <c r="AC108" s="448">
        <f>IFERROR(Q108-W108, "-")</f>
        <v>1</v>
      </c>
      <c r="AD108" s="268"/>
      <c r="AE108" s="450">
        <v>0</v>
      </c>
      <c r="AF108" s="452">
        <v>0</v>
      </c>
      <c r="AG108" s="452">
        <v>0</v>
      </c>
      <c r="AH108" s="452">
        <v>0</v>
      </c>
      <c r="AI108" s="454">
        <v>0</v>
      </c>
      <c r="AJ108" s="268"/>
      <c r="AK108" s="456">
        <f>IFERROR(Y108-AE108, "-")</f>
        <v>0</v>
      </c>
      <c r="AL108" s="446">
        <f>IFERROR(Z108-AF108, "-")</f>
        <v>0</v>
      </c>
      <c r="AM108" s="446">
        <f>IFERROR(AA108-AG108, "-")</f>
        <v>-1</v>
      </c>
      <c r="AN108" s="446">
        <f>IFERROR(AB108-AH108, "-")</f>
        <v>-1</v>
      </c>
      <c r="AO108" s="448">
        <f>IFERROR(AC108-AI108, "-")</f>
        <v>1</v>
      </c>
      <c r="AP108" s="268"/>
      <c r="AQ108" s="143"/>
      <c r="AR108" s="144"/>
      <c r="AS108" s="145"/>
    </row>
    <row r="109" spans="2:45" ht="15" customHeight="1">
      <c r="B109" s="472"/>
      <c r="C109" s="475"/>
      <c r="D109" s="135" t="s">
        <v>39</v>
      </c>
      <c r="E109" s="136" t="s">
        <v>12</v>
      </c>
      <c r="F109" s="137"/>
      <c r="G109" s="451"/>
      <c r="H109" s="453"/>
      <c r="I109" s="453"/>
      <c r="J109" s="453"/>
      <c r="K109" s="455"/>
      <c r="L109" s="268"/>
      <c r="M109" s="451"/>
      <c r="N109" s="453"/>
      <c r="O109" s="453"/>
      <c r="P109" s="453"/>
      <c r="Q109" s="455"/>
      <c r="R109" s="268"/>
      <c r="S109" s="451"/>
      <c r="T109" s="453"/>
      <c r="U109" s="453"/>
      <c r="V109" s="453"/>
      <c r="W109" s="455"/>
      <c r="X109" s="268"/>
      <c r="Y109" s="457"/>
      <c r="Z109" s="447"/>
      <c r="AA109" s="447"/>
      <c r="AB109" s="447"/>
      <c r="AC109" s="449"/>
      <c r="AD109" s="268"/>
      <c r="AE109" s="451"/>
      <c r="AF109" s="453"/>
      <c r="AG109" s="453"/>
      <c r="AH109" s="453"/>
      <c r="AI109" s="455"/>
      <c r="AJ109" s="268"/>
      <c r="AK109" s="457"/>
      <c r="AL109" s="447"/>
      <c r="AM109" s="447"/>
      <c r="AN109" s="447"/>
      <c r="AO109" s="449"/>
      <c r="AP109" s="268"/>
      <c r="AQ109" s="143"/>
      <c r="AR109" s="144"/>
      <c r="AS109" s="145"/>
    </row>
    <row r="110" spans="2:45" ht="15" customHeight="1">
      <c r="B110" s="472"/>
      <c r="C110" s="475"/>
      <c r="D110" s="135" t="s">
        <v>40</v>
      </c>
      <c r="E110" s="136" t="s">
        <v>12</v>
      </c>
      <c r="F110" s="137"/>
      <c r="G110" s="52">
        <v>0</v>
      </c>
      <c r="H110" s="53">
        <v>2</v>
      </c>
      <c r="I110" s="53">
        <v>1</v>
      </c>
      <c r="J110" s="53">
        <v>0</v>
      </c>
      <c r="K110" s="54">
        <v>1</v>
      </c>
      <c r="L110" s="268"/>
      <c r="M110" s="52">
        <v>0</v>
      </c>
      <c r="N110" s="53">
        <v>0</v>
      </c>
      <c r="O110" s="53">
        <v>1</v>
      </c>
      <c r="P110" s="53">
        <v>0</v>
      </c>
      <c r="Q110" s="54">
        <v>0</v>
      </c>
      <c r="R110" s="268"/>
      <c r="S110" s="52">
        <v>0</v>
      </c>
      <c r="T110" s="53">
        <v>2</v>
      </c>
      <c r="U110" s="53">
        <v>1</v>
      </c>
      <c r="V110" s="53">
        <v>0</v>
      </c>
      <c r="W110" s="54">
        <v>1</v>
      </c>
      <c r="X110" s="268"/>
      <c r="Y110" s="47">
        <f t="shared" ref="Y110:AC113" si="25">IFERROR(M110-S110, "-")</f>
        <v>0</v>
      </c>
      <c r="Z110" s="48">
        <f t="shared" si="25"/>
        <v>-2</v>
      </c>
      <c r="AA110" s="48">
        <f t="shared" si="25"/>
        <v>0</v>
      </c>
      <c r="AB110" s="48">
        <f t="shared" si="25"/>
        <v>0</v>
      </c>
      <c r="AC110" s="73">
        <f t="shared" si="25"/>
        <v>-1</v>
      </c>
      <c r="AD110" s="268"/>
      <c r="AE110" s="52">
        <v>0</v>
      </c>
      <c r="AF110" s="53">
        <v>-1</v>
      </c>
      <c r="AG110" s="53">
        <v>-1</v>
      </c>
      <c r="AH110" s="53">
        <v>0</v>
      </c>
      <c r="AI110" s="54">
        <v>-1</v>
      </c>
      <c r="AJ110" s="268"/>
      <c r="AK110" s="47">
        <f t="shared" ref="AK110:AO113" si="26">IFERROR(Y110-AE110, "-")</f>
        <v>0</v>
      </c>
      <c r="AL110" s="48">
        <f t="shared" si="26"/>
        <v>-1</v>
      </c>
      <c r="AM110" s="48">
        <f t="shared" si="26"/>
        <v>1</v>
      </c>
      <c r="AN110" s="48">
        <f t="shared" si="26"/>
        <v>0</v>
      </c>
      <c r="AO110" s="73">
        <f t="shared" si="26"/>
        <v>0</v>
      </c>
      <c r="AP110" s="268"/>
      <c r="AQ110" s="143"/>
      <c r="AR110" s="144"/>
      <c r="AS110" s="145"/>
    </row>
    <row r="111" spans="2:45" ht="15" customHeight="1">
      <c r="B111" s="472"/>
      <c r="C111" s="475"/>
      <c r="D111" s="135" t="s">
        <v>41</v>
      </c>
      <c r="E111" s="136" t="s">
        <v>12</v>
      </c>
      <c r="F111" s="137"/>
      <c r="G111" s="52">
        <v>0</v>
      </c>
      <c r="H111" s="53">
        <v>0</v>
      </c>
      <c r="I111" s="53">
        <v>0</v>
      </c>
      <c r="J111" s="53">
        <v>0</v>
      </c>
      <c r="K111" s="54">
        <v>1</v>
      </c>
      <c r="L111" s="268"/>
      <c r="M111" s="52">
        <v>0</v>
      </c>
      <c r="N111" s="53">
        <v>0</v>
      </c>
      <c r="O111" s="53">
        <v>0</v>
      </c>
      <c r="P111" s="53">
        <v>0</v>
      </c>
      <c r="Q111" s="54">
        <v>0</v>
      </c>
      <c r="R111" s="268"/>
      <c r="S111" s="52">
        <v>0</v>
      </c>
      <c r="T111" s="53">
        <v>0</v>
      </c>
      <c r="U111" s="53">
        <v>0</v>
      </c>
      <c r="V111" s="53">
        <v>0</v>
      </c>
      <c r="W111" s="54">
        <v>3</v>
      </c>
      <c r="X111" s="268"/>
      <c r="Y111" s="47">
        <f t="shared" si="25"/>
        <v>0</v>
      </c>
      <c r="Z111" s="48">
        <f t="shared" si="25"/>
        <v>0</v>
      </c>
      <c r="AA111" s="48">
        <f t="shared" si="25"/>
        <v>0</v>
      </c>
      <c r="AB111" s="48">
        <f t="shared" si="25"/>
        <v>0</v>
      </c>
      <c r="AC111" s="73">
        <f t="shared" si="25"/>
        <v>-3</v>
      </c>
      <c r="AD111" s="268"/>
      <c r="AE111" s="52">
        <v>0</v>
      </c>
      <c r="AF111" s="53">
        <v>0</v>
      </c>
      <c r="AG111" s="53">
        <v>0</v>
      </c>
      <c r="AH111" s="53">
        <v>0</v>
      </c>
      <c r="AI111" s="54">
        <v>-3</v>
      </c>
      <c r="AJ111" s="268"/>
      <c r="AK111" s="47">
        <f t="shared" si="26"/>
        <v>0</v>
      </c>
      <c r="AL111" s="48">
        <f t="shared" si="26"/>
        <v>0</v>
      </c>
      <c r="AM111" s="48">
        <f t="shared" si="26"/>
        <v>0</v>
      </c>
      <c r="AN111" s="48">
        <f t="shared" si="26"/>
        <v>0</v>
      </c>
      <c r="AO111" s="73">
        <f t="shared" si="26"/>
        <v>0</v>
      </c>
      <c r="AP111" s="268"/>
      <c r="AQ111" s="143"/>
      <c r="AR111" s="144"/>
      <c r="AS111" s="145"/>
    </row>
    <row r="112" spans="2:45" ht="15" customHeight="1">
      <c r="B112" s="472"/>
      <c r="C112" s="475"/>
      <c r="D112" s="135" t="s">
        <v>42</v>
      </c>
      <c r="E112" s="136" t="s">
        <v>12</v>
      </c>
      <c r="F112" s="137"/>
      <c r="G112" s="52">
        <v>0</v>
      </c>
      <c r="H112" s="53">
        <v>0</v>
      </c>
      <c r="I112" s="53">
        <v>0</v>
      </c>
      <c r="J112" s="53">
        <v>0</v>
      </c>
      <c r="K112" s="54">
        <v>0</v>
      </c>
      <c r="L112" s="268"/>
      <c r="M112" s="52">
        <v>0</v>
      </c>
      <c r="N112" s="53">
        <v>0</v>
      </c>
      <c r="O112" s="53">
        <v>0</v>
      </c>
      <c r="P112" s="53">
        <v>0</v>
      </c>
      <c r="Q112" s="54">
        <v>1</v>
      </c>
      <c r="R112" s="268"/>
      <c r="S112" s="52">
        <v>0</v>
      </c>
      <c r="T112" s="53">
        <v>0</v>
      </c>
      <c r="U112" s="53">
        <v>0</v>
      </c>
      <c r="V112" s="53">
        <v>0</v>
      </c>
      <c r="W112" s="54">
        <v>1</v>
      </c>
      <c r="X112" s="268"/>
      <c r="Y112" s="47">
        <f t="shared" si="25"/>
        <v>0</v>
      </c>
      <c r="Z112" s="48">
        <f t="shared" si="25"/>
        <v>0</v>
      </c>
      <c r="AA112" s="48">
        <f t="shared" si="25"/>
        <v>0</v>
      </c>
      <c r="AB112" s="48">
        <f t="shared" si="25"/>
        <v>0</v>
      </c>
      <c r="AC112" s="73">
        <f t="shared" si="25"/>
        <v>0</v>
      </c>
      <c r="AD112" s="268"/>
      <c r="AE112" s="52">
        <v>0</v>
      </c>
      <c r="AF112" s="53">
        <v>0</v>
      </c>
      <c r="AG112" s="53">
        <v>0</v>
      </c>
      <c r="AH112" s="53">
        <v>0</v>
      </c>
      <c r="AI112" s="54">
        <v>0</v>
      </c>
      <c r="AJ112" s="268"/>
      <c r="AK112" s="47">
        <f t="shared" si="26"/>
        <v>0</v>
      </c>
      <c r="AL112" s="48">
        <f t="shared" si="26"/>
        <v>0</v>
      </c>
      <c r="AM112" s="48">
        <f t="shared" si="26"/>
        <v>0</v>
      </c>
      <c r="AN112" s="48">
        <f t="shared" si="26"/>
        <v>0</v>
      </c>
      <c r="AO112" s="73">
        <f t="shared" si="26"/>
        <v>0</v>
      </c>
      <c r="AP112" s="268"/>
      <c r="AQ112" s="143"/>
      <c r="AR112" s="144"/>
      <c r="AS112" s="145"/>
    </row>
    <row r="113" spans="2:45" ht="15" customHeight="1">
      <c r="B113" s="472"/>
      <c r="C113" s="475"/>
      <c r="D113" s="135" t="s">
        <v>43</v>
      </c>
      <c r="E113" s="136" t="s">
        <v>12</v>
      </c>
      <c r="F113" s="137"/>
      <c r="G113" s="52">
        <v>0</v>
      </c>
      <c r="H113" s="53">
        <v>0</v>
      </c>
      <c r="I113" s="53">
        <v>0</v>
      </c>
      <c r="J113" s="53">
        <v>0</v>
      </c>
      <c r="K113" s="54">
        <v>0</v>
      </c>
      <c r="L113" s="268"/>
      <c r="M113" s="52">
        <v>0</v>
      </c>
      <c r="N113" s="53">
        <v>0</v>
      </c>
      <c r="O113" s="53">
        <v>0</v>
      </c>
      <c r="P113" s="53">
        <v>0</v>
      </c>
      <c r="Q113" s="54">
        <v>0</v>
      </c>
      <c r="R113" s="268"/>
      <c r="S113" s="52">
        <v>0</v>
      </c>
      <c r="T113" s="53">
        <v>0</v>
      </c>
      <c r="U113" s="53">
        <v>0</v>
      </c>
      <c r="V113" s="53">
        <v>0</v>
      </c>
      <c r="W113" s="54">
        <v>0</v>
      </c>
      <c r="X113" s="268"/>
      <c r="Y113" s="47">
        <f t="shared" si="25"/>
        <v>0</v>
      </c>
      <c r="Z113" s="48">
        <f t="shared" si="25"/>
        <v>0</v>
      </c>
      <c r="AA113" s="48">
        <f t="shared" si="25"/>
        <v>0</v>
      </c>
      <c r="AB113" s="48">
        <f t="shared" si="25"/>
        <v>0</v>
      </c>
      <c r="AC113" s="73">
        <f t="shared" si="25"/>
        <v>0</v>
      </c>
      <c r="AD113" s="268"/>
      <c r="AE113" s="52">
        <v>0</v>
      </c>
      <c r="AF113" s="53">
        <v>0</v>
      </c>
      <c r="AG113" s="53">
        <v>0</v>
      </c>
      <c r="AH113" s="53">
        <v>0</v>
      </c>
      <c r="AI113" s="54">
        <v>0</v>
      </c>
      <c r="AJ113" s="268"/>
      <c r="AK113" s="47">
        <f t="shared" si="26"/>
        <v>0</v>
      </c>
      <c r="AL113" s="48">
        <f t="shared" si="26"/>
        <v>0</v>
      </c>
      <c r="AM113" s="48">
        <f t="shared" si="26"/>
        <v>0</v>
      </c>
      <c r="AN113" s="48">
        <f t="shared" si="26"/>
        <v>0</v>
      </c>
      <c r="AO113" s="73">
        <f t="shared" si="26"/>
        <v>0</v>
      </c>
      <c r="AP113" s="268"/>
      <c r="AQ113" s="143"/>
      <c r="AR113" s="144"/>
      <c r="AS113" s="145"/>
    </row>
    <row r="114" spans="2:45" ht="15" customHeight="1">
      <c r="B114" s="472"/>
      <c r="C114" s="475"/>
      <c r="D114" s="135" t="s">
        <v>44</v>
      </c>
      <c r="E114" s="136" t="s">
        <v>16</v>
      </c>
      <c r="F114" s="137"/>
      <c r="G114" s="47"/>
      <c r="H114" s="48"/>
      <c r="I114" s="48"/>
      <c r="J114" s="48"/>
      <c r="K114" s="73"/>
      <c r="L114" s="268"/>
      <c r="M114" s="47"/>
      <c r="N114" s="48"/>
      <c r="O114" s="48"/>
      <c r="P114" s="48"/>
      <c r="Q114" s="73"/>
      <c r="R114" s="268"/>
      <c r="S114" s="47"/>
      <c r="T114" s="48"/>
      <c r="U114" s="48"/>
      <c r="V114" s="48"/>
      <c r="W114" s="73"/>
      <c r="X114" s="268"/>
      <c r="Y114" s="47"/>
      <c r="Z114" s="48"/>
      <c r="AA114" s="48"/>
      <c r="AB114" s="48"/>
      <c r="AC114" s="73"/>
      <c r="AD114" s="268"/>
      <c r="AE114" s="47"/>
      <c r="AF114" s="48"/>
      <c r="AG114" s="48"/>
      <c r="AH114" s="48"/>
      <c r="AI114" s="73"/>
      <c r="AJ114" s="268"/>
      <c r="AK114" s="47"/>
      <c r="AL114" s="48"/>
      <c r="AM114" s="48"/>
      <c r="AN114" s="48"/>
      <c r="AO114" s="73"/>
      <c r="AP114" s="268"/>
      <c r="AQ114" s="143"/>
      <c r="AR114" s="144"/>
      <c r="AS114" s="145"/>
    </row>
    <row r="115" spans="2:45" ht="15" customHeight="1">
      <c r="B115" s="472"/>
      <c r="C115" s="475"/>
      <c r="D115" s="135" t="s">
        <v>45</v>
      </c>
      <c r="E115" s="136" t="s">
        <v>16</v>
      </c>
      <c r="F115" s="137"/>
      <c r="G115" s="47"/>
      <c r="H115" s="48"/>
      <c r="I115" s="48"/>
      <c r="J115" s="48"/>
      <c r="K115" s="73"/>
      <c r="L115" s="268"/>
      <c r="M115" s="47"/>
      <c r="N115" s="48"/>
      <c r="O115" s="48"/>
      <c r="P115" s="48"/>
      <c r="Q115" s="73"/>
      <c r="R115" s="268"/>
      <c r="S115" s="47"/>
      <c r="T115" s="48"/>
      <c r="U115" s="48"/>
      <c r="V115" s="48"/>
      <c r="W115" s="73"/>
      <c r="X115" s="268"/>
      <c r="Y115" s="47"/>
      <c r="Z115" s="48"/>
      <c r="AA115" s="48"/>
      <c r="AB115" s="48"/>
      <c r="AC115" s="73"/>
      <c r="AD115" s="268"/>
      <c r="AE115" s="47"/>
      <c r="AF115" s="48"/>
      <c r="AG115" s="48"/>
      <c r="AH115" s="48"/>
      <c r="AI115" s="73"/>
      <c r="AJ115" s="268"/>
      <c r="AK115" s="47"/>
      <c r="AL115" s="48"/>
      <c r="AM115" s="48"/>
      <c r="AN115" s="48"/>
      <c r="AO115" s="73"/>
      <c r="AP115" s="268"/>
      <c r="AQ115" s="143"/>
      <c r="AR115" s="144"/>
      <c r="AS115" s="145"/>
    </row>
    <row r="116" spans="2:45" ht="15" customHeight="1">
      <c r="B116" s="472"/>
      <c r="C116" s="475"/>
      <c r="D116" s="135" t="s">
        <v>46</v>
      </c>
      <c r="E116" s="136" t="s">
        <v>47</v>
      </c>
      <c r="F116" s="137"/>
      <c r="G116" s="47"/>
      <c r="H116" s="48"/>
      <c r="I116" s="48"/>
      <c r="J116" s="48"/>
      <c r="K116" s="73"/>
      <c r="L116" s="268"/>
      <c r="M116" s="47"/>
      <c r="N116" s="48"/>
      <c r="O116" s="48"/>
      <c r="P116" s="48"/>
      <c r="Q116" s="73"/>
      <c r="R116" s="268"/>
      <c r="S116" s="47"/>
      <c r="T116" s="48"/>
      <c r="U116" s="48"/>
      <c r="V116" s="48"/>
      <c r="W116" s="73"/>
      <c r="X116" s="268"/>
      <c r="Y116" s="47"/>
      <c r="Z116" s="48"/>
      <c r="AA116" s="48"/>
      <c r="AB116" s="48"/>
      <c r="AC116" s="73"/>
      <c r="AD116" s="268"/>
      <c r="AE116" s="47"/>
      <c r="AF116" s="48"/>
      <c r="AG116" s="48"/>
      <c r="AH116" s="48"/>
      <c r="AI116" s="73"/>
      <c r="AJ116" s="268"/>
      <c r="AK116" s="47"/>
      <c r="AL116" s="48"/>
      <c r="AM116" s="48"/>
      <c r="AN116" s="48"/>
      <c r="AO116" s="73"/>
      <c r="AP116" s="268"/>
      <c r="AQ116" s="143"/>
      <c r="AR116" s="144"/>
      <c r="AS116" s="145"/>
    </row>
    <row r="117" spans="2:45" ht="15" customHeight="1">
      <c r="B117" s="472"/>
      <c r="C117" s="475"/>
      <c r="D117" s="135" t="s">
        <v>48</v>
      </c>
      <c r="E117" s="136" t="s">
        <v>47</v>
      </c>
      <c r="F117" s="137"/>
      <c r="G117" s="47"/>
      <c r="H117" s="48"/>
      <c r="I117" s="48"/>
      <c r="J117" s="48"/>
      <c r="K117" s="73"/>
      <c r="L117" s="268"/>
      <c r="M117" s="47"/>
      <c r="N117" s="48"/>
      <c r="O117" s="48"/>
      <c r="P117" s="48"/>
      <c r="Q117" s="73"/>
      <c r="R117" s="268"/>
      <c r="S117" s="47"/>
      <c r="T117" s="48"/>
      <c r="U117" s="48"/>
      <c r="V117" s="48"/>
      <c r="W117" s="73"/>
      <c r="X117" s="268"/>
      <c r="Y117" s="47"/>
      <c r="Z117" s="48"/>
      <c r="AA117" s="48"/>
      <c r="AB117" s="48"/>
      <c r="AC117" s="73"/>
      <c r="AD117" s="268"/>
      <c r="AE117" s="47"/>
      <c r="AF117" s="48"/>
      <c r="AG117" s="48"/>
      <c r="AH117" s="48"/>
      <c r="AI117" s="73"/>
      <c r="AJ117" s="268"/>
      <c r="AK117" s="47"/>
      <c r="AL117" s="48"/>
      <c r="AM117" s="48"/>
      <c r="AN117" s="48"/>
      <c r="AO117" s="73"/>
      <c r="AP117" s="268"/>
      <c r="AQ117" s="143"/>
      <c r="AR117" s="144"/>
      <c r="AS117" s="145"/>
    </row>
    <row r="118" spans="2:45" ht="15" customHeight="1">
      <c r="B118" s="472"/>
      <c r="C118" s="475"/>
      <c r="D118" s="138" t="s">
        <v>11</v>
      </c>
      <c r="E118" s="139" t="s">
        <v>37</v>
      </c>
      <c r="F118" s="131" t="s">
        <v>60</v>
      </c>
      <c r="G118" s="413"/>
      <c r="H118" s="483"/>
      <c r="I118" s="483"/>
      <c r="J118" s="483"/>
      <c r="K118" s="484"/>
      <c r="L118" s="268"/>
      <c r="M118" s="413"/>
      <c r="N118" s="483"/>
      <c r="O118" s="483"/>
      <c r="P118" s="483"/>
      <c r="Q118" s="484"/>
      <c r="R118" s="268"/>
      <c r="S118" s="413"/>
      <c r="T118" s="483"/>
      <c r="U118" s="483"/>
      <c r="V118" s="483"/>
      <c r="W118" s="484"/>
      <c r="X118" s="268"/>
      <c r="Y118" s="413"/>
      <c r="Z118" s="483"/>
      <c r="AA118" s="483"/>
      <c r="AB118" s="483"/>
      <c r="AC118" s="484"/>
      <c r="AD118" s="268"/>
      <c r="AE118" s="413"/>
      <c r="AF118" s="483"/>
      <c r="AG118" s="483"/>
      <c r="AH118" s="483"/>
      <c r="AI118" s="484"/>
      <c r="AJ118" s="268"/>
      <c r="AK118" s="413"/>
      <c r="AL118" s="483"/>
      <c r="AM118" s="483"/>
      <c r="AN118" s="483"/>
      <c r="AO118" s="484"/>
      <c r="AP118" s="268"/>
      <c r="AQ118" s="498"/>
      <c r="AR118" s="499"/>
      <c r="AS118" s="500"/>
    </row>
    <row r="119" spans="2:45" ht="15" customHeight="1">
      <c r="B119" s="472"/>
      <c r="C119" s="475"/>
      <c r="D119" s="135" t="s">
        <v>38</v>
      </c>
      <c r="E119" s="136" t="s">
        <v>12</v>
      </c>
      <c r="F119" s="137"/>
      <c r="G119" s="450">
        <v>0</v>
      </c>
      <c r="H119" s="452">
        <v>0</v>
      </c>
      <c r="I119" s="452">
        <v>0</v>
      </c>
      <c r="J119" s="452">
        <v>0</v>
      </c>
      <c r="K119" s="454">
        <v>0</v>
      </c>
      <c r="L119" s="268"/>
      <c r="M119" s="450">
        <v>0</v>
      </c>
      <c r="N119" s="452">
        <v>2</v>
      </c>
      <c r="O119" s="452">
        <v>0</v>
      </c>
      <c r="P119" s="452">
        <v>0</v>
      </c>
      <c r="Q119" s="454">
        <v>0</v>
      </c>
      <c r="R119" s="268"/>
      <c r="S119" s="450">
        <v>0</v>
      </c>
      <c r="T119" s="452">
        <v>1</v>
      </c>
      <c r="U119" s="452">
        <v>0</v>
      </c>
      <c r="V119" s="452">
        <v>0</v>
      </c>
      <c r="W119" s="454">
        <v>0</v>
      </c>
      <c r="X119" s="268"/>
      <c r="Y119" s="456">
        <f t="shared" ref="Y119:AC124" si="27">IFERROR(M119-S119, "-")</f>
        <v>0</v>
      </c>
      <c r="Z119" s="446">
        <f t="shared" si="27"/>
        <v>1</v>
      </c>
      <c r="AA119" s="446">
        <f t="shared" si="27"/>
        <v>0</v>
      </c>
      <c r="AB119" s="446">
        <f t="shared" si="27"/>
        <v>0</v>
      </c>
      <c r="AC119" s="448">
        <f t="shared" si="27"/>
        <v>0</v>
      </c>
      <c r="AD119" s="268"/>
      <c r="AE119" s="450">
        <v>0</v>
      </c>
      <c r="AF119" s="452">
        <v>0</v>
      </c>
      <c r="AG119" s="452">
        <v>0</v>
      </c>
      <c r="AH119" s="452">
        <v>0</v>
      </c>
      <c r="AI119" s="454">
        <v>0</v>
      </c>
      <c r="AJ119" s="268"/>
      <c r="AK119" s="456">
        <f>IFERROR(Y119-AE119, "-")</f>
        <v>0</v>
      </c>
      <c r="AL119" s="446">
        <f>IFERROR(Z119-AF119, "-")</f>
        <v>1</v>
      </c>
      <c r="AM119" s="446">
        <f>IFERROR(AA119-AG119, "-")</f>
        <v>0</v>
      </c>
      <c r="AN119" s="446">
        <f>IFERROR(AB119-AH119, "-")</f>
        <v>0</v>
      </c>
      <c r="AO119" s="448">
        <f>IFERROR(AC119-AI119, "-")</f>
        <v>0</v>
      </c>
      <c r="AP119" s="268"/>
      <c r="AQ119" s="143"/>
      <c r="AR119" s="144"/>
      <c r="AS119" s="145"/>
    </row>
    <row r="120" spans="2:45" ht="15" customHeight="1">
      <c r="B120" s="472"/>
      <c r="C120" s="475"/>
      <c r="D120" s="135" t="s">
        <v>39</v>
      </c>
      <c r="E120" s="136" t="s">
        <v>12</v>
      </c>
      <c r="F120" s="137"/>
      <c r="G120" s="451"/>
      <c r="H120" s="453"/>
      <c r="I120" s="453"/>
      <c r="J120" s="453"/>
      <c r="K120" s="455"/>
      <c r="L120" s="268"/>
      <c r="M120" s="451"/>
      <c r="N120" s="453"/>
      <c r="O120" s="453"/>
      <c r="P120" s="453"/>
      <c r="Q120" s="455"/>
      <c r="R120" s="268"/>
      <c r="S120" s="451"/>
      <c r="T120" s="453"/>
      <c r="U120" s="453"/>
      <c r="V120" s="453"/>
      <c r="W120" s="455"/>
      <c r="X120" s="268"/>
      <c r="Y120" s="457"/>
      <c r="Z120" s="447"/>
      <c r="AA120" s="447"/>
      <c r="AB120" s="447"/>
      <c r="AC120" s="449"/>
      <c r="AD120" s="268"/>
      <c r="AE120" s="451"/>
      <c r="AF120" s="453"/>
      <c r="AG120" s="453"/>
      <c r="AH120" s="453"/>
      <c r="AI120" s="455"/>
      <c r="AJ120" s="268"/>
      <c r="AK120" s="457"/>
      <c r="AL120" s="447"/>
      <c r="AM120" s="447"/>
      <c r="AN120" s="447"/>
      <c r="AO120" s="449"/>
      <c r="AP120" s="268"/>
      <c r="AQ120" s="143"/>
      <c r="AR120" s="144"/>
      <c r="AS120" s="145"/>
    </row>
    <row r="121" spans="2:45" ht="15" customHeight="1">
      <c r="B121" s="472"/>
      <c r="C121" s="475"/>
      <c r="D121" s="135" t="s">
        <v>40</v>
      </c>
      <c r="E121" s="136" t="s">
        <v>12</v>
      </c>
      <c r="F121" s="137"/>
      <c r="G121" s="52">
        <v>0</v>
      </c>
      <c r="H121" s="53">
        <v>0</v>
      </c>
      <c r="I121" s="53">
        <v>0</v>
      </c>
      <c r="J121" s="53">
        <v>0</v>
      </c>
      <c r="K121" s="54">
        <v>0</v>
      </c>
      <c r="L121" s="268"/>
      <c r="M121" s="52">
        <v>0</v>
      </c>
      <c r="N121" s="53">
        <v>0</v>
      </c>
      <c r="O121" s="53">
        <v>0</v>
      </c>
      <c r="P121" s="53">
        <v>0</v>
      </c>
      <c r="Q121" s="54">
        <v>0</v>
      </c>
      <c r="R121" s="268"/>
      <c r="S121" s="52">
        <v>0</v>
      </c>
      <c r="T121" s="53">
        <v>0</v>
      </c>
      <c r="U121" s="53">
        <v>0</v>
      </c>
      <c r="V121" s="53">
        <v>0</v>
      </c>
      <c r="W121" s="54">
        <v>0</v>
      </c>
      <c r="X121" s="268"/>
      <c r="Y121" s="47">
        <f t="shared" si="27"/>
        <v>0</v>
      </c>
      <c r="Z121" s="48">
        <f t="shared" si="27"/>
        <v>0</v>
      </c>
      <c r="AA121" s="48">
        <f t="shared" si="27"/>
        <v>0</v>
      </c>
      <c r="AB121" s="48">
        <f t="shared" si="27"/>
        <v>0</v>
      </c>
      <c r="AC121" s="73">
        <f t="shared" si="27"/>
        <v>0</v>
      </c>
      <c r="AD121" s="268"/>
      <c r="AE121" s="52">
        <v>0</v>
      </c>
      <c r="AF121" s="53">
        <v>0</v>
      </c>
      <c r="AG121" s="53">
        <v>0</v>
      </c>
      <c r="AH121" s="53">
        <v>0</v>
      </c>
      <c r="AI121" s="54">
        <v>0</v>
      </c>
      <c r="AJ121" s="268"/>
      <c r="AK121" s="47">
        <f t="shared" ref="AK121:AO124" si="28">IFERROR(Y121-AE121, "-")</f>
        <v>0</v>
      </c>
      <c r="AL121" s="48">
        <f t="shared" si="28"/>
        <v>0</v>
      </c>
      <c r="AM121" s="48">
        <f t="shared" si="28"/>
        <v>0</v>
      </c>
      <c r="AN121" s="48">
        <f t="shared" si="28"/>
        <v>0</v>
      </c>
      <c r="AO121" s="73">
        <f t="shared" si="28"/>
        <v>0</v>
      </c>
      <c r="AP121" s="268"/>
      <c r="AQ121" s="143"/>
      <c r="AR121" s="144"/>
      <c r="AS121" s="145"/>
    </row>
    <row r="122" spans="2:45" ht="15" customHeight="1">
      <c r="B122" s="472"/>
      <c r="C122" s="475"/>
      <c r="D122" s="135" t="s">
        <v>41</v>
      </c>
      <c r="E122" s="136" t="s">
        <v>12</v>
      </c>
      <c r="F122" s="137"/>
      <c r="G122" s="52">
        <v>0</v>
      </c>
      <c r="H122" s="53">
        <v>0</v>
      </c>
      <c r="I122" s="53">
        <v>2</v>
      </c>
      <c r="J122" s="53">
        <v>0</v>
      </c>
      <c r="K122" s="54">
        <v>0</v>
      </c>
      <c r="L122" s="268"/>
      <c r="M122" s="52">
        <v>0</v>
      </c>
      <c r="N122" s="53">
        <v>0</v>
      </c>
      <c r="O122" s="53">
        <v>0</v>
      </c>
      <c r="P122" s="53">
        <v>0</v>
      </c>
      <c r="Q122" s="54">
        <v>2</v>
      </c>
      <c r="R122" s="268"/>
      <c r="S122" s="52">
        <v>0</v>
      </c>
      <c r="T122" s="53">
        <v>0</v>
      </c>
      <c r="U122" s="53">
        <v>0</v>
      </c>
      <c r="V122" s="53">
        <v>0</v>
      </c>
      <c r="W122" s="54">
        <v>3</v>
      </c>
      <c r="X122" s="268"/>
      <c r="Y122" s="47">
        <f t="shared" si="27"/>
        <v>0</v>
      </c>
      <c r="Z122" s="48">
        <f t="shared" si="27"/>
        <v>0</v>
      </c>
      <c r="AA122" s="48">
        <f t="shared" si="27"/>
        <v>0</v>
      </c>
      <c r="AB122" s="48">
        <f t="shared" si="27"/>
        <v>0</v>
      </c>
      <c r="AC122" s="73">
        <f t="shared" si="27"/>
        <v>-1</v>
      </c>
      <c r="AD122" s="268"/>
      <c r="AE122" s="52">
        <v>0</v>
      </c>
      <c r="AF122" s="53">
        <v>0</v>
      </c>
      <c r="AG122" s="53">
        <v>0</v>
      </c>
      <c r="AH122" s="53">
        <v>0</v>
      </c>
      <c r="AI122" s="54">
        <v>-1</v>
      </c>
      <c r="AJ122" s="268"/>
      <c r="AK122" s="47">
        <f t="shared" si="28"/>
        <v>0</v>
      </c>
      <c r="AL122" s="48">
        <f t="shared" si="28"/>
        <v>0</v>
      </c>
      <c r="AM122" s="48">
        <f t="shared" si="28"/>
        <v>0</v>
      </c>
      <c r="AN122" s="48">
        <f t="shared" si="28"/>
        <v>0</v>
      </c>
      <c r="AO122" s="73">
        <f t="shared" si="28"/>
        <v>0</v>
      </c>
      <c r="AP122" s="268"/>
      <c r="AQ122" s="143"/>
      <c r="AR122" s="144"/>
      <c r="AS122" s="145"/>
    </row>
    <row r="123" spans="2:45" ht="15" customHeight="1">
      <c r="B123" s="472"/>
      <c r="C123" s="475"/>
      <c r="D123" s="135" t="s">
        <v>42</v>
      </c>
      <c r="E123" s="136" t="s">
        <v>12</v>
      </c>
      <c r="F123" s="137"/>
      <c r="G123" s="52">
        <v>0</v>
      </c>
      <c r="H123" s="53">
        <v>2</v>
      </c>
      <c r="I123" s="53">
        <v>1</v>
      </c>
      <c r="J123" s="53">
        <v>0</v>
      </c>
      <c r="K123" s="54">
        <v>0</v>
      </c>
      <c r="L123" s="268"/>
      <c r="M123" s="52">
        <v>0</v>
      </c>
      <c r="N123" s="53">
        <v>0</v>
      </c>
      <c r="O123" s="53">
        <v>0</v>
      </c>
      <c r="P123" s="53">
        <v>0</v>
      </c>
      <c r="Q123" s="54">
        <v>1</v>
      </c>
      <c r="R123" s="268"/>
      <c r="S123" s="52">
        <v>0</v>
      </c>
      <c r="T123" s="53">
        <v>0</v>
      </c>
      <c r="U123" s="53">
        <v>0</v>
      </c>
      <c r="V123" s="53">
        <v>0</v>
      </c>
      <c r="W123" s="54">
        <v>1</v>
      </c>
      <c r="X123" s="268"/>
      <c r="Y123" s="47">
        <f t="shared" si="27"/>
        <v>0</v>
      </c>
      <c r="Z123" s="48">
        <f t="shared" si="27"/>
        <v>0</v>
      </c>
      <c r="AA123" s="48">
        <f t="shared" si="27"/>
        <v>0</v>
      </c>
      <c r="AB123" s="48">
        <f t="shared" si="27"/>
        <v>0</v>
      </c>
      <c r="AC123" s="73">
        <f t="shared" si="27"/>
        <v>0</v>
      </c>
      <c r="AD123" s="268"/>
      <c r="AE123" s="52">
        <v>0</v>
      </c>
      <c r="AF123" s="53">
        <v>0</v>
      </c>
      <c r="AG123" s="53">
        <v>0</v>
      </c>
      <c r="AH123" s="53">
        <v>0</v>
      </c>
      <c r="AI123" s="54">
        <v>0</v>
      </c>
      <c r="AJ123" s="268"/>
      <c r="AK123" s="47">
        <f t="shared" si="28"/>
        <v>0</v>
      </c>
      <c r="AL123" s="48">
        <f t="shared" si="28"/>
        <v>0</v>
      </c>
      <c r="AM123" s="48">
        <f t="shared" si="28"/>
        <v>0</v>
      </c>
      <c r="AN123" s="48">
        <f t="shared" si="28"/>
        <v>0</v>
      </c>
      <c r="AO123" s="73">
        <f t="shared" si="28"/>
        <v>0</v>
      </c>
      <c r="AP123" s="268"/>
      <c r="AQ123" s="143"/>
      <c r="AR123" s="144"/>
      <c r="AS123" s="145"/>
    </row>
    <row r="124" spans="2:45" ht="15" customHeight="1">
      <c r="B124" s="472"/>
      <c r="C124" s="475"/>
      <c r="D124" s="135" t="s">
        <v>43</v>
      </c>
      <c r="E124" s="136" t="s">
        <v>12</v>
      </c>
      <c r="F124" s="137"/>
      <c r="G124" s="52">
        <v>0</v>
      </c>
      <c r="H124" s="53">
        <v>0</v>
      </c>
      <c r="I124" s="53">
        <v>0</v>
      </c>
      <c r="J124" s="53">
        <v>0</v>
      </c>
      <c r="K124" s="54">
        <v>0</v>
      </c>
      <c r="L124" s="268"/>
      <c r="M124" s="52">
        <v>0</v>
      </c>
      <c r="N124" s="53">
        <v>0</v>
      </c>
      <c r="O124" s="53">
        <v>0</v>
      </c>
      <c r="P124" s="53">
        <v>0</v>
      </c>
      <c r="Q124" s="54">
        <v>0</v>
      </c>
      <c r="R124" s="268"/>
      <c r="S124" s="52">
        <v>0</v>
      </c>
      <c r="T124" s="53">
        <v>0</v>
      </c>
      <c r="U124" s="53">
        <v>0</v>
      </c>
      <c r="V124" s="53">
        <v>0</v>
      </c>
      <c r="W124" s="54">
        <v>0</v>
      </c>
      <c r="X124" s="268"/>
      <c r="Y124" s="47">
        <f t="shared" si="27"/>
        <v>0</v>
      </c>
      <c r="Z124" s="48">
        <f t="shared" si="27"/>
        <v>0</v>
      </c>
      <c r="AA124" s="48">
        <f t="shared" si="27"/>
        <v>0</v>
      </c>
      <c r="AB124" s="48">
        <f t="shared" si="27"/>
        <v>0</v>
      </c>
      <c r="AC124" s="73">
        <f t="shared" si="27"/>
        <v>0</v>
      </c>
      <c r="AD124" s="268"/>
      <c r="AE124" s="52">
        <v>0</v>
      </c>
      <c r="AF124" s="53">
        <v>0</v>
      </c>
      <c r="AG124" s="53">
        <v>0</v>
      </c>
      <c r="AH124" s="53">
        <v>0</v>
      </c>
      <c r="AI124" s="54">
        <v>0</v>
      </c>
      <c r="AJ124" s="268"/>
      <c r="AK124" s="47">
        <f t="shared" si="28"/>
        <v>0</v>
      </c>
      <c r="AL124" s="48">
        <f t="shared" si="28"/>
        <v>0</v>
      </c>
      <c r="AM124" s="48">
        <f t="shared" si="28"/>
        <v>0</v>
      </c>
      <c r="AN124" s="48">
        <f t="shared" si="28"/>
        <v>0</v>
      </c>
      <c r="AO124" s="73">
        <f t="shared" si="28"/>
        <v>0</v>
      </c>
      <c r="AP124" s="268"/>
      <c r="AQ124" s="143"/>
      <c r="AR124" s="144"/>
      <c r="AS124" s="145"/>
    </row>
    <row r="125" spans="2:45" ht="15" customHeight="1">
      <c r="B125" s="472"/>
      <c r="C125" s="475"/>
      <c r="D125" s="135" t="s">
        <v>44</v>
      </c>
      <c r="E125" s="136" t="s">
        <v>16</v>
      </c>
      <c r="F125" s="137"/>
      <c r="G125" s="47"/>
      <c r="H125" s="48"/>
      <c r="I125" s="48"/>
      <c r="J125" s="48"/>
      <c r="K125" s="73"/>
      <c r="L125" s="268"/>
      <c r="M125" s="47"/>
      <c r="N125" s="48"/>
      <c r="O125" s="48"/>
      <c r="P125" s="48"/>
      <c r="Q125" s="73"/>
      <c r="R125" s="268"/>
      <c r="S125" s="47"/>
      <c r="T125" s="48"/>
      <c r="U125" s="48"/>
      <c r="V125" s="48"/>
      <c r="W125" s="73"/>
      <c r="X125" s="268"/>
      <c r="Y125" s="47"/>
      <c r="Z125" s="48"/>
      <c r="AA125" s="48"/>
      <c r="AB125" s="48"/>
      <c r="AC125" s="73"/>
      <c r="AD125" s="268"/>
      <c r="AE125" s="47"/>
      <c r="AF125" s="48"/>
      <c r="AG125" s="48"/>
      <c r="AH125" s="48"/>
      <c r="AI125" s="73"/>
      <c r="AJ125" s="268"/>
      <c r="AK125" s="47"/>
      <c r="AL125" s="48"/>
      <c r="AM125" s="48"/>
      <c r="AN125" s="48"/>
      <c r="AO125" s="73"/>
      <c r="AP125" s="268"/>
      <c r="AQ125" s="143"/>
      <c r="AR125" s="144"/>
      <c r="AS125" s="145"/>
    </row>
    <row r="126" spans="2:45" ht="15" customHeight="1">
      <c r="B126" s="472"/>
      <c r="C126" s="475"/>
      <c r="D126" s="135" t="s">
        <v>45</v>
      </c>
      <c r="E126" s="136" t="s">
        <v>16</v>
      </c>
      <c r="F126" s="137"/>
      <c r="G126" s="47"/>
      <c r="H126" s="48"/>
      <c r="I126" s="48"/>
      <c r="J126" s="48"/>
      <c r="K126" s="73"/>
      <c r="L126" s="268"/>
      <c r="M126" s="47"/>
      <c r="N126" s="48"/>
      <c r="O126" s="48"/>
      <c r="P126" s="48"/>
      <c r="Q126" s="73"/>
      <c r="R126" s="268"/>
      <c r="S126" s="47"/>
      <c r="T126" s="48"/>
      <c r="U126" s="48"/>
      <c r="V126" s="48"/>
      <c r="W126" s="73"/>
      <c r="X126" s="268"/>
      <c r="Y126" s="47"/>
      <c r="Z126" s="48"/>
      <c r="AA126" s="48"/>
      <c r="AB126" s="48"/>
      <c r="AC126" s="73"/>
      <c r="AD126" s="268"/>
      <c r="AE126" s="47"/>
      <c r="AF126" s="48"/>
      <c r="AG126" s="48"/>
      <c r="AH126" s="48"/>
      <c r="AI126" s="73"/>
      <c r="AJ126" s="268"/>
      <c r="AK126" s="47"/>
      <c r="AL126" s="48"/>
      <c r="AM126" s="48"/>
      <c r="AN126" s="48"/>
      <c r="AO126" s="73"/>
      <c r="AP126" s="268"/>
      <c r="AQ126" s="143"/>
      <c r="AR126" s="144"/>
      <c r="AS126" s="145"/>
    </row>
    <row r="127" spans="2:45" ht="15" customHeight="1">
      <c r="B127" s="472"/>
      <c r="C127" s="475"/>
      <c r="D127" s="135" t="s">
        <v>46</v>
      </c>
      <c r="E127" s="136" t="s">
        <v>47</v>
      </c>
      <c r="F127" s="137"/>
      <c r="G127" s="47"/>
      <c r="H127" s="48"/>
      <c r="I127" s="48"/>
      <c r="J127" s="48"/>
      <c r="K127" s="73"/>
      <c r="L127" s="268"/>
      <c r="M127" s="47"/>
      <c r="N127" s="48"/>
      <c r="O127" s="48"/>
      <c r="P127" s="48"/>
      <c r="Q127" s="73"/>
      <c r="R127" s="268"/>
      <c r="S127" s="47"/>
      <c r="T127" s="48"/>
      <c r="U127" s="48"/>
      <c r="V127" s="48"/>
      <c r="W127" s="73"/>
      <c r="X127" s="268"/>
      <c r="Y127" s="47"/>
      <c r="Z127" s="48"/>
      <c r="AA127" s="48"/>
      <c r="AB127" s="48"/>
      <c r="AC127" s="73"/>
      <c r="AD127" s="268"/>
      <c r="AE127" s="47"/>
      <c r="AF127" s="48"/>
      <c r="AG127" s="48"/>
      <c r="AH127" s="48"/>
      <c r="AI127" s="73"/>
      <c r="AJ127" s="268"/>
      <c r="AK127" s="47"/>
      <c r="AL127" s="48"/>
      <c r="AM127" s="48"/>
      <c r="AN127" s="48"/>
      <c r="AO127" s="73"/>
      <c r="AP127" s="268"/>
      <c r="AQ127" s="143"/>
      <c r="AR127" s="144"/>
      <c r="AS127" s="145"/>
    </row>
    <row r="128" spans="2:45" ht="15" customHeight="1">
      <c r="B128" s="472"/>
      <c r="C128" s="475"/>
      <c r="D128" s="135" t="s">
        <v>48</v>
      </c>
      <c r="E128" s="136" t="s">
        <v>47</v>
      </c>
      <c r="F128" s="137"/>
      <c r="G128" s="47"/>
      <c r="H128" s="48"/>
      <c r="I128" s="48"/>
      <c r="J128" s="48"/>
      <c r="K128" s="73"/>
      <c r="L128" s="268"/>
      <c r="M128" s="47"/>
      <c r="N128" s="48"/>
      <c r="O128" s="48"/>
      <c r="P128" s="48"/>
      <c r="Q128" s="73"/>
      <c r="R128" s="268"/>
      <c r="S128" s="47"/>
      <c r="T128" s="48"/>
      <c r="U128" s="48"/>
      <c r="V128" s="48"/>
      <c r="W128" s="73"/>
      <c r="X128" s="268"/>
      <c r="Y128" s="47"/>
      <c r="Z128" s="48"/>
      <c r="AA128" s="48"/>
      <c r="AB128" s="48"/>
      <c r="AC128" s="73"/>
      <c r="AD128" s="268"/>
      <c r="AE128" s="47"/>
      <c r="AF128" s="48"/>
      <c r="AG128" s="48"/>
      <c r="AH128" s="48"/>
      <c r="AI128" s="73"/>
      <c r="AJ128" s="268"/>
      <c r="AK128" s="47"/>
      <c r="AL128" s="48"/>
      <c r="AM128" s="48"/>
      <c r="AN128" s="48"/>
      <c r="AO128" s="73"/>
      <c r="AP128" s="268"/>
      <c r="AQ128" s="143"/>
      <c r="AR128" s="144"/>
      <c r="AS128" s="145"/>
    </row>
    <row r="129" spans="2:45" ht="15" customHeight="1">
      <c r="B129" s="472"/>
      <c r="C129" s="475"/>
      <c r="D129" s="138" t="s">
        <v>11</v>
      </c>
      <c r="E129" s="139" t="s">
        <v>37</v>
      </c>
      <c r="F129" s="131" t="s">
        <v>61</v>
      </c>
      <c r="G129" s="413"/>
      <c r="H129" s="483"/>
      <c r="I129" s="483"/>
      <c r="J129" s="483"/>
      <c r="K129" s="484"/>
      <c r="L129" s="268"/>
      <c r="M129" s="413"/>
      <c r="N129" s="483"/>
      <c r="O129" s="483"/>
      <c r="P129" s="483"/>
      <c r="Q129" s="484"/>
      <c r="R129" s="268"/>
      <c r="S129" s="413"/>
      <c r="T129" s="483"/>
      <c r="U129" s="483"/>
      <c r="V129" s="483"/>
      <c r="W129" s="484"/>
      <c r="X129" s="268"/>
      <c r="Y129" s="413"/>
      <c r="Z129" s="483"/>
      <c r="AA129" s="483"/>
      <c r="AB129" s="483"/>
      <c r="AC129" s="484"/>
      <c r="AD129" s="268"/>
      <c r="AE129" s="413"/>
      <c r="AF129" s="483"/>
      <c r="AG129" s="483"/>
      <c r="AH129" s="483"/>
      <c r="AI129" s="484"/>
      <c r="AJ129" s="268"/>
      <c r="AK129" s="413"/>
      <c r="AL129" s="483"/>
      <c r="AM129" s="483"/>
      <c r="AN129" s="483"/>
      <c r="AO129" s="484"/>
      <c r="AP129" s="268"/>
      <c r="AQ129" s="498"/>
      <c r="AR129" s="499"/>
      <c r="AS129" s="500"/>
    </row>
    <row r="130" spans="2:45" ht="15" customHeight="1">
      <c r="B130" s="472"/>
      <c r="C130" s="475"/>
      <c r="D130" s="135" t="s">
        <v>38</v>
      </c>
      <c r="E130" s="136" t="s">
        <v>12</v>
      </c>
      <c r="F130" s="137"/>
      <c r="G130" s="450">
        <v>0</v>
      </c>
      <c r="H130" s="452">
        <v>0</v>
      </c>
      <c r="I130" s="452">
        <v>0</v>
      </c>
      <c r="J130" s="452">
        <v>0</v>
      </c>
      <c r="K130" s="454">
        <v>0</v>
      </c>
      <c r="L130" s="268"/>
      <c r="M130" s="450">
        <v>0</v>
      </c>
      <c r="N130" s="452">
        <v>0</v>
      </c>
      <c r="O130" s="452">
        <v>0</v>
      </c>
      <c r="P130" s="452">
        <v>0</v>
      </c>
      <c r="Q130" s="454">
        <v>0</v>
      </c>
      <c r="R130" s="268"/>
      <c r="S130" s="450">
        <v>0</v>
      </c>
      <c r="T130" s="452">
        <v>0</v>
      </c>
      <c r="U130" s="452">
        <v>0</v>
      </c>
      <c r="V130" s="452">
        <v>0</v>
      </c>
      <c r="W130" s="454">
        <v>0</v>
      </c>
      <c r="X130" s="268"/>
      <c r="Y130" s="456">
        <f t="shared" ref="Y130:AC135" si="29">IFERROR(M130-S130, "-")</f>
        <v>0</v>
      </c>
      <c r="Z130" s="446">
        <f t="shared" si="29"/>
        <v>0</v>
      </c>
      <c r="AA130" s="446">
        <f t="shared" si="29"/>
        <v>0</v>
      </c>
      <c r="AB130" s="446">
        <f t="shared" si="29"/>
        <v>0</v>
      </c>
      <c r="AC130" s="448">
        <f t="shared" si="29"/>
        <v>0</v>
      </c>
      <c r="AD130" s="268"/>
      <c r="AE130" s="450">
        <v>0</v>
      </c>
      <c r="AF130" s="452">
        <v>0</v>
      </c>
      <c r="AG130" s="452">
        <v>0</v>
      </c>
      <c r="AH130" s="452">
        <v>0</v>
      </c>
      <c r="AI130" s="454">
        <v>0</v>
      </c>
      <c r="AJ130" s="268"/>
      <c r="AK130" s="456">
        <f t="shared" ref="AK130:AO135" si="30">IFERROR(Y130-AE130, "-")</f>
        <v>0</v>
      </c>
      <c r="AL130" s="446">
        <f t="shared" si="30"/>
        <v>0</v>
      </c>
      <c r="AM130" s="446">
        <f t="shared" si="30"/>
        <v>0</v>
      </c>
      <c r="AN130" s="446">
        <f t="shared" si="30"/>
        <v>0</v>
      </c>
      <c r="AO130" s="448">
        <f t="shared" si="30"/>
        <v>0</v>
      </c>
      <c r="AP130" s="268"/>
      <c r="AQ130" s="143"/>
      <c r="AR130" s="144"/>
      <c r="AS130" s="145"/>
    </row>
    <row r="131" spans="2:45" ht="15" customHeight="1">
      <c r="B131" s="472"/>
      <c r="C131" s="475"/>
      <c r="D131" s="135" t="s">
        <v>39</v>
      </c>
      <c r="E131" s="136" t="s">
        <v>12</v>
      </c>
      <c r="F131" s="137"/>
      <c r="G131" s="451"/>
      <c r="H131" s="453"/>
      <c r="I131" s="453"/>
      <c r="J131" s="453"/>
      <c r="K131" s="455"/>
      <c r="L131" s="268"/>
      <c r="M131" s="451"/>
      <c r="N131" s="453"/>
      <c r="O131" s="453"/>
      <c r="P131" s="453"/>
      <c r="Q131" s="455"/>
      <c r="R131" s="268"/>
      <c r="S131" s="451"/>
      <c r="T131" s="453"/>
      <c r="U131" s="453"/>
      <c r="V131" s="453"/>
      <c r="W131" s="455"/>
      <c r="X131" s="268"/>
      <c r="Y131" s="457"/>
      <c r="Z131" s="447"/>
      <c r="AA131" s="447"/>
      <c r="AB131" s="447"/>
      <c r="AC131" s="449"/>
      <c r="AD131" s="268"/>
      <c r="AE131" s="451"/>
      <c r="AF131" s="453"/>
      <c r="AG131" s="453"/>
      <c r="AH131" s="453"/>
      <c r="AI131" s="455"/>
      <c r="AJ131" s="268"/>
      <c r="AK131" s="457"/>
      <c r="AL131" s="447"/>
      <c r="AM131" s="447"/>
      <c r="AN131" s="447"/>
      <c r="AO131" s="449"/>
      <c r="AP131" s="268"/>
      <c r="AQ131" s="143"/>
      <c r="AR131" s="144"/>
      <c r="AS131" s="145"/>
    </row>
    <row r="132" spans="2:45" ht="15" customHeight="1">
      <c r="B132" s="472"/>
      <c r="C132" s="475"/>
      <c r="D132" s="135" t="s">
        <v>40</v>
      </c>
      <c r="E132" s="136" t="s">
        <v>12</v>
      </c>
      <c r="F132" s="137"/>
      <c r="G132" s="52">
        <v>0</v>
      </c>
      <c r="H132" s="53">
        <v>0</v>
      </c>
      <c r="I132" s="53">
        <v>0</v>
      </c>
      <c r="J132" s="53">
        <v>0</v>
      </c>
      <c r="K132" s="54">
        <v>0</v>
      </c>
      <c r="L132" s="268"/>
      <c r="M132" s="52">
        <v>0</v>
      </c>
      <c r="N132" s="53">
        <v>0</v>
      </c>
      <c r="O132" s="53">
        <v>0</v>
      </c>
      <c r="P132" s="53">
        <v>0</v>
      </c>
      <c r="Q132" s="54">
        <v>0</v>
      </c>
      <c r="R132" s="268"/>
      <c r="S132" s="52">
        <v>0</v>
      </c>
      <c r="T132" s="53">
        <v>0</v>
      </c>
      <c r="U132" s="53">
        <v>0</v>
      </c>
      <c r="V132" s="53">
        <v>0</v>
      </c>
      <c r="W132" s="54">
        <v>0</v>
      </c>
      <c r="X132" s="268"/>
      <c r="Y132" s="47">
        <f t="shared" si="29"/>
        <v>0</v>
      </c>
      <c r="Z132" s="48">
        <f t="shared" si="29"/>
        <v>0</v>
      </c>
      <c r="AA132" s="48">
        <f t="shared" si="29"/>
        <v>0</v>
      </c>
      <c r="AB132" s="48">
        <f t="shared" si="29"/>
        <v>0</v>
      </c>
      <c r="AC132" s="73">
        <f t="shared" si="29"/>
        <v>0</v>
      </c>
      <c r="AD132" s="268"/>
      <c r="AE132" s="52">
        <v>0</v>
      </c>
      <c r="AF132" s="53">
        <v>0</v>
      </c>
      <c r="AG132" s="53">
        <v>0</v>
      </c>
      <c r="AH132" s="53">
        <v>0</v>
      </c>
      <c r="AI132" s="54">
        <v>0</v>
      </c>
      <c r="AJ132" s="268"/>
      <c r="AK132" s="47">
        <f t="shared" si="30"/>
        <v>0</v>
      </c>
      <c r="AL132" s="48">
        <f t="shared" si="30"/>
        <v>0</v>
      </c>
      <c r="AM132" s="48">
        <f t="shared" si="30"/>
        <v>0</v>
      </c>
      <c r="AN132" s="48">
        <f t="shared" si="30"/>
        <v>0</v>
      </c>
      <c r="AO132" s="73">
        <f t="shared" si="30"/>
        <v>0</v>
      </c>
      <c r="AP132" s="268"/>
      <c r="AQ132" s="143"/>
      <c r="AR132" s="144"/>
      <c r="AS132" s="145"/>
    </row>
    <row r="133" spans="2:45" ht="15" customHeight="1">
      <c r="B133" s="472"/>
      <c r="C133" s="475"/>
      <c r="D133" s="135" t="s">
        <v>41</v>
      </c>
      <c r="E133" s="136" t="s">
        <v>12</v>
      </c>
      <c r="F133" s="137"/>
      <c r="G133" s="52">
        <v>0</v>
      </c>
      <c r="H133" s="53">
        <v>0</v>
      </c>
      <c r="I133" s="53">
        <v>1</v>
      </c>
      <c r="J133" s="53">
        <v>0</v>
      </c>
      <c r="K133" s="54">
        <v>0</v>
      </c>
      <c r="L133" s="268"/>
      <c r="M133" s="52">
        <v>1</v>
      </c>
      <c r="N133" s="53">
        <v>0</v>
      </c>
      <c r="O133" s="53">
        <v>0</v>
      </c>
      <c r="P133" s="53">
        <v>0</v>
      </c>
      <c r="Q133" s="54">
        <v>0</v>
      </c>
      <c r="R133" s="268"/>
      <c r="S133" s="52">
        <v>0</v>
      </c>
      <c r="T133" s="53">
        <v>0</v>
      </c>
      <c r="U133" s="53">
        <v>0</v>
      </c>
      <c r="V133" s="53">
        <v>0</v>
      </c>
      <c r="W133" s="54">
        <v>1</v>
      </c>
      <c r="X133" s="268"/>
      <c r="Y133" s="47">
        <f t="shared" si="29"/>
        <v>1</v>
      </c>
      <c r="Z133" s="48">
        <f t="shared" si="29"/>
        <v>0</v>
      </c>
      <c r="AA133" s="48">
        <f t="shared" si="29"/>
        <v>0</v>
      </c>
      <c r="AB133" s="48">
        <f t="shared" si="29"/>
        <v>0</v>
      </c>
      <c r="AC133" s="73">
        <f t="shared" si="29"/>
        <v>-1</v>
      </c>
      <c r="AD133" s="268"/>
      <c r="AE133" s="52">
        <v>1</v>
      </c>
      <c r="AF133" s="53">
        <v>0</v>
      </c>
      <c r="AG133" s="53">
        <v>0</v>
      </c>
      <c r="AH133" s="53">
        <v>0</v>
      </c>
      <c r="AI133" s="54">
        <v>-1</v>
      </c>
      <c r="AJ133" s="268"/>
      <c r="AK133" s="47">
        <f t="shared" si="30"/>
        <v>0</v>
      </c>
      <c r="AL133" s="48">
        <f t="shared" si="30"/>
        <v>0</v>
      </c>
      <c r="AM133" s="48">
        <f t="shared" si="30"/>
        <v>0</v>
      </c>
      <c r="AN133" s="48">
        <f t="shared" si="30"/>
        <v>0</v>
      </c>
      <c r="AO133" s="73">
        <f t="shared" si="30"/>
        <v>0</v>
      </c>
      <c r="AP133" s="268"/>
      <c r="AQ133" s="143"/>
      <c r="AR133" s="144"/>
      <c r="AS133" s="145"/>
    </row>
    <row r="134" spans="2:45" ht="15" customHeight="1">
      <c r="B134" s="472"/>
      <c r="C134" s="475"/>
      <c r="D134" s="135" t="s">
        <v>42</v>
      </c>
      <c r="E134" s="136" t="s">
        <v>12</v>
      </c>
      <c r="F134" s="137"/>
      <c r="G134" s="52">
        <v>0</v>
      </c>
      <c r="H134" s="53">
        <v>0</v>
      </c>
      <c r="I134" s="53">
        <v>0</v>
      </c>
      <c r="J134" s="53">
        <v>0</v>
      </c>
      <c r="K134" s="54">
        <v>0</v>
      </c>
      <c r="L134" s="268"/>
      <c r="M134" s="52">
        <v>0</v>
      </c>
      <c r="N134" s="53">
        <v>0</v>
      </c>
      <c r="O134" s="53">
        <v>0</v>
      </c>
      <c r="P134" s="53">
        <v>0</v>
      </c>
      <c r="Q134" s="54">
        <v>3</v>
      </c>
      <c r="R134" s="268"/>
      <c r="S134" s="52">
        <v>0</v>
      </c>
      <c r="T134" s="53">
        <v>0</v>
      </c>
      <c r="U134" s="53">
        <v>0</v>
      </c>
      <c r="V134" s="53">
        <v>0</v>
      </c>
      <c r="W134" s="54">
        <v>3</v>
      </c>
      <c r="X134" s="268"/>
      <c r="Y134" s="47">
        <f t="shared" si="29"/>
        <v>0</v>
      </c>
      <c r="Z134" s="48">
        <f t="shared" si="29"/>
        <v>0</v>
      </c>
      <c r="AA134" s="48">
        <f t="shared" si="29"/>
        <v>0</v>
      </c>
      <c r="AB134" s="48">
        <f t="shared" si="29"/>
        <v>0</v>
      </c>
      <c r="AC134" s="73">
        <f t="shared" si="29"/>
        <v>0</v>
      </c>
      <c r="AD134" s="268"/>
      <c r="AE134" s="52">
        <v>0</v>
      </c>
      <c r="AF134" s="53">
        <v>0</v>
      </c>
      <c r="AG134" s="53">
        <v>0</v>
      </c>
      <c r="AH134" s="53">
        <v>0</v>
      </c>
      <c r="AI134" s="54">
        <v>0</v>
      </c>
      <c r="AJ134" s="268"/>
      <c r="AK134" s="47">
        <f t="shared" si="30"/>
        <v>0</v>
      </c>
      <c r="AL134" s="48">
        <f t="shared" si="30"/>
        <v>0</v>
      </c>
      <c r="AM134" s="48">
        <f t="shared" si="30"/>
        <v>0</v>
      </c>
      <c r="AN134" s="48">
        <f t="shared" si="30"/>
        <v>0</v>
      </c>
      <c r="AO134" s="73">
        <f t="shared" si="30"/>
        <v>0</v>
      </c>
      <c r="AP134" s="268"/>
      <c r="AQ134" s="143"/>
      <c r="AR134" s="144"/>
      <c r="AS134" s="145"/>
    </row>
    <row r="135" spans="2:45" ht="15" customHeight="1">
      <c r="B135" s="472"/>
      <c r="C135" s="475"/>
      <c r="D135" s="135" t="s">
        <v>43</v>
      </c>
      <c r="E135" s="136" t="s">
        <v>12</v>
      </c>
      <c r="F135" s="137"/>
      <c r="G135" s="52">
        <v>0</v>
      </c>
      <c r="H135" s="53">
        <v>0</v>
      </c>
      <c r="I135" s="53">
        <v>0</v>
      </c>
      <c r="J135" s="53">
        <v>3</v>
      </c>
      <c r="K135" s="54">
        <v>2</v>
      </c>
      <c r="L135" s="268"/>
      <c r="M135" s="52">
        <v>0</v>
      </c>
      <c r="N135" s="53">
        <v>0</v>
      </c>
      <c r="O135" s="53">
        <v>0</v>
      </c>
      <c r="P135" s="53">
        <v>3</v>
      </c>
      <c r="Q135" s="54">
        <v>2</v>
      </c>
      <c r="R135" s="268"/>
      <c r="S135" s="52">
        <v>0</v>
      </c>
      <c r="T135" s="53">
        <v>0</v>
      </c>
      <c r="U135" s="53">
        <v>0</v>
      </c>
      <c r="V135" s="53">
        <v>3</v>
      </c>
      <c r="W135" s="54">
        <v>2</v>
      </c>
      <c r="X135" s="268"/>
      <c r="Y135" s="47">
        <f t="shared" si="29"/>
        <v>0</v>
      </c>
      <c r="Z135" s="48">
        <f t="shared" si="29"/>
        <v>0</v>
      </c>
      <c r="AA135" s="48">
        <f t="shared" si="29"/>
        <v>0</v>
      </c>
      <c r="AB135" s="48">
        <f t="shared" si="29"/>
        <v>0</v>
      </c>
      <c r="AC135" s="73">
        <f t="shared" si="29"/>
        <v>0</v>
      </c>
      <c r="AD135" s="268"/>
      <c r="AE135" s="52">
        <v>0</v>
      </c>
      <c r="AF135" s="53">
        <v>0</v>
      </c>
      <c r="AG135" s="53">
        <v>0</v>
      </c>
      <c r="AH135" s="53">
        <v>0</v>
      </c>
      <c r="AI135" s="54">
        <v>0</v>
      </c>
      <c r="AJ135" s="268"/>
      <c r="AK135" s="47">
        <f t="shared" si="30"/>
        <v>0</v>
      </c>
      <c r="AL135" s="48">
        <f t="shared" si="30"/>
        <v>0</v>
      </c>
      <c r="AM135" s="48">
        <f t="shared" si="30"/>
        <v>0</v>
      </c>
      <c r="AN135" s="48">
        <f t="shared" si="30"/>
        <v>0</v>
      </c>
      <c r="AO135" s="73">
        <f t="shared" si="30"/>
        <v>0</v>
      </c>
      <c r="AP135" s="268"/>
      <c r="AQ135" s="143"/>
      <c r="AR135" s="144"/>
      <c r="AS135" s="145"/>
    </row>
    <row r="136" spans="2:45" ht="15" customHeight="1">
      <c r="B136" s="472"/>
      <c r="C136" s="475"/>
      <c r="D136" s="135" t="s">
        <v>44</v>
      </c>
      <c r="E136" s="136" t="s">
        <v>16</v>
      </c>
      <c r="F136" s="137"/>
      <c r="G136" s="47"/>
      <c r="H136" s="48"/>
      <c r="I136" s="48"/>
      <c r="J136" s="48"/>
      <c r="K136" s="73"/>
      <c r="L136" s="268"/>
      <c r="M136" s="47"/>
      <c r="N136" s="48"/>
      <c r="O136" s="48"/>
      <c r="P136" s="48"/>
      <c r="Q136" s="73"/>
      <c r="R136" s="268"/>
      <c r="S136" s="47"/>
      <c r="T136" s="48"/>
      <c r="U136" s="48"/>
      <c r="V136" s="48"/>
      <c r="W136" s="73"/>
      <c r="X136" s="268"/>
      <c r="Y136" s="47"/>
      <c r="Z136" s="48"/>
      <c r="AA136" s="48"/>
      <c r="AB136" s="48"/>
      <c r="AC136" s="73"/>
      <c r="AD136" s="268"/>
      <c r="AE136" s="47"/>
      <c r="AF136" s="48"/>
      <c r="AG136" s="48"/>
      <c r="AH136" s="48"/>
      <c r="AI136" s="73"/>
      <c r="AJ136" s="268"/>
      <c r="AK136" s="47"/>
      <c r="AL136" s="48"/>
      <c r="AM136" s="48"/>
      <c r="AN136" s="48"/>
      <c r="AO136" s="73"/>
      <c r="AP136" s="268"/>
      <c r="AQ136" s="143"/>
      <c r="AR136" s="144"/>
      <c r="AS136" s="145"/>
    </row>
    <row r="137" spans="2:45" ht="15" customHeight="1">
      <c r="B137" s="472"/>
      <c r="C137" s="475"/>
      <c r="D137" s="135" t="s">
        <v>45</v>
      </c>
      <c r="E137" s="136" t="s">
        <v>16</v>
      </c>
      <c r="F137" s="137"/>
      <c r="G137" s="47"/>
      <c r="H137" s="48"/>
      <c r="I137" s="48"/>
      <c r="J137" s="48"/>
      <c r="K137" s="73"/>
      <c r="L137" s="268"/>
      <c r="M137" s="47"/>
      <c r="N137" s="48"/>
      <c r="O137" s="48"/>
      <c r="P137" s="48"/>
      <c r="Q137" s="73"/>
      <c r="R137" s="268"/>
      <c r="S137" s="47"/>
      <c r="T137" s="48"/>
      <c r="U137" s="48"/>
      <c r="V137" s="48"/>
      <c r="W137" s="73"/>
      <c r="X137" s="268"/>
      <c r="Y137" s="47"/>
      <c r="Z137" s="48"/>
      <c r="AA137" s="48"/>
      <c r="AB137" s="48"/>
      <c r="AC137" s="73"/>
      <c r="AD137" s="268"/>
      <c r="AE137" s="47"/>
      <c r="AF137" s="48"/>
      <c r="AG137" s="48"/>
      <c r="AH137" s="48"/>
      <c r="AI137" s="73"/>
      <c r="AJ137" s="268"/>
      <c r="AK137" s="47"/>
      <c r="AL137" s="48"/>
      <c r="AM137" s="48"/>
      <c r="AN137" s="48"/>
      <c r="AO137" s="73"/>
      <c r="AP137" s="268"/>
      <c r="AQ137" s="143"/>
      <c r="AR137" s="144"/>
      <c r="AS137" s="145"/>
    </row>
    <row r="138" spans="2:45" ht="15" customHeight="1">
      <c r="B138" s="472"/>
      <c r="C138" s="475"/>
      <c r="D138" s="135" t="s">
        <v>46</v>
      </c>
      <c r="E138" s="136" t="s">
        <v>47</v>
      </c>
      <c r="F138" s="137"/>
      <c r="G138" s="47"/>
      <c r="H138" s="48"/>
      <c r="I138" s="48"/>
      <c r="J138" s="48"/>
      <c r="K138" s="73"/>
      <c r="L138" s="268"/>
      <c r="M138" s="47"/>
      <c r="N138" s="48"/>
      <c r="O138" s="48"/>
      <c r="P138" s="48"/>
      <c r="Q138" s="73"/>
      <c r="R138" s="268"/>
      <c r="S138" s="47"/>
      <c r="T138" s="48"/>
      <c r="U138" s="48"/>
      <c r="V138" s="48"/>
      <c r="W138" s="73"/>
      <c r="X138" s="268"/>
      <c r="Y138" s="47"/>
      <c r="Z138" s="48"/>
      <c r="AA138" s="48"/>
      <c r="AB138" s="48"/>
      <c r="AC138" s="73"/>
      <c r="AD138" s="268"/>
      <c r="AE138" s="47"/>
      <c r="AF138" s="48"/>
      <c r="AG138" s="48"/>
      <c r="AH138" s="48"/>
      <c r="AI138" s="73"/>
      <c r="AJ138" s="268"/>
      <c r="AK138" s="47"/>
      <c r="AL138" s="48"/>
      <c r="AM138" s="48"/>
      <c r="AN138" s="48"/>
      <c r="AO138" s="73"/>
      <c r="AP138" s="268"/>
      <c r="AQ138" s="143"/>
      <c r="AR138" s="144"/>
      <c r="AS138" s="145"/>
    </row>
    <row r="139" spans="2:45" ht="15" customHeight="1" thickBot="1">
      <c r="B139" s="473"/>
      <c r="C139" s="476"/>
      <c r="D139" s="135" t="s">
        <v>48</v>
      </c>
      <c r="E139" s="136" t="s">
        <v>47</v>
      </c>
      <c r="F139" s="140"/>
      <c r="G139" s="47"/>
      <c r="H139" s="48"/>
      <c r="I139" s="48"/>
      <c r="J139" s="48"/>
      <c r="K139" s="73"/>
      <c r="L139" s="268"/>
      <c r="M139" s="47"/>
      <c r="N139" s="48"/>
      <c r="O139" s="48"/>
      <c r="P139" s="48"/>
      <c r="Q139" s="73"/>
      <c r="R139" s="268"/>
      <c r="S139" s="47"/>
      <c r="T139" s="48"/>
      <c r="U139" s="48"/>
      <c r="V139" s="48"/>
      <c r="W139" s="73"/>
      <c r="X139" s="268"/>
      <c r="Y139" s="47"/>
      <c r="Z139" s="48"/>
      <c r="AA139" s="48"/>
      <c r="AB139" s="48"/>
      <c r="AC139" s="73"/>
      <c r="AD139" s="268"/>
      <c r="AE139" s="47"/>
      <c r="AF139" s="48"/>
      <c r="AG139" s="48"/>
      <c r="AH139" s="48"/>
      <c r="AI139" s="73"/>
      <c r="AJ139" s="268"/>
      <c r="AK139" s="47"/>
      <c r="AL139" s="48"/>
      <c r="AM139" s="48"/>
      <c r="AN139" s="48"/>
      <c r="AO139" s="73"/>
      <c r="AP139" s="268"/>
      <c r="AQ139" s="143"/>
      <c r="AR139" s="144"/>
      <c r="AS139" s="145"/>
    </row>
    <row r="140" spans="2:45" ht="15" customHeight="1">
      <c r="B140" s="471">
        <v>23</v>
      </c>
      <c r="C140" s="474" t="s">
        <v>49</v>
      </c>
      <c r="D140" s="133" t="s">
        <v>11</v>
      </c>
      <c r="E140" s="139" t="s">
        <v>37</v>
      </c>
      <c r="F140" s="130" t="s">
        <v>58</v>
      </c>
      <c r="G140" s="417"/>
      <c r="H140" s="485"/>
      <c r="I140" s="485"/>
      <c r="J140" s="485"/>
      <c r="K140" s="486"/>
      <c r="L140" s="268"/>
      <c r="M140" s="417"/>
      <c r="N140" s="485"/>
      <c r="O140" s="485"/>
      <c r="P140" s="485"/>
      <c r="Q140" s="486"/>
      <c r="R140" s="268"/>
      <c r="S140" s="417"/>
      <c r="T140" s="485"/>
      <c r="U140" s="485"/>
      <c r="V140" s="485"/>
      <c r="W140" s="486"/>
      <c r="X140" s="268"/>
      <c r="Y140" s="417"/>
      <c r="Z140" s="485"/>
      <c r="AA140" s="485"/>
      <c r="AB140" s="485"/>
      <c r="AC140" s="486"/>
      <c r="AD140" s="268"/>
      <c r="AE140" s="417"/>
      <c r="AF140" s="485"/>
      <c r="AG140" s="485"/>
      <c r="AH140" s="485"/>
      <c r="AI140" s="486"/>
      <c r="AJ140" s="268"/>
      <c r="AK140" s="417"/>
      <c r="AL140" s="485"/>
      <c r="AM140" s="485"/>
      <c r="AN140" s="485"/>
      <c r="AO140" s="486"/>
      <c r="AP140" s="268"/>
      <c r="AQ140" s="495"/>
      <c r="AR140" s="496"/>
      <c r="AS140" s="497"/>
    </row>
    <row r="141" spans="2:45" ht="15" customHeight="1">
      <c r="B141" s="472"/>
      <c r="C141" s="475"/>
      <c r="D141" s="135" t="s">
        <v>38</v>
      </c>
      <c r="E141" s="136" t="s">
        <v>12</v>
      </c>
      <c r="F141" s="137"/>
      <c r="G141" s="450">
        <v>0</v>
      </c>
      <c r="H141" s="452">
        <v>15</v>
      </c>
      <c r="I141" s="452">
        <v>17</v>
      </c>
      <c r="J141" s="452">
        <v>0</v>
      </c>
      <c r="K141" s="454">
        <v>1</v>
      </c>
      <c r="L141" s="268"/>
      <c r="M141" s="450">
        <v>1</v>
      </c>
      <c r="N141" s="452">
        <v>38</v>
      </c>
      <c r="O141" s="452">
        <v>15</v>
      </c>
      <c r="P141" s="452">
        <v>0</v>
      </c>
      <c r="Q141" s="454">
        <v>0</v>
      </c>
      <c r="R141" s="268"/>
      <c r="S141" s="450">
        <v>0</v>
      </c>
      <c r="T141" s="452">
        <v>13</v>
      </c>
      <c r="U141" s="452">
        <v>16</v>
      </c>
      <c r="V141" s="452">
        <v>0</v>
      </c>
      <c r="W141" s="454">
        <v>1</v>
      </c>
      <c r="X141" s="268"/>
      <c r="Y141" s="456">
        <f t="shared" ref="Y141:AC144" si="31">IFERROR(M141-S141, "-")</f>
        <v>1</v>
      </c>
      <c r="Z141" s="446">
        <f t="shared" si="31"/>
        <v>25</v>
      </c>
      <c r="AA141" s="446">
        <f t="shared" si="31"/>
        <v>-1</v>
      </c>
      <c r="AB141" s="446">
        <f t="shared" si="31"/>
        <v>0</v>
      </c>
      <c r="AC141" s="448">
        <f t="shared" si="31"/>
        <v>-1</v>
      </c>
      <c r="AD141" s="268"/>
      <c r="AE141" s="450">
        <v>0</v>
      </c>
      <c r="AF141" s="452">
        <v>0</v>
      </c>
      <c r="AG141" s="452">
        <v>0</v>
      </c>
      <c r="AH141" s="452">
        <v>0</v>
      </c>
      <c r="AI141" s="454">
        <v>0</v>
      </c>
      <c r="AJ141" s="268"/>
      <c r="AK141" s="456">
        <f t="shared" ref="AK141:AO144" si="32">IFERROR(Y141-AE141, "-")</f>
        <v>1</v>
      </c>
      <c r="AL141" s="446">
        <f t="shared" si="32"/>
        <v>25</v>
      </c>
      <c r="AM141" s="446">
        <f t="shared" si="32"/>
        <v>-1</v>
      </c>
      <c r="AN141" s="446">
        <f t="shared" si="32"/>
        <v>0</v>
      </c>
      <c r="AO141" s="448">
        <f t="shared" si="32"/>
        <v>-1</v>
      </c>
      <c r="AP141" s="268"/>
      <c r="AQ141" s="450">
        <v>216</v>
      </c>
      <c r="AR141" s="452">
        <v>5</v>
      </c>
      <c r="AS141" s="458">
        <f>IFERROR(AQ141-AR141, "-")</f>
        <v>211</v>
      </c>
    </row>
    <row r="142" spans="2:45" ht="15" customHeight="1">
      <c r="B142" s="472"/>
      <c r="C142" s="475"/>
      <c r="D142" s="135" t="s">
        <v>39</v>
      </c>
      <c r="E142" s="136" t="s">
        <v>12</v>
      </c>
      <c r="F142" s="137"/>
      <c r="G142" s="451"/>
      <c r="H142" s="453"/>
      <c r="I142" s="453"/>
      <c r="J142" s="453"/>
      <c r="K142" s="455"/>
      <c r="L142" s="268"/>
      <c r="M142" s="451"/>
      <c r="N142" s="453"/>
      <c r="O142" s="453"/>
      <c r="P142" s="453"/>
      <c r="Q142" s="455"/>
      <c r="R142" s="268"/>
      <c r="S142" s="451"/>
      <c r="T142" s="453"/>
      <c r="U142" s="453"/>
      <c r="V142" s="453"/>
      <c r="W142" s="455"/>
      <c r="X142" s="268"/>
      <c r="Y142" s="457"/>
      <c r="Z142" s="447"/>
      <c r="AA142" s="447"/>
      <c r="AB142" s="447"/>
      <c r="AC142" s="449"/>
      <c r="AD142" s="268"/>
      <c r="AE142" s="451"/>
      <c r="AF142" s="453"/>
      <c r="AG142" s="453"/>
      <c r="AH142" s="453"/>
      <c r="AI142" s="455"/>
      <c r="AJ142" s="268"/>
      <c r="AK142" s="457"/>
      <c r="AL142" s="447"/>
      <c r="AM142" s="447"/>
      <c r="AN142" s="447"/>
      <c r="AO142" s="449"/>
      <c r="AP142" s="268"/>
      <c r="AQ142" s="451"/>
      <c r="AR142" s="453"/>
      <c r="AS142" s="459"/>
    </row>
    <row r="143" spans="2:45" ht="15" customHeight="1">
      <c r="B143" s="472"/>
      <c r="C143" s="475"/>
      <c r="D143" s="135" t="s">
        <v>40</v>
      </c>
      <c r="E143" s="136" t="s">
        <v>12</v>
      </c>
      <c r="F143" s="137"/>
      <c r="G143" s="52">
        <v>0</v>
      </c>
      <c r="H143" s="53">
        <v>15</v>
      </c>
      <c r="I143" s="53">
        <v>4</v>
      </c>
      <c r="J143" s="53">
        <v>1</v>
      </c>
      <c r="K143" s="54">
        <v>0</v>
      </c>
      <c r="L143" s="268"/>
      <c r="M143" s="52">
        <v>42</v>
      </c>
      <c r="N143" s="53">
        <v>6</v>
      </c>
      <c r="O143" s="53">
        <v>0</v>
      </c>
      <c r="P143" s="53">
        <v>0</v>
      </c>
      <c r="Q143" s="54">
        <v>0</v>
      </c>
      <c r="R143" s="268"/>
      <c r="S143" s="52">
        <v>0</v>
      </c>
      <c r="T143" s="53">
        <v>11</v>
      </c>
      <c r="U143" s="53">
        <v>3</v>
      </c>
      <c r="V143" s="53">
        <v>0</v>
      </c>
      <c r="W143" s="54">
        <v>0</v>
      </c>
      <c r="X143" s="268"/>
      <c r="Y143" s="47">
        <f t="shared" si="31"/>
        <v>42</v>
      </c>
      <c r="Z143" s="48">
        <f t="shared" si="31"/>
        <v>-5</v>
      </c>
      <c r="AA143" s="48">
        <f t="shared" si="31"/>
        <v>-3</v>
      </c>
      <c r="AB143" s="48">
        <f t="shared" si="31"/>
        <v>0</v>
      </c>
      <c r="AC143" s="73">
        <f t="shared" si="31"/>
        <v>0</v>
      </c>
      <c r="AD143" s="268"/>
      <c r="AE143" s="52">
        <v>33</v>
      </c>
      <c r="AF143" s="53">
        <v>-5</v>
      </c>
      <c r="AG143" s="53">
        <v>-2</v>
      </c>
      <c r="AH143" s="53">
        <v>0</v>
      </c>
      <c r="AI143" s="54">
        <v>0</v>
      </c>
      <c r="AJ143" s="268"/>
      <c r="AK143" s="47">
        <f t="shared" si="32"/>
        <v>9</v>
      </c>
      <c r="AL143" s="48">
        <f t="shared" si="32"/>
        <v>0</v>
      </c>
      <c r="AM143" s="48">
        <f t="shared" si="32"/>
        <v>-1</v>
      </c>
      <c r="AN143" s="48">
        <f t="shared" si="32"/>
        <v>0</v>
      </c>
      <c r="AO143" s="73">
        <f t="shared" si="32"/>
        <v>0</v>
      </c>
      <c r="AP143" s="268"/>
      <c r="AQ143" s="52">
        <v>164</v>
      </c>
      <c r="AR143" s="53">
        <v>143</v>
      </c>
      <c r="AS143" s="51">
        <f t="shared" ref="AS143:AS144" si="33">IFERROR(AQ143-AR143, "-")</f>
        <v>21</v>
      </c>
    </row>
    <row r="144" spans="2:45" ht="15" customHeight="1">
      <c r="B144" s="472"/>
      <c r="C144" s="475"/>
      <c r="D144" s="135" t="s">
        <v>41</v>
      </c>
      <c r="E144" s="136" t="s">
        <v>12</v>
      </c>
      <c r="F144" s="137"/>
      <c r="G144" s="52">
        <v>0</v>
      </c>
      <c r="H144" s="53">
        <v>12</v>
      </c>
      <c r="I144" s="53">
        <v>15</v>
      </c>
      <c r="J144" s="53">
        <v>1</v>
      </c>
      <c r="K144" s="54">
        <v>1</v>
      </c>
      <c r="L144" s="268"/>
      <c r="M144" s="52">
        <v>7</v>
      </c>
      <c r="N144" s="53">
        <v>5</v>
      </c>
      <c r="O144" s="53">
        <v>12</v>
      </c>
      <c r="P144" s="53">
        <v>1</v>
      </c>
      <c r="Q144" s="54">
        <v>1</v>
      </c>
      <c r="R144" s="268"/>
      <c r="S144" s="52">
        <v>0</v>
      </c>
      <c r="T144" s="53">
        <v>5</v>
      </c>
      <c r="U144" s="53">
        <v>12</v>
      </c>
      <c r="V144" s="53">
        <v>2</v>
      </c>
      <c r="W144" s="54">
        <v>1</v>
      </c>
      <c r="X144" s="268"/>
      <c r="Y144" s="47">
        <f t="shared" si="31"/>
        <v>7</v>
      </c>
      <c r="Z144" s="48">
        <f t="shared" si="31"/>
        <v>0</v>
      </c>
      <c r="AA144" s="48">
        <f t="shared" si="31"/>
        <v>0</v>
      </c>
      <c r="AB144" s="48">
        <f t="shared" si="31"/>
        <v>-1</v>
      </c>
      <c r="AC144" s="73">
        <f t="shared" si="31"/>
        <v>0</v>
      </c>
      <c r="AD144" s="268"/>
      <c r="AE144" s="52">
        <v>7</v>
      </c>
      <c r="AF144" s="53">
        <v>0</v>
      </c>
      <c r="AG144" s="53">
        <v>-1</v>
      </c>
      <c r="AH144" s="53">
        <v>-2</v>
      </c>
      <c r="AI144" s="54">
        <v>0</v>
      </c>
      <c r="AJ144" s="268"/>
      <c r="AK144" s="47">
        <f t="shared" si="32"/>
        <v>0</v>
      </c>
      <c r="AL144" s="48">
        <f t="shared" si="32"/>
        <v>0</v>
      </c>
      <c r="AM144" s="48">
        <f t="shared" si="32"/>
        <v>1</v>
      </c>
      <c r="AN144" s="48">
        <f t="shared" si="32"/>
        <v>1</v>
      </c>
      <c r="AO144" s="73">
        <f t="shared" si="32"/>
        <v>0</v>
      </c>
      <c r="AP144" s="268"/>
      <c r="AQ144" s="52">
        <v>28</v>
      </c>
      <c r="AR144" s="53">
        <v>11</v>
      </c>
      <c r="AS144" s="51">
        <f t="shared" si="33"/>
        <v>17</v>
      </c>
    </row>
    <row r="145" spans="2:45" ht="15" customHeight="1">
      <c r="B145" s="472"/>
      <c r="C145" s="475"/>
      <c r="D145" s="135" t="s">
        <v>42</v>
      </c>
      <c r="E145" s="136" t="s">
        <v>12</v>
      </c>
      <c r="F145" s="137"/>
      <c r="G145" s="47"/>
      <c r="H145" s="48"/>
      <c r="I145" s="48"/>
      <c r="J145" s="48"/>
      <c r="K145" s="73"/>
      <c r="L145" s="268"/>
      <c r="M145" s="47"/>
      <c r="N145" s="48"/>
      <c r="O145" s="48"/>
      <c r="P145" s="48"/>
      <c r="Q145" s="73"/>
      <c r="R145" s="268"/>
      <c r="S145" s="47"/>
      <c r="T145" s="48"/>
      <c r="U145" s="48"/>
      <c r="V145" s="48"/>
      <c r="W145" s="73"/>
      <c r="X145" s="268"/>
      <c r="Y145" s="47"/>
      <c r="Z145" s="48"/>
      <c r="AA145" s="48"/>
      <c r="AB145" s="48"/>
      <c r="AC145" s="73"/>
      <c r="AD145" s="268"/>
      <c r="AE145" s="47"/>
      <c r="AF145" s="48"/>
      <c r="AG145" s="48"/>
      <c r="AH145" s="48"/>
      <c r="AI145" s="73"/>
      <c r="AJ145" s="268"/>
      <c r="AK145" s="47"/>
      <c r="AL145" s="48"/>
      <c r="AM145" s="48"/>
      <c r="AN145" s="48"/>
      <c r="AO145" s="73"/>
      <c r="AP145" s="268"/>
      <c r="AQ145" s="143"/>
      <c r="AR145" s="144"/>
      <c r="AS145" s="145"/>
    </row>
    <row r="146" spans="2:45" ht="15" customHeight="1">
      <c r="B146" s="472"/>
      <c r="C146" s="475"/>
      <c r="D146" s="135" t="s">
        <v>43</v>
      </c>
      <c r="E146" s="136" t="s">
        <v>12</v>
      </c>
      <c r="F146" s="137"/>
      <c r="G146" s="47"/>
      <c r="H146" s="48"/>
      <c r="I146" s="48"/>
      <c r="J146" s="48"/>
      <c r="K146" s="73"/>
      <c r="L146" s="268"/>
      <c r="M146" s="47"/>
      <c r="N146" s="48"/>
      <c r="O146" s="48"/>
      <c r="P146" s="48"/>
      <c r="Q146" s="73"/>
      <c r="R146" s="268"/>
      <c r="S146" s="47"/>
      <c r="T146" s="48"/>
      <c r="U146" s="48"/>
      <c r="V146" s="48"/>
      <c r="W146" s="73"/>
      <c r="X146" s="268"/>
      <c r="Y146" s="47"/>
      <c r="Z146" s="48"/>
      <c r="AA146" s="48"/>
      <c r="AB146" s="48"/>
      <c r="AC146" s="73"/>
      <c r="AD146" s="268"/>
      <c r="AE146" s="47"/>
      <c r="AF146" s="48"/>
      <c r="AG146" s="48"/>
      <c r="AH146" s="48"/>
      <c r="AI146" s="73"/>
      <c r="AJ146" s="268"/>
      <c r="AK146" s="47"/>
      <c r="AL146" s="48"/>
      <c r="AM146" s="48"/>
      <c r="AN146" s="48"/>
      <c r="AO146" s="73"/>
      <c r="AP146" s="268"/>
      <c r="AQ146" s="143"/>
      <c r="AR146" s="144"/>
      <c r="AS146" s="145"/>
    </row>
    <row r="147" spans="2:45" ht="15" customHeight="1">
      <c r="B147" s="472"/>
      <c r="C147" s="475"/>
      <c r="D147" s="135" t="s">
        <v>44</v>
      </c>
      <c r="E147" s="136" t="s">
        <v>16</v>
      </c>
      <c r="F147" s="137"/>
      <c r="G147" s="47"/>
      <c r="H147" s="48"/>
      <c r="I147" s="48"/>
      <c r="J147" s="48"/>
      <c r="K147" s="73"/>
      <c r="L147" s="268"/>
      <c r="M147" s="47"/>
      <c r="N147" s="48"/>
      <c r="O147" s="48"/>
      <c r="P147" s="48"/>
      <c r="Q147" s="73"/>
      <c r="R147" s="268"/>
      <c r="S147" s="47"/>
      <c r="T147" s="48"/>
      <c r="U147" s="48"/>
      <c r="V147" s="48"/>
      <c r="W147" s="73"/>
      <c r="X147" s="268"/>
      <c r="Y147" s="47"/>
      <c r="Z147" s="48"/>
      <c r="AA147" s="48"/>
      <c r="AB147" s="48"/>
      <c r="AC147" s="73"/>
      <c r="AD147" s="268"/>
      <c r="AE147" s="47"/>
      <c r="AF147" s="48"/>
      <c r="AG147" s="48"/>
      <c r="AH147" s="48"/>
      <c r="AI147" s="73"/>
      <c r="AJ147" s="268"/>
      <c r="AK147" s="47"/>
      <c r="AL147" s="48"/>
      <c r="AM147" s="48"/>
      <c r="AN147" s="48"/>
      <c r="AO147" s="73"/>
      <c r="AP147" s="268"/>
      <c r="AQ147" s="143"/>
      <c r="AR147" s="144"/>
      <c r="AS147" s="145"/>
    </row>
    <row r="148" spans="2:45" ht="15" customHeight="1">
      <c r="B148" s="472"/>
      <c r="C148" s="475"/>
      <c r="D148" s="135" t="s">
        <v>45</v>
      </c>
      <c r="E148" s="136" t="s">
        <v>16</v>
      </c>
      <c r="F148" s="137"/>
      <c r="G148" s="47"/>
      <c r="H148" s="48"/>
      <c r="I148" s="48"/>
      <c r="J148" s="48"/>
      <c r="K148" s="73"/>
      <c r="L148" s="268"/>
      <c r="M148" s="47"/>
      <c r="N148" s="48"/>
      <c r="O148" s="48"/>
      <c r="P148" s="48"/>
      <c r="Q148" s="73"/>
      <c r="R148" s="268"/>
      <c r="S148" s="47"/>
      <c r="T148" s="48"/>
      <c r="U148" s="48"/>
      <c r="V148" s="48"/>
      <c r="W148" s="73"/>
      <c r="X148" s="268"/>
      <c r="Y148" s="47"/>
      <c r="Z148" s="48"/>
      <c r="AA148" s="48"/>
      <c r="AB148" s="48"/>
      <c r="AC148" s="73"/>
      <c r="AD148" s="268"/>
      <c r="AE148" s="47"/>
      <c r="AF148" s="48"/>
      <c r="AG148" s="48"/>
      <c r="AH148" s="48"/>
      <c r="AI148" s="73"/>
      <c r="AJ148" s="268"/>
      <c r="AK148" s="47"/>
      <c r="AL148" s="48"/>
      <c r="AM148" s="48"/>
      <c r="AN148" s="48"/>
      <c r="AO148" s="73"/>
      <c r="AP148" s="268"/>
      <c r="AQ148" s="143"/>
      <c r="AR148" s="144"/>
      <c r="AS148" s="145"/>
    </row>
    <row r="149" spans="2:45" ht="15" customHeight="1">
      <c r="B149" s="472"/>
      <c r="C149" s="475"/>
      <c r="D149" s="135" t="s">
        <v>46</v>
      </c>
      <c r="E149" s="136" t="s">
        <v>47</v>
      </c>
      <c r="F149" s="137"/>
      <c r="G149" s="47"/>
      <c r="H149" s="48"/>
      <c r="I149" s="48"/>
      <c r="J149" s="48"/>
      <c r="K149" s="73"/>
      <c r="L149" s="268"/>
      <c r="M149" s="47"/>
      <c r="N149" s="48"/>
      <c r="O149" s="48"/>
      <c r="P149" s="48"/>
      <c r="Q149" s="73"/>
      <c r="R149" s="268"/>
      <c r="S149" s="47"/>
      <c r="T149" s="48"/>
      <c r="U149" s="48"/>
      <c r="V149" s="48"/>
      <c r="W149" s="73"/>
      <c r="X149" s="268"/>
      <c r="Y149" s="47"/>
      <c r="Z149" s="48"/>
      <c r="AA149" s="48"/>
      <c r="AB149" s="48"/>
      <c r="AC149" s="73"/>
      <c r="AD149" s="268"/>
      <c r="AE149" s="47"/>
      <c r="AF149" s="48"/>
      <c r="AG149" s="48"/>
      <c r="AH149" s="48"/>
      <c r="AI149" s="73"/>
      <c r="AJ149" s="268"/>
      <c r="AK149" s="47"/>
      <c r="AL149" s="48"/>
      <c r="AM149" s="48"/>
      <c r="AN149" s="48"/>
      <c r="AO149" s="73"/>
      <c r="AP149" s="268"/>
      <c r="AQ149" s="143"/>
      <c r="AR149" s="144"/>
      <c r="AS149" s="145"/>
    </row>
    <row r="150" spans="2:45" ht="15" customHeight="1">
      <c r="B150" s="472"/>
      <c r="C150" s="475"/>
      <c r="D150" s="135" t="s">
        <v>48</v>
      </c>
      <c r="E150" s="136" t="s">
        <v>47</v>
      </c>
      <c r="F150" s="137"/>
      <c r="G150" s="47"/>
      <c r="H150" s="48"/>
      <c r="I150" s="48"/>
      <c r="J150" s="48"/>
      <c r="K150" s="73"/>
      <c r="L150" s="268"/>
      <c r="M150" s="47"/>
      <c r="N150" s="48"/>
      <c r="O150" s="48"/>
      <c r="P150" s="48"/>
      <c r="Q150" s="73"/>
      <c r="R150" s="268"/>
      <c r="S150" s="47"/>
      <c r="T150" s="48"/>
      <c r="U150" s="48"/>
      <c r="V150" s="48"/>
      <c r="W150" s="73"/>
      <c r="X150" s="268"/>
      <c r="Y150" s="47"/>
      <c r="Z150" s="48"/>
      <c r="AA150" s="48"/>
      <c r="AB150" s="48"/>
      <c r="AC150" s="73"/>
      <c r="AD150" s="268"/>
      <c r="AE150" s="47"/>
      <c r="AF150" s="48"/>
      <c r="AG150" s="48"/>
      <c r="AH150" s="48"/>
      <c r="AI150" s="73"/>
      <c r="AJ150" s="268"/>
      <c r="AK150" s="47"/>
      <c r="AL150" s="48"/>
      <c r="AM150" s="48"/>
      <c r="AN150" s="48"/>
      <c r="AO150" s="73"/>
      <c r="AP150" s="268"/>
      <c r="AQ150" s="143"/>
      <c r="AR150" s="144"/>
      <c r="AS150" s="145"/>
    </row>
    <row r="151" spans="2:45" ht="15" customHeight="1">
      <c r="B151" s="472"/>
      <c r="C151" s="475"/>
      <c r="D151" s="138" t="s">
        <v>11</v>
      </c>
      <c r="E151" s="139" t="s">
        <v>37</v>
      </c>
      <c r="F151" s="131" t="s">
        <v>59</v>
      </c>
      <c r="G151" s="413"/>
      <c r="H151" s="483"/>
      <c r="I151" s="483"/>
      <c r="J151" s="483"/>
      <c r="K151" s="484"/>
      <c r="L151" s="268"/>
      <c r="M151" s="413"/>
      <c r="N151" s="483"/>
      <c r="O151" s="483"/>
      <c r="P151" s="483"/>
      <c r="Q151" s="484"/>
      <c r="R151" s="268"/>
      <c r="S151" s="413"/>
      <c r="T151" s="483"/>
      <c r="U151" s="483"/>
      <c r="V151" s="483"/>
      <c r="W151" s="484"/>
      <c r="X151" s="268"/>
      <c r="Y151" s="413"/>
      <c r="Z151" s="483"/>
      <c r="AA151" s="483"/>
      <c r="AB151" s="483"/>
      <c r="AC151" s="484"/>
      <c r="AD151" s="268"/>
      <c r="AE151" s="413"/>
      <c r="AF151" s="483"/>
      <c r="AG151" s="483"/>
      <c r="AH151" s="483"/>
      <c r="AI151" s="484"/>
      <c r="AJ151" s="268"/>
      <c r="AK151" s="413"/>
      <c r="AL151" s="483"/>
      <c r="AM151" s="483"/>
      <c r="AN151" s="483"/>
      <c r="AO151" s="484"/>
      <c r="AP151" s="268"/>
      <c r="AQ151" s="143"/>
      <c r="AR151" s="144"/>
      <c r="AS151" s="145"/>
    </row>
    <row r="152" spans="2:45" ht="15" customHeight="1">
      <c r="B152" s="472"/>
      <c r="C152" s="475"/>
      <c r="D152" s="135" t="s">
        <v>38</v>
      </c>
      <c r="E152" s="136" t="s">
        <v>12</v>
      </c>
      <c r="F152" s="137"/>
      <c r="G152" s="450">
        <v>0</v>
      </c>
      <c r="H152" s="452">
        <v>6</v>
      </c>
      <c r="I152" s="452">
        <v>19</v>
      </c>
      <c r="J152" s="452">
        <v>26</v>
      </c>
      <c r="K152" s="454">
        <v>0</v>
      </c>
      <c r="L152" s="268"/>
      <c r="M152" s="450">
        <v>0</v>
      </c>
      <c r="N152" s="452">
        <v>12</v>
      </c>
      <c r="O152" s="452">
        <v>15</v>
      </c>
      <c r="P152" s="452">
        <v>4</v>
      </c>
      <c r="Q152" s="454">
        <v>1</v>
      </c>
      <c r="R152" s="268"/>
      <c r="S152" s="450">
        <v>0</v>
      </c>
      <c r="T152" s="452">
        <v>4</v>
      </c>
      <c r="U152" s="452">
        <v>18</v>
      </c>
      <c r="V152" s="452">
        <v>23</v>
      </c>
      <c r="W152" s="454">
        <v>1</v>
      </c>
      <c r="X152" s="268"/>
      <c r="Y152" s="456">
        <f t="shared" ref="Y152:AC155" si="34">IFERROR(M152-S152, "-")</f>
        <v>0</v>
      </c>
      <c r="Z152" s="446">
        <f t="shared" si="34"/>
        <v>8</v>
      </c>
      <c r="AA152" s="446">
        <f t="shared" si="34"/>
        <v>-3</v>
      </c>
      <c r="AB152" s="446">
        <f t="shared" si="34"/>
        <v>-19</v>
      </c>
      <c r="AC152" s="448">
        <f t="shared" si="34"/>
        <v>0</v>
      </c>
      <c r="AD152" s="268"/>
      <c r="AE152" s="450">
        <v>0</v>
      </c>
      <c r="AF152" s="452">
        <v>0</v>
      </c>
      <c r="AG152" s="452">
        <v>0</v>
      </c>
      <c r="AH152" s="452">
        <v>0</v>
      </c>
      <c r="AI152" s="454">
        <v>0</v>
      </c>
      <c r="AJ152" s="268"/>
      <c r="AK152" s="456">
        <f t="shared" ref="AK152:AO152" si="35">IFERROR(Y152-AE152, "-")</f>
        <v>0</v>
      </c>
      <c r="AL152" s="446">
        <f t="shared" si="35"/>
        <v>8</v>
      </c>
      <c r="AM152" s="446">
        <f t="shared" si="35"/>
        <v>-3</v>
      </c>
      <c r="AN152" s="446">
        <f t="shared" si="35"/>
        <v>-19</v>
      </c>
      <c r="AO152" s="448">
        <f t="shared" si="35"/>
        <v>0</v>
      </c>
      <c r="AP152" s="268"/>
      <c r="AQ152" s="143"/>
      <c r="AR152" s="144"/>
      <c r="AS152" s="145"/>
    </row>
    <row r="153" spans="2:45" ht="15" customHeight="1">
      <c r="B153" s="472"/>
      <c r="C153" s="475"/>
      <c r="D153" s="135" t="s">
        <v>39</v>
      </c>
      <c r="E153" s="136" t="s">
        <v>12</v>
      </c>
      <c r="F153" s="137"/>
      <c r="G153" s="451"/>
      <c r="H153" s="453"/>
      <c r="I153" s="453"/>
      <c r="J153" s="453"/>
      <c r="K153" s="455"/>
      <c r="L153" s="268"/>
      <c r="M153" s="451"/>
      <c r="N153" s="453"/>
      <c r="O153" s="453"/>
      <c r="P153" s="453"/>
      <c r="Q153" s="455"/>
      <c r="R153" s="268"/>
      <c r="S153" s="451"/>
      <c r="T153" s="453"/>
      <c r="U153" s="453"/>
      <c r="V153" s="453"/>
      <c r="W153" s="455"/>
      <c r="X153" s="268"/>
      <c r="Y153" s="457"/>
      <c r="Z153" s="447"/>
      <c r="AA153" s="447"/>
      <c r="AB153" s="447"/>
      <c r="AC153" s="449"/>
      <c r="AD153" s="268"/>
      <c r="AE153" s="451"/>
      <c r="AF153" s="453"/>
      <c r="AG153" s="453"/>
      <c r="AH153" s="453"/>
      <c r="AI153" s="455"/>
      <c r="AJ153" s="268"/>
      <c r="AK153" s="457"/>
      <c r="AL153" s="447"/>
      <c r="AM153" s="447"/>
      <c r="AN153" s="447"/>
      <c r="AO153" s="449"/>
      <c r="AP153" s="268"/>
      <c r="AQ153" s="143"/>
      <c r="AR153" s="144"/>
      <c r="AS153" s="145"/>
    </row>
    <row r="154" spans="2:45" ht="15" customHeight="1">
      <c r="B154" s="472"/>
      <c r="C154" s="475"/>
      <c r="D154" s="135" t="s">
        <v>40</v>
      </c>
      <c r="E154" s="136" t="s">
        <v>12</v>
      </c>
      <c r="F154" s="137"/>
      <c r="G154" s="52">
        <v>0</v>
      </c>
      <c r="H154" s="53">
        <v>3</v>
      </c>
      <c r="I154" s="53">
        <v>31</v>
      </c>
      <c r="J154" s="53">
        <v>9</v>
      </c>
      <c r="K154" s="54">
        <v>2</v>
      </c>
      <c r="L154" s="268"/>
      <c r="M154" s="52">
        <v>2</v>
      </c>
      <c r="N154" s="53">
        <v>5</v>
      </c>
      <c r="O154" s="53">
        <v>13</v>
      </c>
      <c r="P154" s="53">
        <v>3</v>
      </c>
      <c r="Q154" s="54">
        <v>0</v>
      </c>
      <c r="R154" s="268"/>
      <c r="S154" s="52">
        <v>0</v>
      </c>
      <c r="T154" s="53">
        <v>5</v>
      </c>
      <c r="U154" s="53">
        <v>26</v>
      </c>
      <c r="V154" s="53">
        <v>9</v>
      </c>
      <c r="W154" s="54">
        <v>2</v>
      </c>
      <c r="X154" s="268"/>
      <c r="Y154" s="47">
        <f t="shared" si="34"/>
        <v>2</v>
      </c>
      <c r="Z154" s="48">
        <f t="shared" si="34"/>
        <v>0</v>
      </c>
      <c r="AA154" s="48">
        <f t="shared" si="34"/>
        <v>-13</v>
      </c>
      <c r="AB154" s="48">
        <f t="shared" si="34"/>
        <v>-6</v>
      </c>
      <c r="AC154" s="73">
        <f t="shared" si="34"/>
        <v>-2</v>
      </c>
      <c r="AD154" s="268"/>
      <c r="AE154" s="52">
        <v>2</v>
      </c>
      <c r="AF154" s="53">
        <v>2</v>
      </c>
      <c r="AG154" s="53">
        <v>-12</v>
      </c>
      <c r="AH154" s="53">
        <v>-5</v>
      </c>
      <c r="AI154" s="54">
        <v>-2</v>
      </c>
      <c r="AJ154" s="268"/>
      <c r="AK154" s="47">
        <f t="shared" ref="AK154:AO155" si="36">IFERROR(Y154-AE154, "-")</f>
        <v>0</v>
      </c>
      <c r="AL154" s="48">
        <f t="shared" si="36"/>
        <v>-2</v>
      </c>
      <c r="AM154" s="48">
        <f t="shared" si="36"/>
        <v>-1</v>
      </c>
      <c r="AN154" s="48">
        <f t="shared" si="36"/>
        <v>-1</v>
      </c>
      <c r="AO154" s="73">
        <f t="shared" si="36"/>
        <v>0</v>
      </c>
      <c r="AP154" s="268"/>
      <c r="AQ154" s="143"/>
      <c r="AR154" s="144"/>
      <c r="AS154" s="145"/>
    </row>
    <row r="155" spans="2:45" ht="15" customHeight="1">
      <c r="B155" s="472"/>
      <c r="C155" s="475"/>
      <c r="D155" s="135" t="s">
        <v>41</v>
      </c>
      <c r="E155" s="136" t="s">
        <v>12</v>
      </c>
      <c r="F155" s="137"/>
      <c r="G155" s="52">
        <v>0</v>
      </c>
      <c r="H155" s="53">
        <v>4</v>
      </c>
      <c r="I155" s="53">
        <v>5</v>
      </c>
      <c r="J155" s="53">
        <v>2</v>
      </c>
      <c r="K155" s="54">
        <v>5</v>
      </c>
      <c r="L155" s="268"/>
      <c r="M155" s="52">
        <v>1</v>
      </c>
      <c r="N155" s="53">
        <v>6</v>
      </c>
      <c r="O155" s="53">
        <v>3</v>
      </c>
      <c r="P155" s="53">
        <v>1</v>
      </c>
      <c r="Q155" s="54">
        <v>4</v>
      </c>
      <c r="R155" s="268"/>
      <c r="S155" s="52">
        <v>0</v>
      </c>
      <c r="T155" s="53">
        <v>4</v>
      </c>
      <c r="U155" s="53">
        <v>2</v>
      </c>
      <c r="V155" s="53">
        <v>1</v>
      </c>
      <c r="W155" s="54">
        <v>6</v>
      </c>
      <c r="X155" s="268"/>
      <c r="Y155" s="47">
        <f t="shared" si="34"/>
        <v>1</v>
      </c>
      <c r="Z155" s="48">
        <f t="shared" si="34"/>
        <v>2</v>
      </c>
      <c r="AA155" s="48">
        <f t="shared" si="34"/>
        <v>1</v>
      </c>
      <c r="AB155" s="48">
        <f t="shared" si="34"/>
        <v>0</v>
      </c>
      <c r="AC155" s="73">
        <f t="shared" si="34"/>
        <v>-2</v>
      </c>
      <c r="AD155" s="268"/>
      <c r="AE155" s="52">
        <v>1</v>
      </c>
      <c r="AF155" s="53">
        <v>2</v>
      </c>
      <c r="AG155" s="53">
        <v>0</v>
      </c>
      <c r="AH155" s="53">
        <v>0</v>
      </c>
      <c r="AI155" s="54">
        <v>-1</v>
      </c>
      <c r="AJ155" s="268"/>
      <c r="AK155" s="47">
        <f t="shared" si="36"/>
        <v>0</v>
      </c>
      <c r="AL155" s="48">
        <f t="shared" si="36"/>
        <v>0</v>
      </c>
      <c r="AM155" s="48">
        <f t="shared" si="36"/>
        <v>1</v>
      </c>
      <c r="AN155" s="48">
        <f t="shared" si="36"/>
        <v>0</v>
      </c>
      <c r="AO155" s="73">
        <f t="shared" si="36"/>
        <v>-1</v>
      </c>
      <c r="AP155" s="268"/>
      <c r="AQ155" s="143"/>
      <c r="AR155" s="144"/>
      <c r="AS155" s="145"/>
    </row>
    <row r="156" spans="2:45" ht="15" customHeight="1">
      <c r="B156" s="472"/>
      <c r="C156" s="475"/>
      <c r="D156" s="135" t="s">
        <v>42</v>
      </c>
      <c r="E156" s="136" t="s">
        <v>12</v>
      </c>
      <c r="F156" s="137"/>
      <c r="G156" s="47"/>
      <c r="H156" s="48"/>
      <c r="I156" s="48"/>
      <c r="J156" s="48"/>
      <c r="K156" s="73"/>
      <c r="L156" s="268"/>
      <c r="M156" s="47"/>
      <c r="N156" s="48"/>
      <c r="O156" s="48"/>
      <c r="P156" s="48"/>
      <c r="Q156" s="73"/>
      <c r="R156" s="268"/>
      <c r="S156" s="47"/>
      <c r="T156" s="48"/>
      <c r="U156" s="48"/>
      <c r="V156" s="48"/>
      <c r="W156" s="73"/>
      <c r="X156" s="268"/>
      <c r="Y156" s="47"/>
      <c r="Z156" s="48"/>
      <c r="AA156" s="48"/>
      <c r="AB156" s="48"/>
      <c r="AC156" s="73"/>
      <c r="AD156" s="268"/>
      <c r="AE156" s="47"/>
      <c r="AF156" s="48"/>
      <c r="AG156" s="48"/>
      <c r="AH156" s="48"/>
      <c r="AI156" s="73"/>
      <c r="AJ156" s="268"/>
      <c r="AK156" s="47"/>
      <c r="AL156" s="48"/>
      <c r="AM156" s="48"/>
      <c r="AN156" s="48"/>
      <c r="AO156" s="73"/>
      <c r="AP156" s="268"/>
      <c r="AQ156" s="143"/>
      <c r="AR156" s="144"/>
      <c r="AS156" s="145"/>
    </row>
    <row r="157" spans="2:45" ht="15" customHeight="1">
      <c r="B157" s="472"/>
      <c r="C157" s="475"/>
      <c r="D157" s="135" t="s">
        <v>43</v>
      </c>
      <c r="E157" s="136" t="s">
        <v>12</v>
      </c>
      <c r="F157" s="137"/>
      <c r="G157" s="47"/>
      <c r="H157" s="48"/>
      <c r="I157" s="48"/>
      <c r="J157" s="48"/>
      <c r="K157" s="73"/>
      <c r="L157" s="268"/>
      <c r="M157" s="47"/>
      <c r="N157" s="48"/>
      <c r="O157" s="48"/>
      <c r="P157" s="48"/>
      <c r="Q157" s="73"/>
      <c r="R157" s="268"/>
      <c r="S157" s="47"/>
      <c r="T157" s="48"/>
      <c r="U157" s="48"/>
      <c r="V157" s="48"/>
      <c r="W157" s="73"/>
      <c r="X157" s="268"/>
      <c r="Y157" s="47"/>
      <c r="Z157" s="48"/>
      <c r="AA157" s="48"/>
      <c r="AB157" s="48"/>
      <c r="AC157" s="73"/>
      <c r="AD157" s="268"/>
      <c r="AE157" s="47"/>
      <c r="AF157" s="48"/>
      <c r="AG157" s="48"/>
      <c r="AH157" s="48"/>
      <c r="AI157" s="73"/>
      <c r="AJ157" s="268"/>
      <c r="AK157" s="47"/>
      <c r="AL157" s="48"/>
      <c r="AM157" s="48"/>
      <c r="AN157" s="48"/>
      <c r="AO157" s="73"/>
      <c r="AP157" s="268"/>
      <c r="AQ157" s="143"/>
      <c r="AR157" s="144"/>
      <c r="AS157" s="145"/>
    </row>
    <row r="158" spans="2:45" ht="15" customHeight="1">
      <c r="B158" s="472"/>
      <c r="C158" s="475"/>
      <c r="D158" s="135" t="s">
        <v>44</v>
      </c>
      <c r="E158" s="136" t="s">
        <v>16</v>
      </c>
      <c r="F158" s="137"/>
      <c r="G158" s="47"/>
      <c r="H158" s="48"/>
      <c r="I158" s="48"/>
      <c r="J158" s="48"/>
      <c r="K158" s="73"/>
      <c r="L158" s="268"/>
      <c r="M158" s="47"/>
      <c r="N158" s="48"/>
      <c r="O158" s="48"/>
      <c r="P158" s="48"/>
      <c r="Q158" s="73"/>
      <c r="R158" s="268"/>
      <c r="S158" s="47"/>
      <c r="T158" s="48"/>
      <c r="U158" s="48"/>
      <c r="V158" s="48"/>
      <c r="W158" s="73"/>
      <c r="X158" s="268"/>
      <c r="Y158" s="47"/>
      <c r="Z158" s="48"/>
      <c r="AA158" s="48"/>
      <c r="AB158" s="48"/>
      <c r="AC158" s="73"/>
      <c r="AD158" s="268"/>
      <c r="AE158" s="47"/>
      <c r="AF158" s="48"/>
      <c r="AG158" s="48"/>
      <c r="AH158" s="48"/>
      <c r="AI158" s="73"/>
      <c r="AJ158" s="268"/>
      <c r="AK158" s="47"/>
      <c r="AL158" s="48"/>
      <c r="AM158" s="48"/>
      <c r="AN158" s="48"/>
      <c r="AO158" s="73"/>
      <c r="AP158" s="268"/>
      <c r="AQ158" s="143"/>
      <c r="AR158" s="144"/>
      <c r="AS158" s="145"/>
    </row>
    <row r="159" spans="2:45" ht="15" customHeight="1">
      <c r="B159" s="472"/>
      <c r="C159" s="475"/>
      <c r="D159" s="135" t="s">
        <v>45</v>
      </c>
      <c r="E159" s="136" t="s">
        <v>16</v>
      </c>
      <c r="F159" s="137"/>
      <c r="G159" s="47"/>
      <c r="H159" s="48"/>
      <c r="I159" s="48"/>
      <c r="J159" s="48"/>
      <c r="K159" s="73"/>
      <c r="L159" s="268"/>
      <c r="M159" s="47"/>
      <c r="N159" s="48"/>
      <c r="O159" s="48"/>
      <c r="P159" s="48"/>
      <c r="Q159" s="73"/>
      <c r="R159" s="268"/>
      <c r="S159" s="47"/>
      <c r="T159" s="48"/>
      <c r="U159" s="48"/>
      <c r="V159" s="48"/>
      <c r="W159" s="73"/>
      <c r="X159" s="268"/>
      <c r="Y159" s="47"/>
      <c r="Z159" s="48"/>
      <c r="AA159" s="48"/>
      <c r="AB159" s="48"/>
      <c r="AC159" s="73"/>
      <c r="AD159" s="268"/>
      <c r="AE159" s="47"/>
      <c r="AF159" s="48"/>
      <c r="AG159" s="48"/>
      <c r="AH159" s="48"/>
      <c r="AI159" s="73"/>
      <c r="AJ159" s="268"/>
      <c r="AK159" s="47"/>
      <c r="AL159" s="48"/>
      <c r="AM159" s="48"/>
      <c r="AN159" s="48"/>
      <c r="AO159" s="73"/>
      <c r="AP159" s="268"/>
      <c r="AQ159" s="143"/>
      <c r="AR159" s="144"/>
      <c r="AS159" s="145"/>
    </row>
    <row r="160" spans="2:45" ht="15" customHeight="1">
      <c r="B160" s="472"/>
      <c r="C160" s="475"/>
      <c r="D160" s="135" t="s">
        <v>46</v>
      </c>
      <c r="E160" s="136" t="s">
        <v>47</v>
      </c>
      <c r="F160" s="137"/>
      <c r="G160" s="47"/>
      <c r="H160" s="48"/>
      <c r="I160" s="48"/>
      <c r="J160" s="48"/>
      <c r="K160" s="73"/>
      <c r="L160" s="268"/>
      <c r="M160" s="47"/>
      <c r="N160" s="48"/>
      <c r="O160" s="48"/>
      <c r="P160" s="48"/>
      <c r="Q160" s="73"/>
      <c r="R160" s="268"/>
      <c r="S160" s="47"/>
      <c r="T160" s="48"/>
      <c r="U160" s="48"/>
      <c r="V160" s="48"/>
      <c r="W160" s="73"/>
      <c r="X160" s="268"/>
      <c r="Y160" s="47"/>
      <c r="Z160" s="48"/>
      <c r="AA160" s="48"/>
      <c r="AB160" s="48"/>
      <c r="AC160" s="73"/>
      <c r="AD160" s="268"/>
      <c r="AE160" s="47"/>
      <c r="AF160" s="48"/>
      <c r="AG160" s="48"/>
      <c r="AH160" s="48"/>
      <c r="AI160" s="73"/>
      <c r="AJ160" s="268"/>
      <c r="AK160" s="47"/>
      <c r="AL160" s="48"/>
      <c r="AM160" s="48"/>
      <c r="AN160" s="48"/>
      <c r="AO160" s="73"/>
      <c r="AP160" s="268"/>
      <c r="AQ160" s="143"/>
      <c r="AR160" s="144"/>
      <c r="AS160" s="145"/>
    </row>
    <row r="161" spans="2:45" ht="15" customHeight="1">
      <c r="B161" s="472"/>
      <c r="C161" s="475"/>
      <c r="D161" s="135" t="s">
        <v>48</v>
      </c>
      <c r="E161" s="136" t="s">
        <v>47</v>
      </c>
      <c r="F161" s="137"/>
      <c r="G161" s="47"/>
      <c r="H161" s="48"/>
      <c r="I161" s="48"/>
      <c r="J161" s="48"/>
      <c r="K161" s="73"/>
      <c r="L161" s="268"/>
      <c r="M161" s="47"/>
      <c r="N161" s="48"/>
      <c r="O161" s="48"/>
      <c r="P161" s="48"/>
      <c r="Q161" s="73"/>
      <c r="R161" s="268"/>
      <c r="S161" s="47"/>
      <c r="T161" s="48"/>
      <c r="U161" s="48"/>
      <c r="V161" s="48"/>
      <c r="W161" s="73"/>
      <c r="X161" s="268"/>
      <c r="Y161" s="47"/>
      <c r="Z161" s="48"/>
      <c r="AA161" s="48"/>
      <c r="AB161" s="48"/>
      <c r="AC161" s="73"/>
      <c r="AD161" s="268"/>
      <c r="AE161" s="47"/>
      <c r="AF161" s="48"/>
      <c r="AG161" s="48"/>
      <c r="AH161" s="48"/>
      <c r="AI161" s="73"/>
      <c r="AJ161" s="268"/>
      <c r="AK161" s="47"/>
      <c r="AL161" s="48"/>
      <c r="AM161" s="48"/>
      <c r="AN161" s="48"/>
      <c r="AO161" s="73"/>
      <c r="AP161" s="268"/>
      <c r="AQ161" s="143"/>
      <c r="AR161" s="144"/>
      <c r="AS161" s="145"/>
    </row>
    <row r="162" spans="2:45" ht="15" customHeight="1">
      <c r="B162" s="472"/>
      <c r="C162" s="475"/>
      <c r="D162" s="138" t="s">
        <v>11</v>
      </c>
      <c r="E162" s="139" t="s">
        <v>37</v>
      </c>
      <c r="F162" s="131" t="s">
        <v>60</v>
      </c>
      <c r="G162" s="413"/>
      <c r="H162" s="483"/>
      <c r="I162" s="483"/>
      <c r="J162" s="483"/>
      <c r="K162" s="484"/>
      <c r="L162" s="268"/>
      <c r="M162" s="413"/>
      <c r="N162" s="483"/>
      <c r="O162" s="483"/>
      <c r="P162" s="483"/>
      <c r="Q162" s="484"/>
      <c r="R162" s="268"/>
      <c r="S162" s="413"/>
      <c r="T162" s="483"/>
      <c r="U162" s="483"/>
      <c r="V162" s="483"/>
      <c r="W162" s="484"/>
      <c r="X162" s="268"/>
      <c r="Y162" s="413"/>
      <c r="Z162" s="483"/>
      <c r="AA162" s="483"/>
      <c r="AB162" s="483"/>
      <c r="AC162" s="484"/>
      <c r="AD162" s="268"/>
      <c r="AE162" s="413"/>
      <c r="AF162" s="483"/>
      <c r="AG162" s="483"/>
      <c r="AH162" s="483"/>
      <c r="AI162" s="484"/>
      <c r="AJ162" s="268"/>
      <c r="AK162" s="413"/>
      <c r="AL162" s="483"/>
      <c r="AM162" s="483"/>
      <c r="AN162" s="483"/>
      <c r="AO162" s="484"/>
      <c r="AP162" s="268"/>
      <c r="AQ162" s="143"/>
      <c r="AR162" s="144"/>
      <c r="AS162" s="145"/>
    </row>
    <row r="163" spans="2:45" ht="15" customHeight="1">
      <c r="B163" s="472"/>
      <c r="C163" s="475"/>
      <c r="D163" s="135" t="s">
        <v>38</v>
      </c>
      <c r="E163" s="136" t="s">
        <v>12</v>
      </c>
      <c r="F163" s="137"/>
      <c r="G163" s="450">
        <v>0</v>
      </c>
      <c r="H163" s="452">
        <v>1</v>
      </c>
      <c r="I163" s="452">
        <v>0</v>
      </c>
      <c r="J163" s="452">
        <v>1</v>
      </c>
      <c r="K163" s="454">
        <v>1</v>
      </c>
      <c r="L163" s="268"/>
      <c r="M163" s="450">
        <v>0</v>
      </c>
      <c r="N163" s="452">
        <v>3</v>
      </c>
      <c r="O163" s="452">
        <v>2</v>
      </c>
      <c r="P163" s="452">
        <v>1</v>
      </c>
      <c r="Q163" s="454">
        <v>0</v>
      </c>
      <c r="R163" s="268"/>
      <c r="S163" s="450">
        <v>0</v>
      </c>
      <c r="T163" s="452">
        <v>1</v>
      </c>
      <c r="U163" s="452">
        <v>0</v>
      </c>
      <c r="V163" s="452">
        <v>3</v>
      </c>
      <c r="W163" s="454">
        <v>6</v>
      </c>
      <c r="X163" s="268"/>
      <c r="Y163" s="456">
        <f t="shared" ref="Y163:AC166" si="37">IFERROR(M163-S163, "-")</f>
        <v>0</v>
      </c>
      <c r="Z163" s="446">
        <f t="shared" si="37"/>
        <v>2</v>
      </c>
      <c r="AA163" s="446">
        <f t="shared" si="37"/>
        <v>2</v>
      </c>
      <c r="AB163" s="446">
        <f t="shared" si="37"/>
        <v>-2</v>
      </c>
      <c r="AC163" s="448">
        <f t="shared" si="37"/>
        <v>-6</v>
      </c>
      <c r="AD163" s="268"/>
      <c r="AE163" s="450">
        <v>0</v>
      </c>
      <c r="AF163" s="452">
        <v>0</v>
      </c>
      <c r="AG163" s="452">
        <v>0</v>
      </c>
      <c r="AH163" s="452">
        <v>0</v>
      </c>
      <c r="AI163" s="454">
        <v>0</v>
      </c>
      <c r="AJ163" s="268"/>
      <c r="AK163" s="456">
        <f t="shared" ref="AK163:AO163" si="38">IFERROR(Y163-AE163, "-")</f>
        <v>0</v>
      </c>
      <c r="AL163" s="446">
        <f t="shared" si="38"/>
        <v>2</v>
      </c>
      <c r="AM163" s="446">
        <f t="shared" si="38"/>
        <v>2</v>
      </c>
      <c r="AN163" s="446">
        <f t="shared" si="38"/>
        <v>-2</v>
      </c>
      <c r="AO163" s="448">
        <f t="shared" si="38"/>
        <v>-6</v>
      </c>
      <c r="AP163" s="268"/>
      <c r="AQ163" s="143"/>
      <c r="AR163" s="144"/>
      <c r="AS163" s="145"/>
    </row>
    <row r="164" spans="2:45" ht="15" customHeight="1">
      <c r="B164" s="472"/>
      <c r="C164" s="475"/>
      <c r="D164" s="135" t="s">
        <v>39</v>
      </c>
      <c r="E164" s="136" t="s">
        <v>12</v>
      </c>
      <c r="F164" s="137"/>
      <c r="G164" s="451"/>
      <c r="H164" s="453"/>
      <c r="I164" s="453"/>
      <c r="J164" s="453"/>
      <c r="K164" s="455"/>
      <c r="L164" s="268"/>
      <c r="M164" s="451"/>
      <c r="N164" s="453"/>
      <c r="O164" s="453"/>
      <c r="P164" s="453"/>
      <c r="Q164" s="455"/>
      <c r="R164" s="268"/>
      <c r="S164" s="451"/>
      <c r="T164" s="453"/>
      <c r="U164" s="453"/>
      <c r="V164" s="453"/>
      <c r="W164" s="455"/>
      <c r="X164" s="268"/>
      <c r="Y164" s="457"/>
      <c r="Z164" s="447"/>
      <c r="AA164" s="447"/>
      <c r="AB164" s="447"/>
      <c r="AC164" s="449"/>
      <c r="AD164" s="268"/>
      <c r="AE164" s="451"/>
      <c r="AF164" s="453"/>
      <c r="AG164" s="453"/>
      <c r="AH164" s="453"/>
      <c r="AI164" s="455"/>
      <c r="AJ164" s="268"/>
      <c r="AK164" s="457"/>
      <c r="AL164" s="447"/>
      <c r="AM164" s="447"/>
      <c r="AN164" s="447"/>
      <c r="AO164" s="449"/>
      <c r="AP164" s="268"/>
      <c r="AQ164" s="143"/>
      <c r="AR164" s="144"/>
      <c r="AS164" s="145"/>
    </row>
    <row r="165" spans="2:45" ht="15" customHeight="1">
      <c r="B165" s="472"/>
      <c r="C165" s="475"/>
      <c r="D165" s="135" t="s">
        <v>40</v>
      </c>
      <c r="E165" s="136" t="s">
        <v>12</v>
      </c>
      <c r="F165" s="137"/>
      <c r="G165" s="52">
        <v>0</v>
      </c>
      <c r="H165" s="53">
        <v>2</v>
      </c>
      <c r="I165" s="53">
        <v>4</v>
      </c>
      <c r="J165" s="53">
        <v>2</v>
      </c>
      <c r="K165" s="54">
        <v>0</v>
      </c>
      <c r="L165" s="268"/>
      <c r="M165" s="52">
        <v>0</v>
      </c>
      <c r="N165" s="53">
        <v>1</v>
      </c>
      <c r="O165" s="53">
        <v>0</v>
      </c>
      <c r="P165" s="53">
        <v>0</v>
      </c>
      <c r="Q165" s="54">
        <v>1</v>
      </c>
      <c r="R165" s="268"/>
      <c r="S165" s="52">
        <v>0</v>
      </c>
      <c r="T165" s="53">
        <v>0</v>
      </c>
      <c r="U165" s="53">
        <v>4</v>
      </c>
      <c r="V165" s="53">
        <v>2</v>
      </c>
      <c r="W165" s="54">
        <v>6</v>
      </c>
      <c r="X165" s="268"/>
      <c r="Y165" s="47">
        <f t="shared" si="37"/>
        <v>0</v>
      </c>
      <c r="Z165" s="48">
        <f t="shared" si="37"/>
        <v>1</v>
      </c>
      <c r="AA165" s="48">
        <f t="shared" si="37"/>
        <v>-4</v>
      </c>
      <c r="AB165" s="48">
        <f t="shared" si="37"/>
        <v>-2</v>
      </c>
      <c r="AC165" s="73">
        <f t="shared" si="37"/>
        <v>-5</v>
      </c>
      <c r="AD165" s="268"/>
      <c r="AE165" s="52">
        <v>0</v>
      </c>
      <c r="AF165" s="53">
        <v>0</v>
      </c>
      <c r="AG165" s="53">
        <v>-4</v>
      </c>
      <c r="AH165" s="53">
        <v>-1</v>
      </c>
      <c r="AI165" s="54">
        <v>-5</v>
      </c>
      <c r="AJ165" s="268"/>
      <c r="AK165" s="47">
        <f t="shared" ref="AK165:AO166" si="39">IFERROR(Y165-AE165, "-")</f>
        <v>0</v>
      </c>
      <c r="AL165" s="48">
        <f t="shared" si="39"/>
        <v>1</v>
      </c>
      <c r="AM165" s="48">
        <f t="shared" si="39"/>
        <v>0</v>
      </c>
      <c r="AN165" s="48">
        <f t="shared" si="39"/>
        <v>-1</v>
      </c>
      <c r="AO165" s="73">
        <f t="shared" si="39"/>
        <v>0</v>
      </c>
      <c r="AP165" s="268"/>
      <c r="AQ165" s="143"/>
      <c r="AR165" s="144"/>
      <c r="AS165" s="145"/>
    </row>
    <row r="166" spans="2:45" ht="15" customHeight="1">
      <c r="B166" s="472"/>
      <c r="C166" s="475"/>
      <c r="D166" s="135" t="s">
        <v>41</v>
      </c>
      <c r="E166" s="136" t="s">
        <v>12</v>
      </c>
      <c r="F166" s="137"/>
      <c r="G166" s="52">
        <v>0</v>
      </c>
      <c r="H166" s="53">
        <v>0</v>
      </c>
      <c r="I166" s="53">
        <v>2</v>
      </c>
      <c r="J166" s="53">
        <v>2</v>
      </c>
      <c r="K166" s="54">
        <v>0</v>
      </c>
      <c r="L166" s="268"/>
      <c r="M166" s="52">
        <v>1</v>
      </c>
      <c r="N166" s="53">
        <v>0</v>
      </c>
      <c r="O166" s="53">
        <v>0</v>
      </c>
      <c r="P166" s="53">
        <v>2</v>
      </c>
      <c r="Q166" s="54">
        <v>2</v>
      </c>
      <c r="R166" s="268"/>
      <c r="S166" s="52">
        <v>0</v>
      </c>
      <c r="T166" s="53">
        <v>0</v>
      </c>
      <c r="U166" s="53">
        <v>0</v>
      </c>
      <c r="V166" s="53">
        <v>1</v>
      </c>
      <c r="W166" s="54">
        <v>3</v>
      </c>
      <c r="X166" s="268"/>
      <c r="Y166" s="47">
        <f t="shared" si="37"/>
        <v>1</v>
      </c>
      <c r="Z166" s="48">
        <f t="shared" si="37"/>
        <v>0</v>
      </c>
      <c r="AA166" s="48">
        <f t="shared" si="37"/>
        <v>0</v>
      </c>
      <c r="AB166" s="48">
        <f t="shared" si="37"/>
        <v>1</v>
      </c>
      <c r="AC166" s="73">
        <f t="shared" si="37"/>
        <v>-1</v>
      </c>
      <c r="AD166" s="268"/>
      <c r="AE166" s="52">
        <v>1</v>
      </c>
      <c r="AF166" s="53">
        <v>0</v>
      </c>
      <c r="AG166" s="53">
        <v>0</v>
      </c>
      <c r="AH166" s="53">
        <v>0</v>
      </c>
      <c r="AI166" s="54">
        <v>0</v>
      </c>
      <c r="AJ166" s="268"/>
      <c r="AK166" s="47">
        <f t="shared" si="39"/>
        <v>0</v>
      </c>
      <c r="AL166" s="48">
        <f t="shared" si="39"/>
        <v>0</v>
      </c>
      <c r="AM166" s="48">
        <f t="shared" si="39"/>
        <v>0</v>
      </c>
      <c r="AN166" s="48">
        <f t="shared" si="39"/>
        <v>1</v>
      </c>
      <c r="AO166" s="73">
        <f t="shared" si="39"/>
        <v>-1</v>
      </c>
      <c r="AP166" s="268"/>
      <c r="AQ166" s="143"/>
      <c r="AR166" s="144"/>
      <c r="AS166" s="145"/>
    </row>
    <row r="167" spans="2:45" ht="15" customHeight="1">
      <c r="B167" s="472"/>
      <c r="C167" s="475"/>
      <c r="D167" s="135" t="s">
        <v>42</v>
      </c>
      <c r="E167" s="136" t="s">
        <v>12</v>
      </c>
      <c r="F167" s="137"/>
      <c r="G167" s="47"/>
      <c r="H167" s="48"/>
      <c r="I167" s="48"/>
      <c r="J167" s="48"/>
      <c r="K167" s="73"/>
      <c r="L167" s="268"/>
      <c r="M167" s="47"/>
      <c r="N167" s="48"/>
      <c r="O167" s="48"/>
      <c r="P167" s="48"/>
      <c r="Q167" s="73"/>
      <c r="R167" s="268"/>
      <c r="S167" s="47"/>
      <c r="T167" s="48"/>
      <c r="U167" s="48"/>
      <c r="V167" s="48"/>
      <c r="W167" s="73"/>
      <c r="X167" s="268"/>
      <c r="Y167" s="47"/>
      <c r="Z167" s="48"/>
      <c r="AA167" s="48"/>
      <c r="AB167" s="48"/>
      <c r="AC167" s="73"/>
      <c r="AD167" s="268"/>
      <c r="AE167" s="47"/>
      <c r="AF167" s="48"/>
      <c r="AG167" s="48"/>
      <c r="AH167" s="48"/>
      <c r="AI167" s="73"/>
      <c r="AJ167" s="268"/>
      <c r="AK167" s="47"/>
      <c r="AL167" s="48"/>
      <c r="AM167" s="48"/>
      <c r="AN167" s="48"/>
      <c r="AO167" s="73"/>
      <c r="AP167" s="268"/>
      <c r="AQ167" s="143"/>
      <c r="AR167" s="144"/>
      <c r="AS167" s="145"/>
    </row>
    <row r="168" spans="2:45" ht="15" customHeight="1">
      <c r="B168" s="472"/>
      <c r="C168" s="475"/>
      <c r="D168" s="135" t="s">
        <v>43</v>
      </c>
      <c r="E168" s="136" t="s">
        <v>12</v>
      </c>
      <c r="F168" s="137"/>
      <c r="G168" s="47"/>
      <c r="H168" s="48"/>
      <c r="I168" s="48"/>
      <c r="J168" s="48"/>
      <c r="K168" s="73"/>
      <c r="L168" s="268"/>
      <c r="M168" s="47"/>
      <c r="N168" s="48"/>
      <c r="O168" s="48"/>
      <c r="P168" s="48"/>
      <c r="Q168" s="73"/>
      <c r="R168" s="268"/>
      <c r="S168" s="47"/>
      <c r="T168" s="48"/>
      <c r="U168" s="48"/>
      <c r="V168" s="48"/>
      <c r="W168" s="73"/>
      <c r="X168" s="268"/>
      <c r="Y168" s="47"/>
      <c r="Z168" s="48"/>
      <c r="AA168" s="48"/>
      <c r="AB168" s="48"/>
      <c r="AC168" s="73"/>
      <c r="AD168" s="268"/>
      <c r="AE168" s="47"/>
      <c r="AF168" s="48"/>
      <c r="AG168" s="48"/>
      <c r="AH168" s="48"/>
      <c r="AI168" s="73"/>
      <c r="AJ168" s="268"/>
      <c r="AK168" s="47"/>
      <c r="AL168" s="48"/>
      <c r="AM168" s="48"/>
      <c r="AN168" s="48"/>
      <c r="AO168" s="73"/>
      <c r="AP168" s="268"/>
      <c r="AQ168" s="143"/>
      <c r="AR168" s="144"/>
      <c r="AS168" s="145"/>
    </row>
    <row r="169" spans="2:45" ht="15" customHeight="1">
      <c r="B169" s="472"/>
      <c r="C169" s="475"/>
      <c r="D169" s="135" t="s">
        <v>44</v>
      </c>
      <c r="E169" s="136" t="s">
        <v>16</v>
      </c>
      <c r="F169" s="137"/>
      <c r="G169" s="47"/>
      <c r="H169" s="48"/>
      <c r="I169" s="48"/>
      <c r="J169" s="48"/>
      <c r="K169" s="73"/>
      <c r="L169" s="268"/>
      <c r="M169" s="47"/>
      <c r="N169" s="48"/>
      <c r="O169" s="48"/>
      <c r="P169" s="48"/>
      <c r="Q169" s="73"/>
      <c r="R169" s="268"/>
      <c r="S169" s="47"/>
      <c r="T169" s="48"/>
      <c r="U169" s="48"/>
      <c r="V169" s="48"/>
      <c r="W169" s="73"/>
      <c r="X169" s="268"/>
      <c r="Y169" s="47"/>
      <c r="Z169" s="48"/>
      <c r="AA169" s="48"/>
      <c r="AB169" s="48"/>
      <c r="AC169" s="73"/>
      <c r="AD169" s="268"/>
      <c r="AE169" s="47"/>
      <c r="AF169" s="48"/>
      <c r="AG169" s="48"/>
      <c r="AH169" s="48"/>
      <c r="AI169" s="73"/>
      <c r="AJ169" s="268"/>
      <c r="AK169" s="47"/>
      <c r="AL169" s="48"/>
      <c r="AM169" s="48"/>
      <c r="AN169" s="48"/>
      <c r="AO169" s="73"/>
      <c r="AP169" s="268"/>
      <c r="AQ169" s="143"/>
      <c r="AR169" s="144"/>
      <c r="AS169" s="145"/>
    </row>
    <row r="170" spans="2:45" ht="15" customHeight="1">
      <c r="B170" s="472"/>
      <c r="C170" s="475"/>
      <c r="D170" s="135" t="s">
        <v>45</v>
      </c>
      <c r="E170" s="136" t="s">
        <v>16</v>
      </c>
      <c r="F170" s="137"/>
      <c r="G170" s="47"/>
      <c r="H170" s="48"/>
      <c r="I170" s="48"/>
      <c r="J170" s="48"/>
      <c r="K170" s="73"/>
      <c r="L170" s="268"/>
      <c r="M170" s="47"/>
      <c r="N170" s="48"/>
      <c r="O170" s="48"/>
      <c r="P170" s="48"/>
      <c r="Q170" s="73"/>
      <c r="R170" s="268"/>
      <c r="S170" s="47"/>
      <c r="T170" s="48"/>
      <c r="U170" s="48"/>
      <c r="V170" s="48"/>
      <c r="W170" s="73"/>
      <c r="X170" s="268"/>
      <c r="Y170" s="47"/>
      <c r="Z170" s="48"/>
      <c r="AA170" s="48"/>
      <c r="AB170" s="48"/>
      <c r="AC170" s="73"/>
      <c r="AD170" s="268"/>
      <c r="AE170" s="47"/>
      <c r="AF170" s="48"/>
      <c r="AG170" s="48"/>
      <c r="AH170" s="48"/>
      <c r="AI170" s="73"/>
      <c r="AJ170" s="268"/>
      <c r="AK170" s="47"/>
      <c r="AL170" s="48"/>
      <c r="AM170" s="48"/>
      <c r="AN170" s="48"/>
      <c r="AO170" s="73"/>
      <c r="AP170" s="268"/>
      <c r="AQ170" s="143"/>
      <c r="AR170" s="144"/>
      <c r="AS170" s="145"/>
    </row>
    <row r="171" spans="2:45" ht="15" customHeight="1">
      <c r="B171" s="472"/>
      <c r="C171" s="475"/>
      <c r="D171" s="135" t="s">
        <v>46</v>
      </c>
      <c r="E171" s="136" t="s">
        <v>47</v>
      </c>
      <c r="F171" s="137"/>
      <c r="G171" s="47"/>
      <c r="H171" s="48"/>
      <c r="I171" s="48"/>
      <c r="J171" s="48"/>
      <c r="K171" s="73"/>
      <c r="L171" s="268"/>
      <c r="M171" s="47"/>
      <c r="N171" s="48"/>
      <c r="O171" s="48"/>
      <c r="P171" s="48"/>
      <c r="Q171" s="73"/>
      <c r="R171" s="268"/>
      <c r="S171" s="47"/>
      <c r="T171" s="48"/>
      <c r="U171" s="48"/>
      <c r="V171" s="48"/>
      <c r="W171" s="73"/>
      <c r="X171" s="268"/>
      <c r="Y171" s="47"/>
      <c r="Z171" s="48"/>
      <c r="AA171" s="48"/>
      <c r="AB171" s="48"/>
      <c r="AC171" s="73"/>
      <c r="AD171" s="268"/>
      <c r="AE171" s="47"/>
      <c r="AF171" s="48"/>
      <c r="AG171" s="48"/>
      <c r="AH171" s="48"/>
      <c r="AI171" s="73"/>
      <c r="AJ171" s="268"/>
      <c r="AK171" s="47"/>
      <c r="AL171" s="48"/>
      <c r="AM171" s="48"/>
      <c r="AN171" s="48"/>
      <c r="AO171" s="73"/>
      <c r="AP171" s="268"/>
      <c r="AQ171" s="143"/>
      <c r="AR171" s="144"/>
      <c r="AS171" s="145"/>
    </row>
    <row r="172" spans="2:45" ht="15" customHeight="1">
      <c r="B172" s="472"/>
      <c r="C172" s="475"/>
      <c r="D172" s="135" t="s">
        <v>48</v>
      </c>
      <c r="E172" s="136" t="s">
        <v>47</v>
      </c>
      <c r="F172" s="137"/>
      <c r="G172" s="47"/>
      <c r="H172" s="48"/>
      <c r="I172" s="48"/>
      <c r="J172" s="48"/>
      <c r="K172" s="73"/>
      <c r="L172" s="268"/>
      <c r="M172" s="47"/>
      <c r="N172" s="48"/>
      <c r="O172" s="48"/>
      <c r="P172" s="48"/>
      <c r="Q172" s="73"/>
      <c r="R172" s="268"/>
      <c r="S172" s="47"/>
      <c r="T172" s="48"/>
      <c r="U172" s="48"/>
      <c r="V172" s="48"/>
      <c r="W172" s="73"/>
      <c r="X172" s="268"/>
      <c r="Y172" s="47"/>
      <c r="Z172" s="48"/>
      <c r="AA172" s="48"/>
      <c r="AB172" s="48"/>
      <c r="AC172" s="73"/>
      <c r="AD172" s="268"/>
      <c r="AE172" s="47"/>
      <c r="AF172" s="48"/>
      <c r="AG172" s="48"/>
      <c r="AH172" s="48"/>
      <c r="AI172" s="73"/>
      <c r="AJ172" s="268"/>
      <c r="AK172" s="47"/>
      <c r="AL172" s="48"/>
      <c r="AM172" s="48"/>
      <c r="AN172" s="48"/>
      <c r="AO172" s="73"/>
      <c r="AP172" s="268"/>
      <c r="AQ172" s="143"/>
      <c r="AR172" s="144"/>
      <c r="AS172" s="145"/>
    </row>
    <row r="173" spans="2:45" ht="15" customHeight="1">
      <c r="B173" s="472"/>
      <c r="C173" s="475"/>
      <c r="D173" s="138" t="s">
        <v>11</v>
      </c>
      <c r="E173" s="139" t="s">
        <v>37</v>
      </c>
      <c r="F173" s="131" t="s">
        <v>61</v>
      </c>
      <c r="G173" s="413"/>
      <c r="H173" s="483"/>
      <c r="I173" s="483"/>
      <c r="J173" s="483"/>
      <c r="K173" s="484"/>
      <c r="L173" s="268"/>
      <c r="M173" s="413"/>
      <c r="N173" s="483"/>
      <c r="O173" s="483"/>
      <c r="P173" s="483"/>
      <c r="Q173" s="484"/>
      <c r="R173" s="268"/>
      <c r="S173" s="413"/>
      <c r="T173" s="483"/>
      <c r="U173" s="483"/>
      <c r="V173" s="483"/>
      <c r="W173" s="484"/>
      <c r="X173" s="268"/>
      <c r="Y173" s="413"/>
      <c r="Z173" s="483"/>
      <c r="AA173" s="483"/>
      <c r="AB173" s="483"/>
      <c r="AC173" s="484"/>
      <c r="AD173" s="268"/>
      <c r="AE173" s="413"/>
      <c r="AF173" s="483"/>
      <c r="AG173" s="483"/>
      <c r="AH173" s="483"/>
      <c r="AI173" s="484"/>
      <c r="AJ173" s="268"/>
      <c r="AK173" s="413"/>
      <c r="AL173" s="483"/>
      <c r="AM173" s="483"/>
      <c r="AN173" s="483"/>
      <c r="AO173" s="484"/>
      <c r="AP173" s="268"/>
      <c r="AQ173" s="143"/>
      <c r="AR173" s="144"/>
      <c r="AS173" s="145"/>
    </row>
    <row r="174" spans="2:45" ht="15" customHeight="1">
      <c r="B174" s="472"/>
      <c r="C174" s="475"/>
      <c r="D174" s="135" t="s">
        <v>38</v>
      </c>
      <c r="E174" s="136" t="s">
        <v>12</v>
      </c>
      <c r="F174" s="137"/>
      <c r="G174" s="450">
        <v>0</v>
      </c>
      <c r="H174" s="452">
        <v>0</v>
      </c>
      <c r="I174" s="452">
        <v>7</v>
      </c>
      <c r="J174" s="452">
        <v>4</v>
      </c>
      <c r="K174" s="454">
        <v>1</v>
      </c>
      <c r="L174" s="268"/>
      <c r="M174" s="450">
        <v>0</v>
      </c>
      <c r="N174" s="452">
        <v>3</v>
      </c>
      <c r="O174" s="452">
        <v>2</v>
      </c>
      <c r="P174" s="452">
        <v>2</v>
      </c>
      <c r="Q174" s="454">
        <v>0</v>
      </c>
      <c r="R174" s="268"/>
      <c r="S174" s="450">
        <v>0</v>
      </c>
      <c r="T174" s="452">
        <v>0</v>
      </c>
      <c r="U174" s="452">
        <v>7</v>
      </c>
      <c r="V174" s="452">
        <v>4</v>
      </c>
      <c r="W174" s="454">
        <v>2</v>
      </c>
      <c r="X174" s="268"/>
      <c r="Y174" s="456">
        <f t="shared" ref="Y174:AC177" si="40">IFERROR(M174-S174, "-")</f>
        <v>0</v>
      </c>
      <c r="Z174" s="446">
        <f t="shared" si="40"/>
        <v>3</v>
      </c>
      <c r="AA174" s="446">
        <f t="shared" si="40"/>
        <v>-5</v>
      </c>
      <c r="AB174" s="446">
        <f t="shared" si="40"/>
        <v>-2</v>
      </c>
      <c r="AC174" s="448">
        <f t="shared" si="40"/>
        <v>-2</v>
      </c>
      <c r="AD174" s="268"/>
      <c r="AE174" s="450">
        <v>0</v>
      </c>
      <c r="AF174" s="452">
        <v>0</v>
      </c>
      <c r="AG174" s="452">
        <v>0</v>
      </c>
      <c r="AH174" s="452">
        <v>0</v>
      </c>
      <c r="AI174" s="454">
        <v>0</v>
      </c>
      <c r="AJ174" s="268"/>
      <c r="AK174" s="456">
        <f t="shared" ref="AK174:AO174" si="41">IFERROR(Y174-AE174, "-")</f>
        <v>0</v>
      </c>
      <c r="AL174" s="446">
        <f t="shared" si="41"/>
        <v>3</v>
      </c>
      <c r="AM174" s="446">
        <f t="shared" si="41"/>
        <v>-5</v>
      </c>
      <c r="AN174" s="446">
        <f t="shared" si="41"/>
        <v>-2</v>
      </c>
      <c r="AO174" s="448">
        <f t="shared" si="41"/>
        <v>-2</v>
      </c>
      <c r="AP174" s="268"/>
      <c r="AQ174" s="143"/>
      <c r="AR174" s="144"/>
      <c r="AS174" s="145"/>
    </row>
    <row r="175" spans="2:45" ht="15" customHeight="1">
      <c r="B175" s="472"/>
      <c r="C175" s="475"/>
      <c r="D175" s="135" t="s">
        <v>39</v>
      </c>
      <c r="E175" s="136" t="s">
        <v>12</v>
      </c>
      <c r="F175" s="137"/>
      <c r="G175" s="451"/>
      <c r="H175" s="453"/>
      <c r="I175" s="453"/>
      <c r="J175" s="453"/>
      <c r="K175" s="455"/>
      <c r="L175" s="268"/>
      <c r="M175" s="451"/>
      <c r="N175" s="453"/>
      <c r="O175" s="453"/>
      <c r="P175" s="453"/>
      <c r="Q175" s="455"/>
      <c r="R175" s="268"/>
      <c r="S175" s="451"/>
      <c r="T175" s="453"/>
      <c r="U175" s="453"/>
      <c r="V175" s="453"/>
      <c r="W175" s="455"/>
      <c r="X175" s="268"/>
      <c r="Y175" s="457"/>
      <c r="Z175" s="447"/>
      <c r="AA175" s="447"/>
      <c r="AB175" s="447"/>
      <c r="AC175" s="449"/>
      <c r="AD175" s="268"/>
      <c r="AE175" s="451"/>
      <c r="AF175" s="453"/>
      <c r="AG175" s="453"/>
      <c r="AH175" s="453"/>
      <c r="AI175" s="455"/>
      <c r="AJ175" s="268"/>
      <c r="AK175" s="457"/>
      <c r="AL175" s="447"/>
      <c r="AM175" s="447"/>
      <c r="AN175" s="447"/>
      <c r="AO175" s="449"/>
      <c r="AP175" s="268"/>
      <c r="AQ175" s="143"/>
      <c r="AR175" s="144"/>
      <c r="AS175" s="145"/>
    </row>
    <row r="176" spans="2:45" ht="15" customHeight="1">
      <c r="B176" s="472"/>
      <c r="C176" s="475"/>
      <c r="D176" s="135" t="s">
        <v>40</v>
      </c>
      <c r="E176" s="136" t="s">
        <v>12</v>
      </c>
      <c r="F176" s="137"/>
      <c r="G176" s="52">
        <v>0</v>
      </c>
      <c r="H176" s="53">
        <v>1</v>
      </c>
      <c r="I176" s="53">
        <v>7</v>
      </c>
      <c r="J176" s="53">
        <v>0</v>
      </c>
      <c r="K176" s="54">
        <v>0</v>
      </c>
      <c r="L176" s="268"/>
      <c r="M176" s="52">
        <v>1</v>
      </c>
      <c r="N176" s="53">
        <v>1</v>
      </c>
      <c r="O176" s="53">
        <v>4</v>
      </c>
      <c r="P176" s="53">
        <v>1</v>
      </c>
      <c r="Q176" s="54">
        <v>1</v>
      </c>
      <c r="R176" s="268"/>
      <c r="S176" s="52">
        <v>0</v>
      </c>
      <c r="T176" s="53">
        <v>1</v>
      </c>
      <c r="U176" s="53">
        <v>6</v>
      </c>
      <c r="V176" s="53">
        <v>0</v>
      </c>
      <c r="W176" s="54">
        <v>6</v>
      </c>
      <c r="X176" s="268"/>
      <c r="Y176" s="47">
        <f t="shared" si="40"/>
        <v>1</v>
      </c>
      <c r="Z176" s="48">
        <f t="shared" si="40"/>
        <v>0</v>
      </c>
      <c r="AA176" s="48">
        <f t="shared" si="40"/>
        <v>-2</v>
      </c>
      <c r="AB176" s="48">
        <f t="shared" si="40"/>
        <v>1</v>
      </c>
      <c r="AC176" s="73">
        <f t="shared" si="40"/>
        <v>-5</v>
      </c>
      <c r="AD176" s="268"/>
      <c r="AE176" s="52">
        <v>1</v>
      </c>
      <c r="AF176" s="53">
        <v>1</v>
      </c>
      <c r="AG176" s="53">
        <v>-1</v>
      </c>
      <c r="AH176" s="53">
        <v>0</v>
      </c>
      <c r="AI176" s="54">
        <v>-2</v>
      </c>
      <c r="AJ176" s="268"/>
      <c r="AK176" s="47">
        <f t="shared" ref="AK176:AO177" si="42">IFERROR(Y176-AE176, "-")</f>
        <v>0</v>
      </c>
      <c r="AL176" s="48">
        <f t="shared" si="42"/>
        <v>-1</v>
      </c>
      <c r="AM176" s="48">
        <f t="shared" si="42"/>
        <v>-1</v>
      </c>
      <c r="AN176" s="48">
        <f t="shared" si="42"/>
        <v>1</v>
      </c>
      <c r="AO176" s="73">
        <f t="shared" si="42"/>
        <v>-3</v>
      </c>
      <c r="AP176" s="268"/>
      <c r="AQ176" s="143"/>
      <c r="AR176" s="144"/>
      <c r="AS176" s="145"/>
    </row>
    <row r="177" spans="2:45" ht="15" customHeight="1">
      <c r="B177" s="472"/>
      <c r="C177" s="475"/>
      <c r="D177" s="135" t="s">
        <v>41</v>
      </c>
      <c r="E177" s="136" t="s">
        <v>12</v>
      </c>
      <c r="F177" s="137"/>
      <c r="G177" s="52">
        <v>0</v>
      </c>
      <c r="H177" s="53">
        <v>2</v>
      </c>
      <c r="I177" s="53">
        <v>8</v>
      </c>
      <c r="J177" s="53">
        <v>0</v>
      </c>
      <c r="K177" s="54">
        <v>0</v>
      </c>
      <c r="L177" s="268"/>
      <c r="M177" s="52">
        <v>0</v>
      </c>
      <c r="N177" s="53">
        <v>0</v>
      </c>
      <c r="O177" s="53">
        <v>2</v>
      </c>
      <c r="P177" s="53">
        <v>3</v>
      </c>
      <c r="Q177" s="54">
        <v>8</v>
      </c>
      <c r="R177" s="268"/>
      <c r="S177" s="52">
        <v>0</v>
      </c>
      <c r="T177" s="53">
        <v>0</v>
      </c>
      <c r="U177" s="53">
        <v>1</v>
      </c>
      <c r="V177" s="53">
        <v>1</v>
      </c>
      <c r="W177" s="54">
        <v>20</v>
      </c>
      <c r="X177" s="268"/>
      <c r="Y177" s="47">
        <f t="shared" si="40"/>
        <v>0</v>
      </c>
      <c r="Z177" s="48">
        <f t="shared" si="40"/>
        <v>0</v>
      </c>
      <c r="AA177" s="48">
        <f t="shared" si="40"/>
        <v>1</v>
      </c>
      <c r="AB177" s="48">
        <f t="shared" si="40"/>
        <v>2</v>
      </c>
      <c r="AC177" s="73">
        <f t="shared" si="40"/>
        <v>-12</v>
      </c>
      <c r="AD177" s="268"/>
      <c r="AE177" s="52">
        <v>0</v>
      </c>
      <c r="AF177" s="53">
        <v>0</v>
      </c>
      <c r="AG177" s="53">
        <v>0</v>
      </c>
      <c r="AH177" s="53">
        <v>0</v>
      </c>
      <c r="AI177" s="54">
        <v>-7</v>
      </c>
      <c r="AJ177" s="268"/>
      <c r="AK177" s="47">
        <f t="shared" si="42"/>
        <v>0</v>
      </c>
      <c r="AL177" s="48">
        <f t="shared" si="42"/>
        <v>0</v>
      </c>
      <c r="AM177" s="48">
        <f t="shared" si="42"/>
        <v>1</v>
      </c>
      <c r="AN177" s="48">
        <f t="shared" si="42"/>
        <v>2</v>
      </c>
      <c r="AO177" s="73">
        <f t="shared" si="42"/>
        <v>-5</v>
      </c>
      <c r="AP177" s="268"/>
      <c r="AQ177" s="143"/>
      <c r="AR177" s="144"/>
      <c r="AS177" s="145"/>
    </row>
    <row r="178" spans="2:45" ht="15" customHeight="1">
      <c r="B178" s="472"/>
      <c r="C178" s="475"/>
      <c r="D178" s="135" t="s">
        <v>42</v>
      </c>
      <c r="E178" s="136" t="s">
        <v>12</v>
      </c>
      <c r="F178" s="137"/>
      <c r="G178" s="47"/>
      <c r="H178" s="48"/>
      <c r="I178" s="48"/>
      <c r="J178" s="48"/>
      <c r="K178" s="73"/>
      <c r="L178" s="268"/>
      <c r="M178" s="47"/>
      <c r="N178" s="48"/>
      <c r="O178" s="48"/>
      <c r="P178" s="48"/>
      <c r="Q178" s="73"/>
      <c r="R178" s="268"/>
      <c r="S178" s="47"/>
      <c r="T178" s="48"/>
      <c r="U178" s="48"/>
      <c r="V178" s="48"/>
      <c r="W178" s="73"/>
      <c r="X178" s="268"/>
      <c r="Y178" s="47"/>
      <c r="Z178" s="48"/>
      <c r="AA178" s="48"/>
      <c r="AB178" s="48"/>
      <c r="AC178" s="73"/>
      <c r="AD178" s="268"/>
      <c r="AE178" s="47"/>
      <c r="AF178" s="48"/>
      <c r="AG178" s="48"/>
      <c r="AH178" s="48"/>
      <c r="AI178" s="73"/>
      <c r="AJ178" s="268"/>
      <c r="AK178" s="47"/>
      <c r="AL178" s="48"/>
      <c r="AM178" s="48"/>
      <c r="AN178" s="48"/>
      <c r="AO178" s="73"/>
      <c r="AP178" s="268"/>
      <c r="AQ178" s="143"/>
      <c r="AR178" s="144"/>
      <c r="AS178" s="145"/>
    </row>
    <row r="179" spans="2:45" ht="15" customHeight="1">
      <c r="B179" s="472"/>
      <c r="C179" s="475"/>
      <c r="D179" s="135" t="s">
        <v>43</v>
      </c>
      <c r="E179" s="136" t="s">
        <v>12</v>
      </c>
      <c r="F179" s="137"/>
      <c r="G179" s="47"/>
      <c r="H179" s="48"/>
      <c r="I179" s="48"/>
      <c r="J179" s="48"/>
      <c r="K179" s="73"/>
      <c r="L179" s="268"/>
      <c r="M179" s="47"/>
      <c r="N179" s="48"/>
      <c r="O179" s="48"/>
      <c r="P179" s="48"/>
      <c r="Q179" s="73"/>
      <c r="R179" s="268"/>
      <c r="S179" s="47"/>
      <c r="T179" s="48"/>
      <c r="U179" s="48"/>
      <c r="V179" s="48"/>
      <c r="W179" s="73"/>
      <c r="X179" s="268"/>
      <c r="Y179" s="47"/>
      <c r="Z179" s="48"/>
      <c r="AA179" s="48"/>
      <c r="AB179" s="48"/>
      <c r="AC179" s="73"/>
      <c r="AD179" s="268"/>
      <c r="AE179" s="47"/>
      <c r="AF179" s="48"/>
      <c r="AG179" s="48"/>
      <c r="AH179" s="48"/>
      <c r="AI179" s="73"/>
      <c r="AJ179" s="268"/>
      <c r="AK179" s="47"/>
      <c r="AL179" s="48"/>
      <c r="AM179" s="48"/>
      <c r="AN179" s="48"/>
      <c r="AO179" s="73"/>
      <c r="AP179" s="268"/>
      <c r="AQ179" s="143"/>
      <c r="AR179" s="144"/>
      <c r="AS179" s="145"/>
    </row>
    <row r="180" spans="2:45" ht="15" customHeight="1">
      <c r="B180" s="472"/>
      <c r="C180" s="475"/>
      <c r="D180" s="135" t="s">
        <v>44</v>
      </c>
      <c r="E180" s="136" t="s">
        <v>16</v>
      </c>
      <c r="F180" s="137"/>
      <c r="G180" s="47"/>
      <c r="H180" s="48"/>
      <c r="I180" s="48"/>
      <c r="J180" s="48"/>
      <c r="K180" s="73"/>
      <c r="L180" s="268"/>
      <c r="M180" s="47"/>
      <c r="N180" s="48"/>
      <c r="O180" s="48"/>
      <c r="P180" s="48"/>
      <c r="Q180" s="73"/>
      <c r="R180" s="268"/>
      <c r="S180" s="47"/>
      <c r="T180" s="48"/>
      <c r="U180" s="48"/>
      <c r="V180" s="48"/>
      <c r="W180" s="73"/>
      <c r="X180" s="268"/>
      <c r="Y180" s="47"/>
      <c r="Z180" s="48"/>
      <c r="AA180" s="48"/>
      <c r="AB180" s="48"/>
      <c r="AC180" s="73"/>
      <c r="AD180" s="268"/>
      <c r="AE180" s="47"/>
      <c r="AF180" s="48"/>
      <c r="AG180" s="48"/>
      <c r="AH180" s="48"/>
      <c r="AI180" s="73"/>
      <c r="AJ180" s="268"/>
      <c r="AK180" s="47"/>
      <c r="AL180" s="48"/>
      <c r="AM180" s="48"/>
      <c r="AN180" s="48"/>
      <c r="AO180" s="73"/>
      <c r="AP180" s="268"/>
      <c r="AQ180" s="143"/>
      <c r="AR180" s="144"/>
      <c r="AS180" s="145"/>
    </row>
    <row r="181" spans="2:45" ht="15" customHeight="1">
      <c r="B181" s="472"/>
      <c r="C181" s="475"/>
      <c r="D181" s="135" t="s">
        <v>45</v>
      </c>
      <c r="E181" s="136" t="s">
        <v>16</v>
      </c>
      <c r="F181" s="137"/>
      <c r="G181" s="47"/>
      <c r="H181" s="48"/>
      <c r="I181" s="48"/>
      <c r="J181" s="48"/>
      <c r="K181" s="73"/>
      <c r="L181" s="268"/>
      <c r="M181" s="47"/>
      <c r="N181" s="48"/>
      <c r="O181" s="48"/>
      <c r="P181" s="48"/>
      <c r="Q181" s="73"/>
      <c r="R181" s="268"/>
      <c r="S181" s="47"/>
      <c r="T181" s="48"/>
      <c r="U181" s="48"/>
      <c r="V181" s="48"/>
      <c r="W181" s="73"/>
      <c r="X181" s="268"/>
      <c r="Y181" s="47"/>
      <c r="Z181" s="48"/>
      <c r="AA181" s="48"/>
      <c r="AB181" s="48"/>
      <c r="AC181" s="73"/>
      <c r="AD181" s="268"/>
      <c r="AE181" s="47"/>
      <c r="AF181" s="48"/>
      <c r="AG181" s="48"/>
      <c r="AH181" s="48"/>
      <c r="AI181" s="73"/>
      <c r="AJ181" s="268"/>
      <c r="AK181" s="47"/>
      <c r="AL181" s="48"/>
      <c r="AM181" s="48"/>
      <c r="AN181" s="48"/>
      <c r="AO181" s="73"/>
      <c r="AP181" s="268"/>
      <c r="AQ181" s="143"/>
      <c r="AR181" s="144"/>
      <c r="AS181" s="145"/>
    </row>
    <row r="182" spans="2:45" ht="15" customHeight="1">
      <c r="B182" s="472"/>
      <c r="C182" s="475"/>
      <c r="D182" s="135" t="s">
        <v>46</v>
      </c>
      <c r="E182" s="136" t="s">
        <v>47</v>
      </c>
      <c r="F182" s="137"/>
      <c r="G182" s="47"/>
      <c r="H182" s="48"/>
      <c r="I182" s="48"/>
      <c r="J182" s="48"/>
      <c r="K182" s="73"/>
      <c r="L182" s="268"/>
      <c r="M182" s="47"/>
      <c r="N182" s="48"/>
      <c r="O182" s="48"/>
      <c r="P182" s="48"/>
      <c r="Q182" s="73"/>
      <c r="R182" s="268"/>
      <c r="S182" s="47"/>
      <c r="T182" s="48"/>
      <c r="U182" s="48"/>
      <c r="V182" s="48"/>
      <c r="W182" s="73"/>
      <c r="X182" s="268"/>
      <c r="Y182" s="47"/>
      <c r="Z182" s="48"/>
      <c r="AA182" s="48"/>
      <c r="AB182" s="48"/>
      <c r="AC182" s="73"/>
      <c r="AD182" s="268"/>
      <c r="AE182" s="47"/>
      <c r="AF182" s="48"/>
      <c r="AG182" s="48"/>
      <c r="AH182" s="48"/>
      <c r="AI182" s="73"/>
      <c r="AJ182" s="268"/>
      <c r="AK182" s="47"/>
      <c r="AL182" s="48"/>
      <c r="AM182" s="48"/>
      <c r="AN182" s="48"/>
      <c r="AO182" s="73"/>
      <c r="AP182" s="268"/>
      <c r="AQ182" s="143"/>
      <c r="AR182" s="144"/>
      <c r="AS182" s="145"/>
    </row>
    <row r="183" spans="2:45" ht="15" customHeight="1" thickBot="1">
      <c r="B183" s="473"/>
      <c r="C183" s="476"/>
      <c r="D183" s="141" t="s">
        <v>48</v>
      </c>
      <c r="E183" s="142" t="s">
        <v>47</v>
      </c>
      <c r="F183" s="140"/>
      <c r="G183" s="58"/>
      <c r="H183" s="59"/>
      <c r="I183" s="59"/>
      <c r="J183" s="59"/>
      <c r="K183" s="74"/>
      <c r="L183" s="268"/>
      <c r="M183" s="58"/>
      <c r="N183" s="59"/>
      <c r="O183" s="59"/>
      <c r="P183" s="59"/>
      <c r="Q183" s="74"/>
      <c r="R183" s="268"/>
      <c r="S183" s="58"/>
      <c r="T183" s="59"/>
      <c r="U183" s="59"/>
      <c r="V183" s="59"/>
      <c r="W183" s="74"/>
      <c r="X183" s="268"/>
      <c r="Y183" s="58"/>
      <c r="Z183" s="59"/>
      <c r="AA183" s="59"/>
      <c r="AB183" s="59"/>
      <c r="AC183" s="74"/>
      <c r="AD183" s="268"/>
      <c r="AE183" s="47"/>
      <c r="AF183" s="48"/>
      <c r="AG183" s="48"/>
      <c r="AH183" s="48"/>
      <c r="AI183" s="73"/>
      <c r="AJ183" s="268"/>
      <c r="AK183" s="58"/>
      <c r="AL183" s="59"/>
      <c r="AM183" s="59"/>
      <c r="AN183" s="59"/>
      <c r="AO183" s="74"/>
      <c r="AP183" s="268"/>
      <c r="AQ183" s="149"/>
      <c r="AR183" s="150"/>
      <c r="AS183" s="151"/>
    </row>
    <row r="184" spans="2:45" ht="15" customHeight="1">
      <c r="B184" s="471">
        <v>22</v>
      </c>
      <c r="C184" s="474" t="s">
        <v>50</v>
      </c>
      <c r="D184" s="477" t="s">
        <v>11</v>
      </c>
      <c r="E184" s="480" t="s">
        <v>16</v>
      </c>
      <c r="F184" s="130" t="s">
        <v>58</v>
      </c>
      <c r="G184" s="45">
        <v>0</v>
      </c>
      <c r="H184" s="17">
        <v>0</v>
      </c>
      <c r="I184" s="17">
        <v>0</v>
      </c>
      <c r="J184" s="17">
        <v>0</v>
      </c>
      <c r="K184" s="46">
        <v>0</v>
      </c>
      <c r="L184" s="268"/>
      <c r="M184" s="45">
        <v>0</v>
      </c>
      <c r="N184" s="17">
        <v>0</v>
      </c>
      <c r="O184" s="17">
        <v>0</v>
      </c>
      <c r="P184" s="17">
        <v>0</v>
      </c>
      <c r="Q184" s="46">
        <v>0</v>
      </c>
      <c r="R184" s="268"/>
      <c r="S184" s="45">
        <v>0</v>
      </c>
      <c r="T184" s="17">
        <v>0</v>
      </c>
      <c r="U184" s="17">
        <v>0</v>
      </c>
      <c r="V184" s="17">
        <v>0</v>
      </c>
      <c r="W184" s="46">
        <v>0</v>
      </c>
      <c r="X184" s="268"/>
      <c r="Y184" s="42">
        <f t="shared" ref="Y184:AC195" si="43">IFERROR(M184-S184, "-")</f>
        <v>0</v>
      </c>
      <c r="Z184" s="31">
        <f t="shared" si="43"/>
        <v>0</v>
      </c>
      <c r="AA184" s="31">
        <f t="shared" si="43"/>
        <v>0</v>
      </c>
      <c r="AB184" s="31">
        <f t="shared" si="43"/>
        <v>0</v>
      </c>
      <c r="AC184" s="72">
        <f t="shared" si="43"/>
        <v>0</v>
      </c>
      <c r="AD184" s="268"/>
      <c r="AE184" s="45">
        <v>0</v>
      </c>
      <c r="AF184" s="17">
        <v>0</v>
      </c>
      <c r="AG184" s="17">
        <v>0</v>
      </c>
      <c r="AH184" s="17">
        <v>0</v>
      </c>
      <c r="AI184" s="46">
        <v>0</v>
      </c>
      <c r="AJ184" s="268"/>
      <c r="AK184" s="42">
        <f t="shared" ref="AK184:AO195" si="44">IFERROR(Y184-AE184, "-")</f>
        <v>0</v>
      </c>
      <c r="AL184" s="31">
        <f t="shared" si="44"/>
        <v>0</v>
      </c>
      <c r="AM184" s="31">
        <f t="shared" si="44"/>
        <v>0</v>
      </c>
      <c r="AN184" s="31">
        <f t="shared" si="44"/>
        <v>0</v>
      </c>
      <c r="AO184" s="72">
        <f t="shared" si="44"/>
        <v>0</v>
      </c>
      <c r="AP184" s="268"/>
      <c r="AQ184" s="45">
        <v>512</v>
      </c>
      <c r="AR184" s="17">
        <v>201</v>
      </c>
      <c r="AS184" s="44">
        <f>IFERROR(AQ184-AR184, "-")</f>
        <v>311</v>
      </c>
    </row>
    <row r="185" spans="2:45" ht="15" customHeight="1">
      <c r="B185" s="472"/>
      <c r="C185" s="475"/>
      <c r="D185" s="478"/>
      <c r="E185" s="481"/>
      <c r="F185" s="131" t="s">
        <v>59</v>
      </c>
      <c r="G185" s="52">
        <v>74</v>
      </c>
      <c r="H185" s="53">
        <v>382</v>
      </c>
      <c r="I185" s="53">
        <v>308</v>
      </c>
      <c r="J185" s="53">
        <v>103</v>
      </c>
      <c r="K185" s="54">
        <v>69</v>
      </c>
      <c r="L185" s="268"/>
      <c r="M185" s="52">
        <v>341</v>
      </c>
      <c r="N185" s="53">
        <v>223</v>
      </c>
      <c r="O185" s="53">
        <v>196</v>
      </c>
      <c r="P185" s="53">
        <v>71</v>
      </c>
      <c r="Q185" s="54">
        <v>47</v>
      </c>
      <c r="R185" s="268"/>
      <c r="S185" s="52">
        <v>73</v>
      </c>
      <c r="T185" s="53">
        <v>276</v>
      </c>
      <c r="U185" s="53">
        <v>254</v>
      </c>
      <c r="V185" s="53">
        <v>105</v>
      </c>
      <c r="W185" s="54">
        <v>70</v>
      </c>
      <c r="X185" s="268"/>
      <c r="Y185" s="47">
        <f t="shared" si="43"/>
        <v>268</v>
      </c>
      <c r="Z185" s="48">
        <f t="shared" si="43"/>
        <v>-53</v>
      </c>
      <c r="AA185" s="48">
        <f t="shared" si="43"/>
        <v>-58</v>
      </c>
      <c r="AB185" s="48">
        <f t="shared" si="43"/>
        <v>-34</v>
      </c>
      <c r="AC185" s="73">
        <f t="shared" si="43"/>
        <v>-23</v>
      </c>
      <c r="AD185" s="268"/>
      <c r="AE185" s="52">
        <v>199</v>
      </c>
      <c r="AF185" s="53">
        <v>-52</v>
      </c>
      <c r="AG185" s="53">
        <v>-41</v>
      </c>
      <c r="AH185" s="53">
        <v>-9</v>
      </c>
      <c r="AI185" s="54">
        <v>-12</v>
      </c>
      <c r="AJ185" s="268"/>
      <c r="AK185" s="47">
        <f t="shared" si="44"/>
        <v>69</v>
      </c>
      <c r="AL185" s="48">
        <f t="shared" si="44"/>
        <v>-1</v>
      </c>
      <c r="AM185" s="48">
        <f t="shared" si="44"/>
        <v>-17</v>
      </c>
      <c r="AN185" s="48">
        <f t="shared" si="44"/>
        <v>-25</v>
      </c>
      <c r="AO185" s="73">
        <f t="shared" si="44"/>
        <v>-11</v>
      </c>
      <c r="AP185" s="268"/>
      <c r="AQ185" s="55"/>
      <c r="AR185" s="56"/>
      <c r="AS185" s="57" t="s">
        <v>107</v>
      </c>
    </row>
    <row r="186" spans="2:45" ht="15" customHeight="1">
      <c r="B186" s="472"/>
      <c r="C186" s="475"/>
      <c r="D186" s="478"/>
      <c r="E186" s="481"/>
      <c r="F186" s="131" t="s">
        <v>60</v>
      </c>
      <c r="G186" s="52">
        <v>0</v>
      </c>
      <c r="H186" s="53">
        <v>4</v>
      </c>
      <c r="I186" s="53">
        <v>16</v>
      </c>
      <c r="J186" s="53">
        <v>11</v>
      </c>
      <c r="K186" s="54">
        <v>29</v>
      </c>
      <c r="L186" s="268"/>
      <c r="M186" s="52">
        <v>2</v>
      </c>
      <c r="N186" s="53">
        <v>31</v>
      </c>
      <c r="O186" s="53">
        <v>21</v>
      </c>
      <c r="P186" s="53">
        <v>18</v>
      </c>
      <c r="Q186" s="54">
        <v>40</v>
      </c>
      <c r="R186" s="268"/>
      <c r="S186" s="52">
        <v>0</v>
      </c>
      <c r="T186" s="53">
        <v>58</v>
      </c>
      <c r="U186" s="53">
        <v>38</v>
      </c>
      <c r="V186" s="53">
        <v>46</v>
      </c>
      <c r="W186" s="54">
        <v>66</v>
      </c>
      <c r="X186" s="268"/>
      <c r="Y186" s="47">
        <f t="shared" si="43"/>
        <v>2</v>
      </c>
      <c r="Z186" s="48">
        <f t="shared" si="43"/>
        <v>-27</v>
      </c>
      <c r="AA186" s="48">
        <f t="shared" si="43"/>
        <v>-17</v>
      </c>
      <c r="AB186" s="48">
        <f t="shared" si="43"/>
        <v>-28</v>
      </c>
      <c r="AC186" s="73">
        <f t="shared" si="43"/>
        <v>-26</v>
      </c>
      <c r="AD186" s="268"/>
      <c r="AE186" s="52">
        <v>0</v>
      </c>
      <c r="AF186" s="53">
        <v>-31</v>
      </c>
      <c r="AG186" s="53">
        <v>-8</v>
      </c>
      <c r="AH186" s="53">
        <v>-27</v>
      </c>
      <c r="AI186" s="54">
        <v>-17</v>
      </c>
      <c r="AJ186" s="268"/>
      <c r="AK186" s="47">
        <f t="shared" si="44"/>
        <v>2</v>
      </c>
      <c r="AL186" s="48">
        <f t="shared" si="44"/>
        <v>4</v>
      </c>
      <c r="AM186" s="48">
        <f t="shared" si="44"/>
        <v>-9</v>
      </c>
      <c r="AN186" s="48">
        <f t="shared" si="44"/>
        <v>-1</v>
      </c>
      <c r="AO186" s="73">
        <f t="shared" si="44"/>
        <v>-9</v>
      </c>
      <c r="AP186" s="268"/>
      <c r="AQ186" s="55"/>
      <c r="AR186" s="56"/>
      <c r="AS186" s="57" t="s">
        <v>107</v>
      </c>
    </row>
    <row r="187" spans="2:45" ht="15" customHeight="1" thickBot="1">
      <c r="B187" s="473"/>
      <c r="C187" s="476"/>
      <c r="D187" s="479"/>
      <c r="E187" s="482"/>
      <c r="F187" s="132" t="s">
        <v>61</v>
      </c>
      <c r="G187" s="63">
        <v>0</v>
      </c>
      <c r="H187" s="64">
        <v>0</v>
      </c>
      <c r="I187" s="64">
        <v>0</v>
      </c>
      <c r="J187" s="64">
        <v>7</v>
      </c>
      <c r="K187" s="65">
        <v>9</v>
      </c>
      <c r="L187" s="268"/>
      <c r="M187" s="63">
        <v>0</v>
      </c>
      <c r="N187" s="64">
        <v>0</v>
      </c>
      <c r="O187" s="64">
        <v>0</v>
      </c>
      <c r="P187" s="64">
        <v>3</v>
      </c>
      <c r="Q187" s="65">
        <v>19</v>
      </c>
      <c r="R187" s="268"/>
      <c r="S187" s="63">
        <v>0</v>
      </c>
      <c r="T187" s="64">
        <v>0</v>
      </c>
      <c r="U187" s="64">
        <v>0</v>
      </c>
      <c r="V187" s="64">
        <v>0</v>
      </c>
      <c r="W187" s="65">
        <v>26</v>
      </c>
      <c r="X187" s="268"/>
      <c r="Y187" s="58">
        <f t="shared" si="43"/>
        <v>0</v>
      </c>
      <c r="Z187" s="59">
        <f t="shared" si="43"/>
        <v>0</v>
      </c>
      <c r="AA187" s="59">
        <f t="shared" si="43"/>
        <v>0</v>
      </c>
      <c r="AB187" s="59">
        <f t="shared" si="43"/>
        <v>3</v>
      </c>
      <c r="AC187" s="74">
        <f t="shared" si="43"/>
        <v>-7</v>
      </c>
      <c r="AD187" s="268"/>
      <c r="AE187" s="63">
        <v>0</v>
      </c>
      <c r="AF187" s="64">
        <v>0</v>
      </c>
      <c r="AG187" s="64">
        <v>0</v>
      </c>
      <c r="AH187" s="64">
        <v>0</v>
      </c>
      <c r="AI187" s="65">
        <v>-2</v>
      </c>
      <c r="AJ187" s="268"/>
      <c r="AK187" s="58">
        <f t="shared" si="44"/>
        <v>0</v>
      </c>
      <c r="AL187" s="59">
        <f t="shared" si="44"/>
        <v>0</v>
      </c>
      <c r="AM187" s="59">
        <f t="shared" si="44"/>
        <v>0</v>
      </c>
      <c r="AN187" s="59">
        <f t="shared" si="44"/>
        <v>3</v>
      </c>
      <c r="AO187" s="74">
        <f t="shared" si="44"/>
        <v>-5</v>
      </c>
      <c r="AP187" s="268"/>
      <c r="AQ187" s="66"/>
      <c r="AR187" s="67"/>
      <c r="AS187" s="68" t="s">
        <v>107</v>
      </c>
    </row>
    <row r="188" spans="2:45" ht="15" customHeight="1">
      <c r="B188" s="471">
        <v>24</v>
      </c>
      <c r="C188" s="474" t="s">
        <v>51</v>
      </c>
      <c r="D188" s="477" t="s">
        <v>11</v>
      </c>
      <c r="E188" s="480" t="s">
        <v>16</v>
      </c>
      <c r="F188" s="130" t="s">
        <v>58</v>
      </c>
      <c r="G188" s="45">
        <v>0</v>
      </c>
      <c r="H188" s="17">
        <v>0</v>
      </c>
      <c r="I188" s="17">
        <v>0</v>
      </c>
      <c r="J188" s="17">
        <v>0</v>
      </c>
      <c r="K188" s="46">
        <v>0</v>
      </c>
      <c r="L188" s="268"/>
      <c r="M188" s="45">
        <v>0</v>
      </c>
      <c r="N188" s="17">
        <v>0</v>
      </c>
      <c r="O188" s="17">
        <v>0</v>
      </c>
      <c r="P188" s="17">
        <v>0</v>
      </c>
      <c r="Q188" s="46">
        <v>0</v>
      </c>
      <c r="R188" s="268"/>
      <c r="S188" s="45">
        <v>0</v>
      </c>
      <c r="T188" s="17">
        <v>0</v>
      </c>
      <c r="U188" s="17">
        <v>0</v>
      </c>
      <c r="V188" s="17">
        <v>0</v>
      </c>
      <c r="W188" s="46">
        <v>0</v>
      </c>
      <c r="X188" s="268"/>
      <c r="Y188" s="42">
        <f t="shared" si="43"/>
        <v>0</v>
      </c>
      <c r="Z188" s="31">
        <f t="shared" si="43"/>
        <v>0</v>
      </c>
      <c r="AA188" s="31">
        <f t="shared" si="43"/>
        <v>0</v>
      </c>
      <c r="AB188" s="31">
        <f t="shared" si="43"/>
        <v>0</v>
      </c>
      <c r="AC188" s="72">
        <f t="shared" si="43"/>
        <v>0</v>
      </c>
      <c r="AD188" s="268"/>
      <c r="AE188" s="45">
        <v>0</v>
      </c>
      <c r="AF188" s="17">
        <v>0</v>
      </c>
      <c r="AG188" s="17">
        <v>0</v>
      </c>
      <c r="AH188" s="17">
        <v>0</v>
      </c>
      <c r="AI188" s="46">
        <v>0</v>
      </c>
      <c r="AJ188" s="268"/>
      <c r="AK188" s="42">
        <f t="shared" si="44"/>
        <v>0</v>
      </c>
      <c r="AL188" s="31">
        <f t="shared" si="44"/>
        <v>0</v>
      </c>
      <c r="AM188" s="31">
        <f t="shared" si="44"/>
        <v>0</v>
      </c>
      <c r="AN188" s="31">
        <f t="shared" si="44"/>
        <v>0</v>
      </c>
      <c r="AO188" s="72">
        <f t="shared" si="44"/>
        <v>0</v>
      </c>
      <c r="AP188" s="268"/>
      <c r="AQ188" s="45">
        <v>91</v>
      </c>
      <c r="AR188" s="17">
        <v>38</v>
      </c>
      <c r="AS188" s="44">
        <f>IFERROR(AQ188-AR188, "-")</f>
        <v>53</v>
      </c>
    </row>
    <row r="189" spans="2:45" ht="15" customHeight="1">
      <c r="B189" s="472"/>
      <c r="C189" s="475"/>
      <c r="D189" s="478"/>
      <c r="E189" s="481"/>
      <c r="F189" s="131" t="s">
        <v>59</v>
      </c>
      <c r="G189" s="52">
        <v>83</v>
      </c>
      <c r="H189" s="53">
        <v>23</v>
      </c>
      <c r="I189" s="53">
        <v>2</v>
      </c>
      <c r="J189" s="53">
        <v>4</v>
      </c>
      <c r="K189" s="54">
        <v>22</v>
      </c>
      <c r="L189" s="268"/>
      <c r="M189" s="52">
        <v>89</v>
      </c>
      <c r="N189" s="53">
        <v>19</v>
      </c>
      <c r="O189" s="53">
        <v>1</v>
      </c>
      <c r="P189" s="53">
        <v>1</v>
      </c>
      <c r="Q189" s="54">
        <v>21</v>
      </c>
      <c r="R189" s="268"/>
      <c r="S189" s="52">
        <v>78</v>
      </c>
      <c r="T189" s="53">
        <v>27</v>
      </c>
      <c r="U189" s="53">
        <v>0</v>
      </c>
      <c r="V189" s="53">
        <v>0</v>
      </c>
      <c r="W189" s="54">
        <v>25</v>
      </c>
      <c r="X189" s="268"/>
      <c r="Y189" s="47">
        <f t="shared" si="43"/>
        <v>11</v>
      </c>
      <c r="Z189" s="48">
        <f t="shared" si="43"/>
        <v>-8</v>
      </c>
      <c r="AA189" s="48">
        <f t="shared" si="43"/>
        <v>1</v>
      </c>
      <c r="AB189" s="48">
        <f t="shared" si="43"/>
        <v>1</v>
      </c>
      <c r="AC189" s="73">
        <f t="shared" si="43"/>
        <v>-4</v>
      </c>
      <c r="AD189" s="268"/>
      <c r="AE189" s="52">
        <v>8</v>
      </c>
      <c r="AF189" s="53">
        <v>-5</v>
      </c>
      <c r="AG189" s="53">
        <v>0</v>
      </c>
      <c r="AH189" s="53">
        <v>0</v>
      </c>
      <c r="AI189" s="54">
        <v>-3</v>
      </c>
      <c r="AJ189" s="268"/>
      <c r="AK189" s="47">
        <f t="shared" si="44"/>
        <v>3</v>
      </c>
      <c r="AL189" s="48">
        <f t="shared" si="44"/>
        <v>-3</v>
      </c>
      <c r="AM189" s="48">
        <f t="shared" si="44"/>
        <v>1</v>
      </c>
      <c r="AN189" s="48">
        <f t="shared" si="44"/>
        <v>1</v>
      </c>
      <c r="AO189" s="73">
        <f t="shared" si="44"/>
        <v>-1</v>
      </c>
      <c r="AP189" s="268"/>
      <c r="AQ189" s="55"/>
      <c r="AR189" s="56"/>
      <c r="AS189" s="57" t="s">
        <v>107</v>
      </c>
    </row>
    <row r="190" spans="2:45" ht="15" customHeight="1">
      <c r="B190" s="472"/>
      <c r="C190" s="475"/>
      <c r="D190" s="478"/>
      <c r="E190" s="481"/>
      <c r="F190" s="131" t="s">
        <v>60</v>
      </c>
      <c r="G190" s="52">
        <v>8</v>
      </c>
      <c r="H190" s="53">
        <v>9</v>
      </c>
      <c r="I190" s="53">
        <v>1</v>
      </c>
      <c r="J190" s="53">
        <v>0</v>
      </c>
      <c r="K190" s="54">
        <v>8</v>
      </c>
      <c r="L190" s="268"/>
      <c r="M190" s="52">
        <v>11</v>
      </c>
      <c r="N190" s="53">
        <v>6</v>
      </c>
      <c r="O190" s="53">
        <v>2</v>
      </c>
      <c r="P190" s="53">
        <v>1</v>
      </c>
      <c r="Q190" s="54">
        <v>7</v>
      </c>
      <c r="R190" s="268"/>
      <c r="S190" s="52">
        <v>7</v>
      </c>
      <c r="T190" s="53">
        <v>9</v>
      </c>
      <c r="U190" s="53">
        <v>2</v>
      </c>
      <c r="V190" s="53">
        <v>3</v>
      </c>
      <c r="W190" s="54">
        <v>5</v>
      </c>
      <c r="X190" s="268"/>
      <c r="Y190" s="47">
        <f t="shared" si="43"/>
        <v>4</v>
      </c>
      <c r="Z190" s="48">
        <f t="shared" si="43"/>
        <v>-3</v>
      </c>
      <c r="AA190" s="48">
        <f t="shared" si="43"/>
        <v>0</v>
      </c>
      <c r="AB190" s="48">
        <f t="shared" si="43"/>
        <v>-2</v>
      </c>
      <c r="AC190" s="73">
        <f t="shared" si="43"/>
        <v>2</v>
      </c>
      <c r="AD190" s="268"/>
      <c r="AE190" s="52">
        <v>4</v>
      </c>
      <c r="AF190" s="53">
        <v>-3</v>
      </c>
      <c r="AG190" s="53">
        <v>0</v>
      </c>
      <c r="AH190" s="53">
        <v>-1</v>
      </c>
      <c r="AI190" s="54">
        <v>0</v>
      </c>
      <c r="AJ190" s="268"/>
      <c r="AK190" s="47">
        <f t="shared" si="44"/>
        <v>0</v>
      </c>
      <c r="AL190" s="48">
        <f t="shared" si="44"/>
        <v>0</v>
      </c>
      <c r="AM190" s="48">
        <f t="shared" si="44"/>
        <v>0</v>
      </c>
      <c r="AN190" s="48">
        <f t="shared" si="44"/>
        <v>-1</v>
      </c>
      <c r="AO190" s="73">
        <f t="shared" si="44"/>
        <v>2</v>
      </c>
      <c r="AP190" s="268"/>
      <c r="AQ190" s="55"/>
      <c r="AR190" s="56"/>
      <c r="AS190" s="57" t="s">
        <v>107</v>
      </c>
    </row>
    <row r="191" spans="2:45" ht="15" customHeight="1" thickBot="1">
      <c r="B191" s="473"/>
      <c r="C191" s="476"/>
      <c r="D191" s="479"/>
      <c r="E191" s="482"/>
      <c r="F191" s="132" t="s">
        <v>61</v>
      </c>
      <c r="G191" s="63">
        <v>6</v>
      </c>
      <c r="H191" s="64">
        <v>7</v>
      </c>
      <c r="I191" s="64">
        <v>0</v>
      </c>
      <c r="J191" s="64">
        <v>0</v>
      </c>
      <c r="K191" s="65">
        <v>6</v>
      </c>
      <c r="L191" s="268"/>
      <c r="M191" s="63">
        <v>8</v>
      </c>
      <c r="N191" s="64">
        <v>4</v>
      </c>
      <c r="O191" s="64">
        <v>1</v>
      </c>
      <c r="P191" s="64">
        <v>1</v>
      </c>
      <c r="Q191" s="65">
        <v>7</v>
      </c>
      <c r="R191" s="268"/>
      <c r="S191" s="63">
        <v>5</v>
      </c>
      <c r="T191" s="64">
        <v>7</v>
      </c>
      <c r="U191" s="64">
        <v>1</v>
      </c>
      <c r="V191" s="64">
        <v>0</v>
      </c>
      <c r="W191" s="65">
        <v>10</v>
      </c>
      <c r="X191" s="268"/>
      <c r="Y191" s="58">
        <f t="shared" si="43"/>
        <v>3</v>
      </c>
      <c r="Z191" s="59">
        <f t="shared" si="43"/>
        <v>-3</v>
      </c>
      <c r="AA191" s="59">
        <f t="shared" si="43"/>
        <v>0</v>
      </c>
      <c r="AB191" s="59">
        <f t="shared" si="43"/>
        <v>1</v>
      </c>
      <c r="AC191" s="74">
        <f t="shared" si="43"/>
        <v>-3</v>
      </c>
      <c r="AD191" s="268"/>
      <c r="AE191" s="63">
        <v>1</v>
      </c>
      <c r="AF191" s="64">
        <v>-1</v>
      </c>
      <c r="AG191" s="64">
        <v>0</v>
      </c>
      <c r="AH191" s="64">
        <v>0</v>
      </c>
      <c r="AI191" s="65">
        <v>0</v>
      </c>
      <c r="AJ191" s="268"/>
      <c r="AK191" s="58">
        <f t="shared" si="44"/>
        <v>2</v>
      </c>
      <c r="AL191" s="59">
        <f t="shared" si="44"/>
        <v>-2</v>
      </c>
      <c r="AM191" s="59">
        <f t="shared" si="44"/>
        <v>0</v>
      </c>
      <c r="AN191" s="59">
        <f t="shared" si="44"/>
        <v>1</v>
      </c>
      <c r="AO191" s="74">
        <f t="shared" si="44"/>
        <v>-3</v>
      </c>
      <c r="AP191" s="268"/>
      <c r="AQ191" s="66"/>
      <c r="AR191" s="67"/>
      <c r="AS191" s="68" t="s">
        <v>107</v>
      </c>
    </row>
    <row r="192" spans="2:45" ht="15" customHeight="1">
      <c r="B192" s="471">
        <v>25</v>
      </c>
      <c r="C192" s="474" t="s">
        <v>52</v>
      </c>
      <c r="D192" s="477" t="s">
        <v>11</v>
      </c>
      <c r="E192" s="480" t="s">
        <v>16</v>
      </c>
      <c r="F192" s="130" t="s">
        <v>58</v>
      </c>
      <c r="G192" s="45">
        <v>2</v>
      </c>
      <c r="H192" s="17">
        <v>0</v>
      </c>
      <c r="I192" s="17">
        <v>0</v>
      </c>
      <c r="J192" s="17">
        <v>0</v>
      </c>
      <c r="K192" s="46">
        <v>0</v>
      </c>
      <c r="L192" s="268"/>
      <c r="M192" s="45">
        <v>1669</v>
      </c>
      <c r="N192" s="17">
        <v>0</v>
      </c>
      <c r="O192" s="17">
        <v>0</v>
      </c>
      <c r="P192" s="17">
        <v>0</v>
      </c>
      <c r="Q192" s="46">
        <v>0</v>
      </c>
      <c r="R192" s="268"/>
      <c r="S192" s="45">
        <v>1</v>
      </c>
      <c r="T192" s="17">
        <v>0</v>
      </c>
      <c r="U192" s="17">
        <v>0</v>
      </c>
      <c r="V192" s="17">
        <v>0</v>
      </c>
      <c r="W192" s="46">
        <v>0</v>
      </c>
      <c r="X192" s="268"/>
      <c r="Y192" s="42">
        <f t="shared" si="43"/>
        <v>1668</v>
      </c>
      <c r="Z192" s="31">
        <f t="shared" si="43"/>
        <v>0</v>
      </c>
      <c r="AA192" s="31">
        <f t="shared" si="43"/>
        <v>0</v>
      </c>
      <c r="AB192" s="31">
        <f t="shared" si="43"/>
        <v>0</v>
      </c>
      <c r="AC192" s="72">
        <f t="shared" si="43"/>
        <v>0</v>
      </c>
      <c r="AD192" s="268"/>
      <c r="AE192" s="45">
        <v>1668</v>
      </c>
      <c r="AF192" s="17">
        <v>0</v>
      </c>
      <c r="AG192" s="17">
        <v>0</v>
      </c>
      <c r="AH192" s="17">
        <v>0</v>
      </c>
      <c r="AI192" s="46">
        <v>0</v>
      </c>
      <c r="AJ192" s="268"/>
      <c r="AK192" s="42">
        <f t="shared" si="44"/>
        <v>0</v>
      </c>
      <c r="AL192" s="31">
        <f t="shared" si="44"/>
        <v>0</v>
      </c>
      <c r="AM192" s="31">
        <f t="shared" si="44"/>
        <v>0</v>
      </c>
      <c r="AN192" s="31">
        <f t="shared" si="44"/>
        <v>0</v>
      </c>
      <c r="AO192" s="72">
        <f t="shared" si="44"/>
        <v>0</v>
      </c>
      <c r="AP192" s="268"/>
      <c r="AQ192" s="45">
        <v>1669</v>
      </c>
      <c r="AR192" s="17">
        <v>1669</v>
      </c>
      <c r="AS192" s="44">
        <f>IFERROR(AQ192-AR192, "-")</f>
        <v>0</v>
      </c>
    </row>
    <row r="193" spans="2:45" ht="15" customHeight="1">
      <c r="B193" s="472"/>
      <c r="C193" s="475"/>
      <c r="D193" s="478"/>
      <c r="E193" s="481"/>
      <c r="F193" s="131" t="s">
        <v>59</v>
      </c>
      <c r="G193" s="52">
        <v>4</v>
      </c>
      <c r="H193" s="53">
        <v>5099</v>
      </c>
      <c r="I193" s="53">
        <v>2</v>
      </c>
      <c r="J193" s="53">
        <v>0</v>
      </c>
      <c r="K193" s="54">
        <v>0</v>
      </c>
      <c r="L193" s="268"/>
      <c r="M193" s="52">
        <v>2</v>
      </c>
      <c r="N193" s="53">
        <v>2</v>
      </c>
      <c r="O193" s="53">
        <v>4479</v>
      </c>
      <c r="P193" s="53">
        <v>0</v>
      </c>
      <c r="Q193" s="54">
        <v>0</v>
      </c>
      <c r="R193" s="268"/>
      <c r="S193" s="52">
        <v>3</v>
      </c>
      <c r="T193" s="53">
        <v>2</v>
      </c>
      <c r="U193" s="53">
        <v>5071</v>
      </c>
      <c r="V193" s="53">
        <v>0</v>
      </c>
      <c r="W193" s="54">
        <v>0</v>
      </c>
      <c r="X193" s="268"/>
      <c r="Y193" s="47">
        <f t="shared" si="43"/>
        <v>-1</v>
      </c>
      <c r="Z193" s="48">
        <f t="shared" si="43"/>
        <v>0</v>
      </c>
      <c r="AA193" s="48">
        <f t="shared" si="43"/>
        <v>-592</v>
      </c>
      <c r="AB193" s="48">
        <f t="shared" si="43"/>
        <v>0</v>
      </c>
      <c r="AC193" s="73">
        <f t="shared" si="43"/>
        <v>0</v>
      </c>
      <c r="AD193" s="268"/>
      <c r="AE193" s="52">
        <v>-1</v>
      </c>
      <c r="AF193" s="53">
        <v>0</v>
      </c>
      <c r="AG193" s="53">
        <v>-592</v>
      </c>
      <c r="AH193" s="53">
        <v>0</v>
      </c>
      <c r="AI193" s="54">
        <v>0</v>
      </c>
      <c r="AJ193" s="268"/>
      <c r="AK193" s="47">
        <f t="shared" si="44"/>
        <v>0</v>
      </c>
      <c r="AL193" s="48">
        <f t="shared" si="44"/>
        <v>0</v>
      </c>
      <c r="AM193" s="48">
        <f t="shared" si="44"/>
        <v>0</v>
      </c>
      <c r="AN193" s="48">
        <f t="shared" si="44"/>
        <v>0</v>
      </c>
      <c r="AO193" s="73">
        <f t="shared" si="44"/>
        <v>0</v>
      </c>
      <c r="AP193" s="268"/>
      <c r="AQ193" s="55"/>
      <c r="AR193" s="56"/>
      <c r="AS193" s="57" t="s">
        <v>107</v>
      </c>
    </row>
    <row r="194" spans="2:45" ht="15" customHeight="1">
      <c r="B194" s="472"/>
      <c r="C194" s="475"/>
      <c r="D194" s="478"/>
      <c r="E194" s="481"/>
      <c r="F194" s="131" t="s">
        <v>60</v>
      </c>
      <c r="G194" s="52">
        <v>0</v>
      </c>
      <c r="H194" s="53">
        <v>9</v>
      </c>
      <c r="I194" s="53">
        <v>8703</v>
      </c>
      <c r="J194" s="53">
        <v>0</v>
      </c>
      <c r="K194" s="54">
        <v>0</v>
      </c>
      <c r="L194" s="268"/>
      <c r="M194" s="52">
        <v>0</v>
      </c>
      <c r="N194" s="53">
        <v>0</v>
      </c>
      <c r="O194" s="53">
        <v>33</v>
      </c>
      <c r="P194" s="53">
        <v>7624</v>
      </c>
      <c r="Q194" s="54">
        <v>0</v>
      </c>
      <c r="R194" s="268"/>
      <c r="S194" s="52">
        <v>0</v>
      </c>
      <c r="T194" s="53">
        <v>0</v>
      </c>
      <c r="U194" s="53">
        <v>38</v>
      </c>
      <c r="V194" s="53">
        <v>8691</v>
      </c>
      <c r="W194" s="54">
        <v>0</v>
      </c>
      <c r="X194" s="268"/>
      <c r="Y194" s="47">
        <f t="shared" si="43"/>
        <v>0</v>
      </c>
      <c r="Z194" s="48">
        <f t="shared" si="43"/>
        <v>0</v>
      </c>
      <c r="AA194" s="48">
        <f t="shared" si="43"/>
        <v>-5</v>
      </c>
      <c r="AB194" s="48">
        <f t="shared" si="43"/>
        <v>-1067</v>
      </c>
      <c r="AC194" s="73">
        <f t="shared" si="43"/>
        <v>0</v>
      </c>
      <c r="AD194" s="268"/>
      <c r="AE194" s="52">
        <v>0</v>
      </c>
      <c r="AF194" s="53">
        <v>0</v>
      </c>
      <c r="AG194" s="53">
        <v>-5</v>
      </c>
      <c r="AH194" s="53">
        <v>-1067</v>
      </c>
      <c r="AI194" s="54">
        <v>0</v>
      </c>
      <c r="AJ194" s="268"/>
      <c r="AK194" s="47">
        <f t="shared" si="44"/>
        <v>0</v>
      </c>
      <c r="AL194" s="48">
        <f t="shared" si="44"/>
        <v>0</v>
      </c>
      <c r="AM194" s="48">
        <f t="shared" si="44"/>
        <v>0</v>
      </c>
      <c r="AN194" s="48">
        <f t="shared" si="44"/>
        <v>0</v>
      </c>
      <c r="AO194" s="73">
        <f t="shared" si="44"/>
        <v>0</v>
      </c>
      <c r="AP194" s="268"/>
      <c r="AQ194" s="55"/>
      <c r="AR194" s="56"/>
      <c r="AS194" s="57" t="s">
        <v>107</v>
      </c>
    </row>
    <row r="195" spans="2:45" ht="15" customHeight="1" thickBot="1">
      <c r="B195" s="473"/>
      <c r="C195" s="476"/>
      <c r="D195" s="479"/>
      <c r="E195" s="482"/>
      <c r="F195" s="132" t="s">
        <v>61</v>
      </c>
      <c r="G195" s="63">
        <v>0</v>
      </c>
      <c r="H195" s="64">
        <v>0</v>
      </c>
      <c r="I195" s="64">
        <v>1</v>
      </c>
      <c r="J195" s="64">
        <v>0</v>
      </c>
      <c r="K195" s="65">
        <v>1</v>
      </c>
      <c r="L195" s="268"/>
      <c r="M195" s="63">
        <v>0</v>
      </c>
      <c r="N195" s="64">
        <v>0</v>
      </c>
      <c r="O195" s="64">
        <v>0</v>
      </c>
      <c r="P195" s="64">
        <v>12</v>
      </c>
      <c r="Q195" s="65">
        <v>0</v>
      </c>
      <c r="R195" s="268"/>
      <c r="S195" s="63">
        <v>0</v>
      </c>
      <c r="T195" s="64">
        <v>0</v>
      </c>
      <c r="U195" s="64">
        <v>0</v>
      </c>
      <c r="V195" s="64">
        <v>14</v>
      </c>
      <c r="W195" s="65">
        <v>1</v>
      </c>
      <c r="X195" s="268"/>
      <c r="Y195" s="58">
        <f t="shared" si="43"/>
        <v>0</v>
      </c>
      <c r="Z195" s="59">
        <f t="shared" si="43"/>
        <v>0</v>
      </c>
      <c r="AA195" s="59">
        <f t="shared" si="43"/>
        <v>0</v>
      </c>
      <c r="AB195" s="59">
        <f t="shared" si="43"/>
        <v>-2</v>
      </c>
      <c r="AC195" s="74">
        <f t="shared" si="43"/>
        <v>-1</v>
      </c>
      <c r="AD195" s="268"/>
      <c r="AE195" s="63">
        <v>0</v>
      </c>
      <c r="AF195" s="64">
        <v>0</v>
      </c>
      <c r="AG195" s="64">
        <v>0</v>
      </c>
      <c r="AH195" s="64">
        <v>-2</v>
      </c>
      <c r="AI195" s="65">
        <v>-1</v>
      </c>
      <c r="AJ195" s="268"/>
      <c r="AK195" s="58">
        <f t="shared" si="44"/>
        <v>0</v>
      </c>
      <c r="AL195" s="59">
        <f t="shared" si="44"/>
        <v>0</v>
      </c>
      <c r="AM195" s="59">
        <f t="shared" si="44"/>
        <v>0</v>
      </c>
      <c r="AN195" s="59">
        <f t="shared" si="44"/>
        <v>0</v>
      </c>
      <c r="AO195" s="74">
        <f t="shared" si="44"/>
        <v>0</v>
      </c>
      <c r="AP195" s="268"/>
      <c r="AQ195" s="66"/>
      <c r="AR195" s="67"/>
      <c r="AS195" s="68" t="s">
        <v>107</v>
      </c>
    </row>
    <row r="196" spans="2:45" ht="15" customHeight="1">
      <c r="B196" s="471">
        <v>26</v>
      </c>
      <c r="C196" s="474" t="s">
        <v>53</v>
      </c>
      <c r="D196" s="477" t="s">
        <v>11</v>
      </c>
      <c r="E196" s="480" t="s">
        <v>16</v>
      </c>
      <c r="F196" s="130" t="str">
        <f t="shared" ref="F196:F211" si="45">F192</f>
        <v>Low - C4</v>
      </c>
      <c r="G196" s="45" t="s">
        <v>135</v>
      </c>
      <c r="H196" s="17" t="s">
        <v>135</v>
      </c>
      <c r="I196" s="17" t="s">
        <v>135</v>
      </c>
      <c r="J196" s="17" t="s">
        <v>135</v>
      </c>
      <c r="K196" s="46" t="s">
        <v>135</v>
      </c>
      <c r="L196" s="268"/>
      <c r="M196" s="45" t="s">
        <v>135</v>
      </c>
      <c r="N196" s="17" t="s">
        <v>135</v>
      </c>
      <c r="O196" s="17" t="s">
        <v>135</v>
      </c>
      <c r="P196" s="17" t="s">
        <v>135</v>
      </c>
      <c r="Q196" s="46" t="s">
        <v>135</v>
      </c>
      <c r="R196" s="268"/>
      <c r="S196" s="45" t="s">
        <v>135</v>
      </c>
      <c r="T196" s="17" t="s">
        <v>135</v>
      </c>
      <c r="U196" s="17" t="s">
        <v>135</v>
      </c>
      <c r="V196" s="17" t="s">
        <v>135</v>
      </c>
      <c r="W196" s="46" t="s">
        <v>135</v>
      </c>
      <c r="X196" s="268"/>
      <c r="Y196" s="42" t="str">
        <f t="shared" ref="Y196:Y211" si="46">IFERROR(M196-S196, "-")</f>
        <v>-</v>
      </c>
      <c r="Z196" s="31" t="str">
        <f t="shared" ref="Z196:Z211" si="47">IFERROR(N196-T196, "-")</f>
        <v>-</v>
      </c>
      <c r="AA196" s="31" t="str">
        <f t="shared" ref="AA196:AA211" si="48">IFERROR(O196-U196, "-")</f>
        <v>-</v>
      </c>
      <c r="AB196" s="31" t="str">
        <f t="shared" ref="AB196:AB211" si="49">IFERROR(P196-V196, "-")</f>
        <v>-</v>
      </c>
      <c r="AC196" s="72" t="str">
        <f t="shared" ref="AC196:AC211" si="50">IFERROR(Q196-W196, "-")</f>
        <v>-</v>
      </c>
      <c r="AD196" s="268"/>
      <c r="AE196" s="45" t="s">
        <v>135</v>
      </c>
      <c r="AF196" s="17" t="s">
        <v>135</v>
      </c>
      <c r="AG196" s="17" t="s">
        <v>135</v>
      </c>
      <c r="AH196" s="17" t="s">
        <v>135</v>
      </c>
      <c r="AI196" s="46" t="s">
        <v>135</v>
      </c>
      <c r="AJ196" s="268"/>
      <c r="AK196" s="42" t="str">
        <f t="shared" ref="AK196:AK211" si="51">IFERROR(Y196-AE196, "-")</f>
        <v>-</v>
      </c>
      <c r="AL196" s="31" t="str">
        <f t="shared" ref="AL196:AL211" si="52">IFERROR(Z196-AF196, "-")</f>
        <v>-</v>
      </c>
      <c r="AM196" s="31" t="str">
        <f t="shared" ref="AM196:AM211" si="53">IFERROR(AA196-AG196, "-")</f>
        <v>-</v>
      </c>
      <c r="AN196" s="31" t="str">
        <f t="shared" ref="AN196:AN211" si="54">IFERROR(AB196-AH196, "-")</f>
        <v>-</v>
      </c>
      <c r="AO196" s="72" t="str">
        <f t="shared" ref="AO196:AO211" si="55">IFERROR(AC196-AI196, "-")</f>
        <v>-</v>
      </c>
      <c r="AP196" s="268"/>
      <c r="AQ196" s="45" t="s">
        <v>135</v>
      </c>
      <c r="AR196" s="17" t="s">
        <v>135</v>
      </c>
      <c r="AS196" s="44" t="str">
        <f>IFERROR(AQ196-AR196, "-")</f>
        <v>-</v>
      </c>
    </row>
    <row r="197" spans="2:45" ht="15" customHeight="1">
      <c r="B197" s="472"/>
      <c r="C197" s="475"/>
      <c r="D197" s="478"/>
      <c r="E197" s="481"/>
      <c r="F197" s="131" t="str">
        <f t="shared" si="45"/>
        <v>Medium - C3</v>
      </c>
      <c r="G197" s="52" t="s">
        <v>135</v>
      </c>
      <c r="H197" s="53" t="s">
        <v>135</v>
      </c>
      <c r="I197" s="53" t="s">
        <v>135</v>
      </c>
      <c r="J197" s="53" t="s">
        <v>135</v>
      </c>
      <c r="K197" s="54" t="s">
        <v>135</v>
      </c>
      <c r="L197" s="268"/>
      <c r="M197" s="52" t="s">
        <v>135</v>
      </c>
      <c r="N197" s="53" t="s">
        <v>135</v>
      </c>
      <c r="O197" s="53" t="s">
        <v>135</v>
      </c>
      <c r="P197" s="53" t="s">
        <v>135</v>
      </c>
      <c r="Q197" s="54" t="s">
        <v>135</v>
      </c>
      <c r="R197" s="268"/>
      <c r="S197" s="52" t="s">
        <v>135</v>
      </c>
      <c r="T197" s="53" t="s">
        <v>135</v>
      </c>
      <c r="U197" s="53" t="s">
        <v>135</v>
      </c>
      <c r="V197" s="53" t="s">
        <v>135</v>
      </c>
      <c r="W197" s="54" t="s">
        <v>135</v>
      </c>
      <c r="X197" s="268"/>
      <c r="Y197" s="47" t="str">
        <f t="shared" si="46"/>
        <v>-</v>
      </c>
      <c r="Z197" s="48" t="str">
        <f t="shared" si="47"/>
        <v>-</v>
      </c>
      <c r="AA197" s="48" t="str">
        <f t="shared" si="48"/>
        <v>-</v>
      </c>
      <c r="AB197" s="48" t="str">
        <f t="shared" si="49"/>
        <v>-</v>
      </c>
      <c r="AC197" s="73" t="str">
        <f t="shared" si="50"/>
        <v>-</v>
      </c>
      <c r="AD197" s="268"/>
      <c r="AE197" s="52" t="s">
        <v>135</v>
      </c>
      <c r="AF197" s="53" t="s">
        <v>135</v>
      </c>
      <c r="AG197" s="53" t="s">
        <v>135</v>
      </c>
      <c r="AH197" s="53" t="s">
        <v>135</v>
      </c>
      <c r="AI197" s="54" t="s">
        <v>135</v>
      </c>
      <c r="AJ197" s="268"/>
      <c r="AK197" s="47" t="str">
        <f t="shared" si="51"/>
        <v>-</v>
      </c>
      <c r="AL197" s="48" t="str">
        <f t="shared" si="52"/>
        <v>-</v>
      </c>
      <c r="AM197" s="48" t="str">
        <f t="shared" si="53"/>
        <v>-</v>
      </c>
      <c r="AN197" s="48" t="str">
        <f t="shared" si="54"/>
        <v>-</v>
      </c>
      <c r="AO197" s="73" t="str">
        <f t="shared" si="55"/>
        <v>-</v>
      </c>
      <c r="AP197" s="268"/>
      <c r="AQ197" s="55" t="s">
        <v>107</v>
      </c>
      <c r="AR197" s="56" t="s">
        <v>107</v>
      </c>
      <c r="AS197" s="57" t="s">
        <v>107</v>
      </c>
    </row>
    <row r="198" spans="2:45" ht="15" customHeight="1">
      <c r="B198" s="472"/>
      <c r="C198" s="475"/>
      <c r="D198" s="478"/>
      <c r="E198" s="481"/>
      <c r="F198" s="131" t="str">
        <f t="shared" si="45"/>
        <v>High - C2</v>
      </c>
      <c r="G198" s="52" t="s">
        <v>135</v>
      </c>
      <c r="H198" s="53" t="s">
        <v>135</v>
      </c>
      <c r="I198" s="53" t="s">
        <v>135</v>
      </c>
      <c r="J198" s="53" t="s">
        <v>135</v>
      </c>
      <c r="K198" s="54" t="s">
        <v>135</v>
      </c>
      <c r="L198" s="268"/>
      <c r="M198" s="52" t="s">
        <v>135</v>
      </c>
      <c r="N198" s="53" t="s">
        <v>135</v>
      </c>
      <c r="O198" s="53" t="s">
        <v>135</v>
      </c>
      <c r="P198" s="53" t="s">
        <v>135</v>
      </c>
      <c r="Q198" s="54" t="s">
        <v>135</v>
      </c>
      <c r="R198" s="268"/>
      <c r="S198" s="52" t="s">
        <v>135</v>
      </c>
      <c r="T198" s="53" t="s">
        <v>135</v>
      </c>
      <c r="U198" s="53" t="s">
        <v>135</v>
      </c>
      <c r="V198" s="53" t="s">
        <v>135</v>
      </c>
      <c r="W198" s="54" t="s">
        <v>135</v>
      </c>
      <c r="X198" s="268"/>
      <c r="Y198" s="47" t="str">
        <f t="shared" si="46"/>
        <v>-</v>
      </c>
      <c r="Z198" s="48" t="str">
        <f t="shared" si="47"/>
        <v>-</v>
      </c>
      <c r="AA198" s="48" t="str">
        <f t="shared" si="48"/>
        <v>-</v>
      </c>
      <c r="AB198" s="48" t="str">
        <f t="shared" si="49"/>
        <v>-</v>
      </c>
      <c r="AC198" s="73" t="str">
        <f t="shared" si="50"/>
        <v>-</v>
      </c>
      <c r="AD198" s="268"/>
      <c r="AE198" s="52" t="s">
        <v>135</v>
      </c>
      <c r="AF198" s="53" t="s">
        <v>135</v>
      </c>
      <c r="AG198" s="53" t="s">
        <v>135</v>
      </c>
      <c r="AH198" s="53" t="s">
        <v>135</v>
      </c>
      <c r="AI198" s="54" t="s">
        <v>135</v>
      </c>
      <c r="AJ198" s="268"/>
      <c r="AK198" s="47" t="str">
        <f t="shared" si="51"/>
        <v>-</v>
      </c>
      <c r="AL198" s="48" t="str">
        <f t="shared" si="52"/>
        <v>-</v>
      </c>
      <c r="AM198" s="48" t="str">
        <f t="shared" si="53"/>
        <v>-</v>
      </c>
      <c r="AN198" s="48" t="str">
        <f t="shared" si="54"/>
        <v>-</v>
      </c>
      <c r="AO198" s="73" t="str">
        <f t="shared" si="55"/>
        <v>-</v>
      </c>
      <c r="AP198" s="268"/>
      <c r="AQ198" s="55" t="s">
        <v>107</v>
      </c>
      <c r="AR198" s="56" t="s">
        <v>107</v>
      </c>
      <c r="AS198" s="57" t="s">
        <v>107</v>
      </c>
    </row>
    <row r="199" spans="2:45" ht="15" customHeight="1" thickBot="1">
      <c r="B199" s="473"/>
      <c r="C199" s="476"/>
      <c r="D199" s="479"/>
      <c r="E199" s="482"/>
      <c r="F199" s="132" t="str">
        <f t="shared" si="45"/>
        <v>Very High - C1</v>
      </c>
      <c r="G199" s="63" t="s">
        <v>135</v>
      </c>
      <c r="H199" s="64" t="s">
        <v>135</v>
      </c>
      <c r="I199" s="64" t="s">
        <v>135</v>
      </c>
      <c r="J199" s="64" t="s">
        <v>135</v>
      </c>
      <c r="K199" s="65" t="s">
        <v>135</v>
      </c>
      <c r="L199" s="268"/>
      <c r="M199" s="63" t="s">
        <v>135</v>
      </c>
      <c r="N199" s="64" t="s">
        <v>135</v>
      </c>
      <c r="O199" s="64" t="s">
        <v>135</v>
      </c>
      <c r="P199" s="64" t="s">
        <v>135</v>
      </c>
      <c r="Q199" s="65" t="s">
        <v>135</v>
      </c>
      <c r="R199" s="268"/>
      <c r="S199" s="63" t="s">
        <v>135</v>
      </c>
      <c r="T199" s="64" t="s">
        <v>135</v>
      </c>
      <c r="U199" s="64" t="s">
        <v>135</v>
      </c>
      <c r="V199" s="64" t="s">
        <v>135</v>
      </c>
      <c r="W199" s="65" t="s">
        <v>135</v>
      </c>
      <c r="X199" s="268"/>
      <c r="Y199" s="58" t="str">
        <f t="shared" si="46"/>
        <v>-</v>
      </c>
      <c r="Z199" s="59" t="str">
        <f t="shared" si="47"/>
        <v>-</v>
      </c>
      <c r="AA199" s="59" t="str">
        <f t="shared" si="48"/>
        <v>-</v>
      </c>
      <c r="AB199" s="59" t="str">
        <f t="shared" si="49"/>
        <v>-</v>
      </c>
      <c r="AC199" s="74" t="str">
        <f t="shared" si="50"/>
        <v>-</v>
      </c>
      <c r="AD199" s="268"/>
      <c r="AE199" s="63" t="s">
        <v>135</v>
      </c>
      <c r="AF199" s="64" t="s">
        <v>135</v>
      </c>
      <c r="AG199" s="64" t="s">
        <v>135</v>
      </c>
      <c r="AH199" s="64" t="s">
        <v>135</v>
      </c>
      <c r="AI199" s="65" t="s">
        <v>135</v>
      </c>
      <c r="AJ199" s="268"/>
      <c r="AK199" s="58" t="str">
        <f t="shared" si="51"/>
        <v>-</v>
      </c>
      <c r="AL199" s="59" t="str">
        <f t="shared" si="52"/>
        <v>-</v>
      </c>
      <c r="AM199" s="59" t="str">
        <f t="shared" si="53"/>
        <v>-</v>
      </c>
      <c r="AN199" s="59" t="str">
        <f t="shared" si="54"/>
        <v>-</v>
      </c>
      <c r="AO199" s="74" t="str">
        <f t="shared" si="55"/>
        <v>-</v>
      </c>
      <c r="AP199" s="268"/>
      <c r="AQ199" s="66" t="s">
        <v>107</v>
      </c>
      <c r="AR199" s="67" t="s">
        <v>107</v>
      </c>
      <c r="AS199" s="68" t="s">
        <v>107</v>
      </c>
    </row>
    <row r="200" spans="2:45" ht="15" customHeight="1">
      <c r="B200" s="471">
        <v>27</v>
      </c>
      <c r="C200" s="474" t="s">
        <v>54</v>
      </c>
      <c r="D200" s="477" t="s">
        <v>11</v>
      </c>
      <c r="E200" s="480" t="s">
        <v>21</v>
      </c>
      <c r="F200" s="130" t="str">
        <f t="shared" si="45"/>
        <v>Low - C4</v>
      </c>
      <c r="G200" s="45" t="s">
        <v>135</v>
      </c>
      <c r="H200" s="17" t="s">
        <v>135</v>
      </c>
      <c r="I200" s="17" t="s">
        <v>135</v>
      </c>
      <c r="J200" s="17" t="s">
        <v>135</v>
      </c>
      <c r="K200" s="46" t="s">
        <v>135</v>
      </c>
      <c r="L200" s="268"/>
      <c r="M200" s="45" t="s">
        <v>135</v>
      </c>
      <c r="N200" s="17" t="s">
        <v>135</v>
      </c>
      <c r="O200" s="17" t="s">
        <v>135</v>
      </c>
      <c r="P200" s="17" t="s">
        <v>135</v>
      </c>
      <c r="Q200" s="46" t="s">
        <v>135</v>
      </c>
      <c r="R200" s="268"/>
      <c r="S200" s="45" t="s">
        <v>135</v>
      </c>
      <c r="T200" s="17" t="s">
        <v>135</v>
      </c>
      <c r="U200" s="17" t="s">
        <v>135</v>
      </c>
      <c r="V200" s="17" t="s">
        <v>135</v>
      </c>
      <c r="W200" s="46" t="s">
        <v>135</v>
      </c>
      <c r="X200" s="268"/>
      <c r="Y200" s="42" t="str">
        <f t="shared" si="46"/>
        <v>-</v>
      </c>
      <c r="Z200" s="31" t="str">
        <f t="shared" si="47"/>
        <v>-</v>
      </c>
      <c r="AA200" s="31" t="str">
        <f t="shared" si="48"/>
        <v>-</v>
      </c>
      <c r="AB200" s="31" t="str">
        <f t="shared" si="49"/>
        <v>-</v>
      </c>
      <c r="AC200" s="72" t="str">
        <f t="shared" si="50"/>
        <v>-</v>
      </c>
      <c r="AD200" s="268"/>
      <c r="AE200" s="45" t="s">
        <v>135</v>
      </c>
      <c r="AF200" s="17" t="s">
        <v>135</v>
      </c>
      <c r="AG200" s="17" t="s">
        <v>135</v>
      </c>
      <c r="AH200" s="17" t="s">
        <v>135</v>
      </c>
      <c r="AI200" s="46" t="s">
        <v>135</v>
      </c>
      <c r="AJ200" s="268"/>
      <c r="AK200" s="42" t="str">
        <f t="shared" si="51"/>
        <v>-</v>
      </c>
      <c r="AL200" s="31" t="str">
        <f t="shared" si="52"/>
        <v>-</v>
      </c>
      <c r="AM200" s="31" t="str">
        <f t="shared" si="53"/>
        <v>-</v>
      </c>
      <c r="AN200" s="31" t="str">
        <f t="shared" si="54"/>
        <v>-</v>
      </c>
      <c r="AO200" s="72" t="str">
        <f t="shared" si="55"/>
        <v>-</v>
      </c>
      <c r="AP200" s="268"/>
      <c r="AQ200" s="45" t="s">
        <v>135</v>
      </c>
      <c r="AR200" s="17" t="s">
        <v>135</v>
      </c>
      <c r="AS200" s="44" t="str">
        <f>IFERROR(AQ200-AR200, "-")</f>
        <v>-</v>
      </c>
    </row>
    <row r="201" spans="2:45" ht="15" customHeight="1">
      <c r="B201" s="472"/>
      <c r="C201" s="475"/>
      <c r="D201" s="478"/>
      <c r="E201" s="481"/>
      <c r="F201" s="131" t="str">
        <f t="shared" si="45"/>
        <v>Medium - C3</v>
      </c>
      <c r="G201" s="52" t="s">
        <v>135</v>
      </c>
      <c r="H201" s="53" t="s">
        <v>135</v>
      </c>
      <c r="I201" s="53" t="s">
        <v>135</v>
      </c>
      <c r="J201" s="53" t="s">
        <v>135</v>
      </c>
      <c r="K201" s="54" t="s">
        <v>135</v>
      </c>
      <c r="L201" s="268"/>
      <c r="M201" s="52" t="s">
        <v>135</v>
      </c>
      <c r="N201" s="53" t="s">
        <v>135</v>
      </c>
      <c r="O201" s="53" t="s">
        <v>135</v>
      </c>
      <c r="P201" s="53" t="s">
        <v>135</v>
      </c>
      <c r="Q201" s="54" t="s">
        <v>135</v>
      </c>
      <c r="R201" s="268"/>
      <c r="S201" s="52" t="s">
        <v>135</v>
      </c>
      <c r="T201" s="53" t="s">
        <v>135</v>
      </c>
      <c r="U201" s="53" t="s">
        <v>135</v>
      </c>
      <c r="V201" s="53" t="s">
        <v>135</v>
      </c>
      <c r="W201" s="54" t="s">
        <v>135</v>
      </c>
      <c r="X201" s="268"/>
      <c r="Y201" s="47" t="str">
        <f t="shared" si="46"/>
        <v>-</v>
      </c>
      <c r="Z201" s="48" t="str">
        <f t="shared" si="47"/>
        <v>-</v>
      </c>
      <c r="AA201" s="48" t="str">
        <f t="shared" si="48"/>
        <v>-</v>
      </c>
      <c r="AB201" s="48" t="str">
        <f t="shared" si="49"/>
        <v>-</v>
      </c>
      <c r="AC201" s="73" t="str">
        <f t="shared" si="50"/>
        <v>-</v>
      </c>
      <c r="AD201" s="268"/>
      <c r="AE201" s="52" t="s">
        <v>135</v>
      </c>
      <c r="AF201" s="53" t="s">
        <v>135</v>
      </c>
      <c r="AG201" s="53" t="s">
        <v>135</v>
      </c>
      <c r="AH201" s="53" t="s">
        <v>135</v>
      </c>
      <c r="AI201" s="54" t="s">
        <v>135</v>
      </c>
      <c r="AJ201" s="268"/>
      <c r="AK201" s="47" t="str">
        <f t="shared" si="51"/>
        <v>-</v>
      </c>
      <c r="AL201" s="48" t="str">
        <f t="shared" si="52"/>
        <v>-</v>
      </c>
      <c r="AM201" s="48" t="str">
        <f t="shared" si="53"/>
        <v>-</v>
      </c>
      <c r="AN201" s="48" t="str">
        <f t="shared" si="54"/>
        <v>-</v>
      </c>
      <c r="AO201" s="73" t="str">
        <f t="shared" si="55"/>
        <v>-</v>
      </c>
      <c r="AP201" s="268"/>
      <c r="AQ201" s="55" t="s">
        <v>107</v>
      </c>
      <c r="AR201" s="56" t="s">
        <v>107</v>
      </c>
      <c r="AS201" s="57" t="s">
        <v>107</v>
      </c>
    </row>
    <row r="202" spans="2:45" ht="15" customHeight="1">
      <c r="B202" s="472"/>
      <c r="C202" s="475"/>
      <c r="D202" s="478"/>
      <c r="E202" s="481"/>
      <c r="F202" s="131" t="str">
        <f t="shared" si="45"/>
        <v>High - C2</v>
      </c>
      <c r="G202" s="52" t="s">
        <v>135</v>
      </c>
      <c r="H202" s="53" t="s">
        <v>135</v>
      </c>
      <c r="I202" s="53" t="s">
        <v>135</v>
      </c>
      <c r="J202" s="53" t="s">
        <v>135</v>
      </c>
      <c r="K202" s="54" t="s">
        <v>135</v>
      </c>
      <c r="L202" s="268"/>
      <c r="M202" s="52" t="s">
        <v>135</v>
      </c>
      <c r="N202" s="53" t="s">
        <v>135</v>
      </c>
      <c r="O202" s="53" t="s">
        <v>135</v>
      </c>
      <c r="P202" s="53" t="s">
        <v>135</v>
      </c>
      <c r="Q202" s="54" t="s">
        <v>135</v>
      </c>
      <c r="R202" s="268"/>
      <c r="S202" s="52" t="s">
        <v>135</v>
      </c>
      <c r="T202" s="53" t="s">
        <v>135</v>
      </c>
      <c r="U202" s="53" t="s">
        <v>135</v>
      </c>
      <c r="V202" s="53" t="s">
        <v>135</v>
      </c>
      <c r="W202" s="54" t="s">
        <v>135</v>
      </c>
      <c r="X202" s="268"/>
      <c r="Y202" s="47" t="str">
        <f t="shared" si="46"/>
        <v>-</v>
      </c>
      <c r="Z202" s="48" t="str">
        <f t="shared" si="47"/>
        <v>-</v>
      </c>
      <c r="AA202" s="48" t="str">
        <f t="shared" si="48"/>
        <v>-</v>
      </c>
      <c r="AB202" s="48" t="str">
        <f t="shared" si="49"/>
        <v>-</v>
      </c>
      <c r="AC202" s="73" t="str">
        <f t="shared" si="50"/>
        <v>-</v>
      </c>
      <c r="AD202" s="268"/>
      <c r="AE202" s="52" t="s">
        <v>135</v>
      </c>
      <c r="AF202" s="53" t="s">
        <v>135</v>
      </c>
      <c r="AG202" s="53" t="s">
        <v>135</v>
      </c>
      <c r="AH202" s="53" t="s">
        <v>135</v>
      </c>
      <c r="AI202" s="54" t="s">
        <v>135</v>
      </c>
      <c r="AJ202" s="268"/>
      <c r="AK202" s="47" t="str">
        <f t="shared" si="51"/>
        <v>-</v>
      </c>
      <c r="AL202" s="48" t="str">
        <f t="shared" si="52"/>
        <v>-</v>
      </c>
      <c r="AM202" s="48" t="str">
        <f t="shared" si="53"/>
        <v>-</v>
      </c>
      <c r="AN202" s="48" t="str">
        <f t="shared" si="54"/>
        <v>-</v>
      </c>
      <c r="AO202" s="73" t="str">
        <f t="shared" si="55"/>
        <v>-</v>
      </c>
      <c r="AP202" s="268"/>
      <c r="AQ202" s="55" t="s">
        <v>107</v>
      </c>
      <c r="AR202" s="56" t="s">
        <v>107</v>
      </c>
      <c r="AS202" s="57" t="s">
        <v>107</v>
      </c>
    </row>
    <row r="203" spans="2:45" ht="15" customHeight="1" thickBot="1">
      <c r="B203" s="473"/>
      <c r="C203" s="476"/>
      <c r="D203" s="479"/>
      <c r="E203" s="482"/>
      <c r="F203" s="132" t="str">
        <f t="shared" si="45"/>
        <v>Very High - C1</v>
      </c>
      <c r="G203" s="63" t="s">
        <v>135</v>
      </c>
      <c r="H203" s="64" t="s">
        <v>135</v>
      </c>
      <c r="I203" s="64" t="s">
        <v>135</v>
      </c>
      <c r="J203" s="64" t="s">
        <v>135</v>
      </c>
      <c r="K203" s="65" t="s">
        <v>135</v>
      </c>
      <c r="L203" s="268"/>
      <c r="M203" s="63" t="s">
        <v>135</v>
      </c>
      <c r="N203" s="64" t="s">
        <v>135</v>
      </c>
      <c r="O203" s="64" t="s">
        <v>135</v>
      </c>
      <c r="P203" s="64" t="s">
        <v>135</v>
      </c>
      <c r="Q203" s="65" t="s">
        <v>135</v>
      </c>
      <c r="R203" s="268"/>
      <c r="S203" s="63" t="s">
        <v>135</v>
      </c>
      <c r="T203" s="64" t="s">
        <v>135</v>
      </c>
      <c r="U203" s="64" t="s">
        <v>135</v>
      </c>
      <c r="V203" s="64" t="s">
        <v>135</v>
      </c>
      <c r="W203" s="65" t="s">
        <v>135</v>
      </c>
      <c r="X203" s="268"/>
      <c r="Y203" s="58" t="str">
        <f t="shared" si="46"/>
        <v>-</v>
      </c>
      <c r="Z203" s="59" t="str">
        <f t="shared" si="47"/>
        <v>-</v>
      </c>
      <c r="AA203" s="59" t="str">
        <f t="shared" si="48"/>
        <v>-</v>
      </c>
      <c r="AB203" s="59" t="str">
        <f t="shared" si="49"/>
        <v>-</v>
      </c>
      <c r="AC203" s="74" t="str">
        <f t="shared" si="50"/>
        <v>-</v>
      </c>
      <c r="AD203" s="268"/>
      <c r="AE203" s="63" t="s">
        <v>135</v>
      </c>
      <c r="AF203" s="64" t="s">
        <v>135</v>
      </c>
      <c r="AG203" s="64" t="s">
        <v>135</v>
      </c>
      <c r="AH203" s="64" t="s">
        <v>135</v>
      </c>
      <c r="AI203" s="65" t="s">
        <v>135</v>
      </c>
      <c r="AJ203" s="268"/>
      <c r="AK203" s="58" t="str">
        <f t="shared" si="51"/>
        <v>-</v>
      </c>
      <c r="AL203" s="59" t="str">
        <f t="shared" si="52"/>
        <v>-</v>
      </c>
      <c r="AM203" s="59" t="str">
        <f t="shared" si="53"/>
        <v>-</v>
      </c>
      <c r="AN203" s="59" t="str">
        <f t="shared" si="54"/>
        <v>-</v>
      </c>
      <c r="AO203" s="74" t="str">
        <f t="shared" si="55"/>
        <v>-</v>
      </c>
      <c r="AP203" s="268"/>
      <c r="AQ203" s="66" t="s">
        <v>107</v>
      </c>
      <c r="AR203" s="67" t="s">
        <v>107</v>
      </c>
      <c r="AS203" s="68" t="s">
        <v>107</v>
      </c>
    </row>
    <row r="204" spans="2:45" ht="15" customHeight="1">
      <c r="B204" s="471">
        <v>28</v>
      </c>
      <c r="C204" s="474" t="s">
        <v>55</v>
      </c>
      <c r="D204" s="477" t="s">
        <v>11</v>
      </c>
      <c r="E204" s="480" t="s">
        <v>16</v>
      </c>
      <c r="F204" s="130" t="str">
        <f t="shared" si="45"/>
        <v>Low - C4</v>
      </c>
      <c r="G204" s="45" t="s">
        <v>135</v>
      </c>
      <c r="H204" s="17" t="s">
        <v>135</v>
      </c>
      <c r="I204" s="17" t="s">
        <v>135</v>
      </c>
      <c r="J204" s="17" t="s">
        <v>135</v>
      </c>
      <c r="K204" s="46" t="s">
        <v>135</v>
      </c>
      <c r="L204" s="268"/>
      <c r="M204" s="45" t="s">
        <v>135</v>
      </c>
      <c r="N204" s="17" t="s">
        <v>135</v>
      </c>
      <c r="O204" s="17" t="s">
        <v>135</v>
      </c>
      <c r="P204" s="17" t="s">
        <v>135</v>
      </c>
      <c r="Q204" s="46" t="s">
        <v>135</v>
      </c>
      <c r="R204" s="268"/>
      <c r="S204" s="45" t="s">
        <v>135</v>
      </c>
      <c r="T204" s="17" t="s">
        <v>135</v>
      </c>
      <c r="U204" s="17" t="s">
        <v>135</v>
      </c>
      <c r="V204" s="17" t="s">
        <v>135</v>
      </c>
      <c r="W204" s="46" t="s">
        <v>135</v>
      </c>
      <c r="X204" s="268"/>
      <c r="Y204" s="42" t="str">
        <f t="shared" si="46"/>
        <v>-</v>
      </c>
      <c r="Z204" s="31" t="str">
        <f t="shared" si="47"/>
        <v>-</v>
      </c>
      <c r="AA204" s="31" t="str">
        <f t="shared" si="48"/>
        <v>-</v>
      </c>
      <c r="AB204" s="31" t="str">
        <f t="shared" si="49"/>
        <v>-</v>
      </c>
      <c r="AC204" s="72" t="str">
        <f t="shared" si="50"/>
        <v>-</v>
      </c>
      <c r="AD204" s="268"/>
      <c r="AE204" s="45" t="s">
        <v>135</v>
      </c>
      <c r="AF204" s="17" t="s">
        <v>135</v>
      </c>
      <c r="AG204" s="17" t="s">
        <v>135</v>
      </c>
      <c r="AH204" s="17" t="s">
        <v>135</v>
      </c>
      <c r="AI204" s="46" t="s">
        <v>135</v>
      </c>
      <c r="AJ204" s="268"/>
      <c r="AK204" s="42" t="str">
        <f t="shared" si="51"/>
        <v>-</v>
      </c>
      <c r="AL204" s="31" t="str">
        <f t="shared" si="52"/>
        <v>-</v>
      </c>
      <c r="AM204" s="31" t="str">
        <f t="shared" si="53"/>
        <v>-</v>
      </c>
      <c r="AN204" s="31" t="str">
        <f t="shared" si="54"/>
        <v>-</v>
      </c>
      <c r="AO204" s="72" t="str">
        <f t="shared" si="55"/>
        <v>-</v>
      </c>
      <c r="AP204" s="268"/>
      <c r="AQ204" s="45" t="s">
        <v>135</v>
      </c>
      <c r="AR204" s="17" t="s">
        <v>135</v>
      </c>
      <c r="AS204" s="44" t="str">
        <f>IFERROR(AQ204-AR204, "-")</f>
        <v>-</v>
      </c>
    </row>
    <row r="205" spans="2:45" ht="15" customHeight="1">
      <c r="B205" s="472"/>
      <c r="C205" s="475"/>
      <c r="D205" s="478"/>
      <c r="E205" s="481"/>
      <c r="F205" s="131" t="str">
        <f t="shared" si="45"/>
        <v>Medium - C3</v>
      </c>
      <c r="G205" s="52" t="s">
        <v>135</v>
      </c>
      <c r="H205" s="53" t="s">
        <v>135</v>
      </c>
      <c r="I205" s="53" t="s">
        <v>135</v>
      </c>
      <c r="J205" s="53" t="s">
        <v>135</v>
      </c>
      <c r="K205" s="54" t="s">
        <v>135</v>
      </c>
      <c r="L205" s="268"/>
      <c r="M205" s="52" t="s">
        <v>135</v>
      </c>
      <c r="N205" s="53" t="s">
        <v>135</v>
      </c>
      <c r="O205" s="53" t="s">
        <v>135</v>
      </c>
      <c r="P205" s="53" t="s">
        <v>135</v>
      </c>
      <c r="Q205" s="54" t="s">
        <v>135</v>
      </c>
      <c r="R205" s="268"/>
      <c r="S205" s="52" t="s">
        <v>135</v>
      </c>
      <c r="T205" s="53" t="s">
        <v>135</v>
      </c>
      <c r="U205" s="53" t="s">
        <v>135</v>
      </c>
      <c r="V205" s="53" t="s">
        <v>135</v>
      </c>
      <c r="W205" s="54" t="s">
        <v>135</v>
      </c>
      <c r="X205" s="268"/>
      <c r="Y205" s="47" t="str">
        <f t="shared" si="46"/>
        <v>-</v>
      </c>
      <c r="Z205" s="48" t="str">
        <f t="shared" si="47"/>
        <v>-</v>
      </c>
      <c r="AA205" s="48" t="str">
        <f t="shared" si="48"/>
        <v>-</v>
      </c>
      <c r="AB205" s="48" t="str">
        <f t="shared" si="49"/>
        <v>-</v>
      </c>
      <c r="AC205" s="73" t="str">
        <f t="shared" si="50"/>
        <v>-</v>
      </c>
      <c r="AD205" s="268"/>
      <c r="AE205" s="52" t="s">
        <v>135</v>
      </c>
      <c r="AF205" s="53" t="s">
        <v>135</v>
      </c>
      <c r="AG205" s="53" t="s">
        <v>135</v>
      </c>
      <c r="AH205" s="53" t="s">
        <v>135</v>
      </c>
      <c r="AI205" s="54" t="s">
        <v>135</v>
      </c>
      <c r="AJ205" s="268"/>
      <c r="AK205" s="47" t="str">
        <f t="shared" si="51"/>
        <v>-</v>
      </c>
      <c r="AL205" s="48" t="str">
        <f t="shared" si="52"/>
        <v>-</v>
      </c>
      <c r="AM205" s="48" t="str">
        <f t="shared" si="53"/>
        <v>-</v>
      </c>
      <c r="AN205" s="48" t="str">
        <f t="shared" si="54"/>
        <v>-</v>
      </c>
      <c r="AO205" s="73" t="str">
        <f t="shared" si="55"/>
        <v>-</v>
      </c>
      <c r="AP205" s="268"/>
      <c r="AQ205" s="55" t="s">
        <v>107</v>
      </c>
      <c r="AR205" s="56" t="s">
        <v>107</v>
      </c>
      <c r="AS205" s="57" t="s">
        <v>107</v>
      </c>
    </row>
    <row r="206" spans="2:45" ht="15" customHeight="1">
      <c r="B206" s="472"/>
      <c r="C206" s="475"/>
      <c r="D206" s="478"/>
      <c r="E206" s="481"/>
      <c r="F206" s="131" t="str">
        <f t="shared" si="45"/>
        <v>High - C2</v>
      </c>
      <c r="G206" s="52" t="s">
        <v>135</v>
      </c>
      <c r="H206" s="53" t="s">
        <v>135</v>
      </c>
      <c r="I206" s="53" t="s">
        <v>135</v>
      </c>
      <c r="J206" s="53" t="s">
        <v>135</v>
      </c>
      <c r="K206" s="54" t="s">
        <v>135</v>
      </c>
      <c r="L206" s="268"/>
      <c r="M206" s="52" t="s">
        <v>135</v>
      </c>
      <c r="N206" s="53" t="s">
        <v>135</v>
      </c>
      <c r="O206" s="53" t="s">
        <v>135</v>
      </c>
      <c r="P206" s="53" t="s">
        <v>135</v>
      </c>
      <c r="Q206" s="54" t="s">
        <v>135</v>
      </c>
      <c r="R206" s="268"/>
      <c r="S206" s="52" t="s">
        <v>135</v>
      </c>
      <c r="T206" s="53" t="s">
        <v>135</v>
      </c>
      <c r="U206" s="53" t="s">
        <v>135</v>
      </c>
      <c r="V206" s="53" t="s">
        <v>135</v>
      </c>
      <c r="W206" s="54" t="s">
        <v>135</v>
      </c>
      <c r="X206" s="268"/>
      <c r="Y206" s="47" t="str">
        <f t="shared" si="46"/>
        <v>-</v>
      </c>
      <c r="Z206" s="48" t="str">
        <f t="shared" si="47"/>
        <v>-</v>
      </c>
      <c r="AA206" s="48" t="str">
        <f t="shared" si="48"/>
        <v>-</v>
      </c>
      <c r="AB206" s="48" t="str">
        <f t="shared" si="49"/>
        <v>-</v>
      </c>
      <c r="AC206" s="73" t="str">
        <f t="shared" si="50"/>
        <v>-</v>
      </c>
      <c r="AD206" s="268"/>
      <c r="AE206" s="52" t="s">
        <v>135</v>
      </c>
      <c r="AF206" s="53" t="s">
        <v>135</v>
      </c>
      <c r="AG206" s="53" t="s">
        <v>135</v>
      </c>
      <c r="AH206" s="53" t="s">
        <v>135</v>
      </c>
      <c r="AI206" s="54" t="s">
        <v>135</v>
      </c>
      <c r="AJ206" s="268"/>
      <c r="AK206" s="47" t="str">
        <f t="shared" si="51"/>
        <v>-</v>
      </c>
      <c r="AL206" s="48" t="str">
        <f t="shared" si="52"/>
        <v>-</v>
      </c>
      <c r="AM206" s="48" t="str">
        <f t="shared" si="53"/>
        <v>-</v>
      </c>
      <c r="AN206" s="48" t="str">
        <f t="shared" si="54"/>
        <v>-</v>
      </c>
      <c r="AO206" s="73" t="str">
        <f t="shared" si="55"/>
        <v>-</v>
      </c>
      <c r="AP206" s="268"/>
      <c r="AQ206" s="55" t="s">
        <v>107</v>
      </c>
      <c r="AR206" s="56" t="s">
        <v>107</v>
      </c>
      <c r="AS206" s="57" t="s">
        <v>107</v>
      </c>
    </row>
    <row r="207" spans="2:45" ht="15" customHeight="1" thickBot="1">
      <c r="B207" s="473"/>
      <c r="C207" s="476"/>
      <c r="D207" s="479"/>
      <c r="E207" s="482"/>
      <c r="F207" s="132" t="str">
        <f t="shared" si="45"/>
        <v>Very High - C1</v>
      </c>
      <c r="G207" s="63" t="s">
        <v>135</v>
      </c>
      <c r="H207" s="64" t="s">
        <v>135</v>
      </c>
      <c r="I207" s="64" t="s">
        <v>135</v>
      </c>
      <c r="J207" s="64" t="s">
        <v>135</v>
      </c>
      <c r="K207" s="65" t="s">
        <v>135</v>
      </c>
      <c r="L207" s="268"/>
      <c r="M207" s="63" t="s">
        <v>135</v>
      </c>
      <c r="N207" s="64" t="s">
        <v>135</v>
      </c>
      <c r="O207" s="64" t="s">
        <v>135</v>
      </c>
      <c r="P207" s="64" t="s">
        <v>135</v>
      </c>
      <c r="Q207" s="65" t="s">
        <v>135</v>
      </c>
      <c r="R207" s="268"/>
      <c r="S207" s="63" t="s">
        <v>135</v>
      </c>
      <c r="T207" s="64" t="s">
        <v>135</v>
      </c>
      <c r="U207" s="64" t="s">
        <v>135</v>
      </c>
      <c r="V207" s="64" t="s">
        <v>135</v>
      </c>
      <c r="W207" s="65" t="s">
        <v>135</v>
      </c>
      <c r="X207" s="268"/>
      <c r="Y207" s="58" t="str">
        <f t="shared" si="46"/>
        <v>-</v>
      </c>
      <c r="Z207" s="59" t="str">
        <f t="shared" si="47"/>
        <v>-</v>
      </c>
      <c r="AA207" s="59" t="str">
        <f t="shared" si="48"/>
        <v>-</v>
      </c>
      <c r="AB207" s="59" t="str">
        <f t="shared" si="49"/>
        <v>-</v>
      </c>
      <c r="AC207" s="74" t="str">
        <f t="shared" si="50"/>
        <v>-</v>
      </c>
      <c r="AD207" s="268"/>
      <c r="AE207" s="63" t="s">
        <v>135</v>
      </c>
      <c r="AF207" s="64" t="s">
        <v>135</v>
      </c>
      <c r="AG207" s="64" t="s">
        <v>135</v>
      </c>
      <c r="AH207" s="64" t="s">
        <v>135</v>
      </c>
      <c r="AI207" s="65" t="s">
        <v>135</v>
      </c>
      <c r="AJ207" s="268"/>
      <c r="AK207" s="58" t="str">
        <f t="shared" si="51"/>
        <v>-</v>
      </c>
      <c r="AL207" s="59" t="str">
        <f t="shared" si="52"/>
        <v>-</v>
      </c>
      <c r="AM207" s="59" t="str">
        <f t="shared" si="53"/>
        <v>-</v>
      </c>
      <c r="AN207" s="59" t="str">
        <f t="shared" si="54"/>
        <v>-</v>
      </c>
      <c r="AO207" s="74" t="str">
        <f t="shared" si="55"/>
        <v>-</v>
      </c>
      <c r="AP207" s="268"/>
      <c r="AQ207" s="66" t="s">
        <v>107</v>
      </c>
      <c r="AR207" s="67" t="s">
        <v>107</v>
      </c>
      <c r="AS207" s="68" t="s">
        <v>107</v>
      </c>
    </row>
    <row r="208" spans="2:45" ht="15" customHeight="1">
      <c r="B208" s="471">
        <v>29</v>
      </c>
      <c r="C208" s="474" t="s">
        <v>56</v>
      </c>
      <c r="D208" s="477" t="s">
        <v>11</v>
      </c>
      <c r="E208" s="480" t="s">
        <v>16</v>
      </c>
      <c r="F208" s="130" t="str">
        <f t="shared" si="45"/>
        <v>Low - C4</v>
      </c>
      <c r="G208" s="45" t="s">
        <v>135</v>
      </c>
      <c r="H208" s="17" t="s">
        <v>135</v>
      </c>
      <c r="I208" s="17" t="s">
        <v>135</v>
      </c>
      <c r="J208" s="17" t="s">
        <v>135</v>
      </c>
      <c r="K208" s="46" t="s">
        <v>135</v>
      </c>
      <c r="L208" s="268"/>
      <c r="M208" s="45" t="s">
        <v>135</v>
      </c>
      <c r="N208" s="17" t="s">
        <v>135</v>
      </c>
      <c r="O208" s="17" t="s">
        <v>135</v>
      </c>
      <c r="P208" s="17" t="s">
        <v>135</v>
      </c>
      <c r="Q208" s="46" t="s">
        <v>135</v>
      </c>
      <c r="R208" s="268"/>
      <c r="S208" s="45" t="s">
        <v>135</v>
      </c>
      <c r="T208" s="17" t="s">
        <v>135</v>
      </c>
      <c r="U208" s="17" t="s">
        <v>135</v>
      </c>
      <c r="V208" s="17" t="s">
        <v>135</v>
      </c>
      <c r="W208" s="46" t="s">
        <v>135</v>
      </c>
      <c r="X208" s="268"/>
      <c r="Y208" s="42" t="str">
        <f t="shared" si="46"/>
        <v>-</v>
      </c>
      <c r="Z208" s="31" t="str">
        <f t="shared" si="47"/>
        <v>-</v>
      </c>
      <c r="AA208" s="31" t="str">
        <f t="shared" si="48"/>
        <v>-</v>
      </c>
      <c r="AB208" s="31" t="str">
        <f t="shared" si="49"/>
        <v>-</v>
      </c>
      <c r="AC208" s="72" t="str">
        <f t="shared" si="50"/>
        <v>-</v>
      </c>
      <c r="AD208" s="268"/>
      <c r="AE208" s="45" t="s">
        <v>135</v>
      </c>
      <c r="AF208" s="17" t="s">
        <v>135</v>
      </c>
      <c r="AG208" s="17" t="s">
        <v>135</v>
      </c>
      <c r="AH208" s="17" t="s">
        <v>135</v>
      </c>
      <c r="AI208" s="46" t="s">
        <v>135</v>
      </c>
      <c r="AJ208" s="268"/>
      <c r="AK208" s="42" t="str">
        <f t="shared" si="51"/>
        <v>-</v>
      </c>
      <c r="AL208" s="31" t="str">
        <f t="shared" si="52"/>
        <v>-</v>
      </c>
      <c r="AM208" s="31" t="str">
        <f t="shared" si="53"/>
        <v>-</v>
      </c>
      <c r="AN208" s="31" t="str">
        <f t="shared" si="54"/>
        <v>-</v>
      </c>
      <c r="AO208" s="72" t="str">
        <f t="shared" si="55"/>
        <v>-</v>
      </c>
      <c r="AP208" s="268"/>
      <c r="AQ208" s="45" t="s">
        <v>135</v>
      </c>
      <c r="AR208" s="17" t="s">
        <v>135</v>
      </c>
      <c r="AS208" s="44" t="str">
        <f>IFERROR(AQ208-AR208, "-")</f>
        <v>-</v>
      </c>
    </row>
    <row r="209" spans="2:45" ht="15" customHeight="1">
      <c r="B209" s="472"/>
      <c r="C209" s="475"/>
      <c r="D209" s="478"/>
      <c r="E209" s="481"/>
      <c r="F209" s="131" t="str">
        <f t="shared" si="45"/>
        <v>Medium - C3</v>
      </c>
      <c r="G209" s="52" t="s">
        <v>135</v>
      </c>
      <c r="H209" s="53" t="s">
        <v>135</v>
      </c>
      <c r="I209" s="53" t="s">
        <v>135</v>
      </c>
      <c r="J209" s="53" t="s">
        <v>135</v>
      </c>
      <c r="K209" s="54" t="s">
        <v>135</v>
      </c>
      <c r="L209" s="268"/>
      <c r="M209" s="52" t="s">
        <v>135</v>
      </c>
      <c r="N209" s="53" t="s">
        <v>135</v>
      </c>
      <c r="O209" s="53" t="s">
        <v>135</v>
      </c>
      <c r="P209" s="53" t="s">
        <v>135</v>
      </c>
      <c r="Q209" s="54" t="s">
        <v>135</v>
      </c>
      <c r="R209" s="268"/>
      <c r="S209" s="52" t="s">
        <v>135</v>
      </c>
      <c r="T209" s="53" t="s">
        <v>135</v>
      </c>
      <c r="U209" s="53" t="s">
        <v>135</v>
      </c>
      <c r="V209" s="53" t="s">
        <v>135</v>
      </c>
      <c r="W209" s="54" t="s">
        <v>135</v>
      </c>
      <c r="X209" s="268"/>
      <c r="Y209" s="47" t="str">
        <f t="shared" si="46"/>
        <v>-</v>
      </c>
      <c r="Z209" s="48" t="str">
        <f t="shared" si="47"/>
        <v>-</v>
      </c>
      <c r="AA209" s="48" t="str">
        <f t="shared" si="48"/>
        <v>-</v>
      </c>
      <c r="AB209" s="48" t="str">
        <f t="shared" si="49"/>
        <v>-</v>
      </c>
      <c r="AC209" s="73" t="str">
        <f t="shared" si="50"/>
        <v>-</v>
      </c>
      <c r="AD209" s="268"/>
      <c r="AE209" s="52" t="s">
        <v>135</v>
      </c>
      <c r="AF209" s="53" t="s">
        <v>135</v>
      </c>
      <c r="AG209" s="53" t="s">
        <v>135</v>
      </c>
      <c r="AH209" s="53" t="s">
        <v>135</v>
      </c>
      <c r="AI209" s="54" t="s">
        <v>135</v>
      </c>
      <c r="AJ209" s="268"/>
      <c r="AK209" s="47" t="str">
        <f t="shared" si="51"/>
        <v>-</v>
      </c>
      <c r="AL209" s="48" t="str">
        <f t="shared" si="52"/>
        <v>-</v>
      </c>
      <c r="AM209" s="48" t="str">
        <f t="shared" si="53"/>
        <v>-</v>
      </c>
      <c r="AN209" s="48" t="str">
        <f t="shared" si="54"/>
        <v>-</v>
      </c>
      <c r="AO209" s="73" t="str">
        <f t="shared" si="55"/>
        <v>-</v>
      </c>
      <c r="AP209" s="268"/>
      <c r="AQ209" s="55" t="s">
        <v>107</v>
      </c>
      <c r="AR209" s="56" t="s">
        <v>107</v>
      </c>
      <c r="AS209" s="57" t="s">
        <v>107</v>
      </c>
    </row>
    <row r="210" spans="2:45" ht="15" customHeight="1">
      <c r="B210" s="472"/>
      <c r="C210" s="475"/>
      <c r="D210" s="478"/>
      <c r="E210" s="481"/>
      <c r="F210" s="131" t="str">
        <f t="shared" si="45"/>
        <v>High - C2</v>
      </c>
      <c r="G210" s="52" t="s">
        <v>135</v>
      </c>
      <c r="H210" s="53" t="s">
        <v>135</v>
      </c>
      <c r="I210" s="53" t="s">
        <v>135</v>
      </c>
      <c r="J210" s="53" t="s">
        <v>135</v>
      </c>
      <c r="K210" s="54" t="s">
        <v>135</v>
      </c>
      <c r="L210" s="268"/>
      <c r="M210" s="52" t="s">
        <v>135</v>
      </c>
      <c r="N210" s="53" t="s">
        <v>135</v>
      </c>
      <c r="O210" s="53" t="s">
        <v>135</v>
      </c>
      <c r="P210" s="53" t="s">
        <v>135</v>
      </c>
      <c r="Q210" s="54" t="s">
        <v>135</v>
      </c>
      <c r="R210" s="268"/>
      <c r="S210" s="52" t="s">
        <v>135</v>
      </c>
      <c r="T210" s="53" t="s">
        <v>135</v>
      </c>
      <c r="U210" s="53" t="s">
        <v>135</v>
      </c>
      <c r="V210" s="53" t="s">
        <v>135</v>
      </c>
      <c r="W210" s="54" t="s">
        <v>135</v>
      </c>
      <c r="X210" s="268"/>
      <c r="Y210" s="47" t="str">
        <f t="shared" si="46"/>
        <v>-</v>
      </c>
      <c r="Z210" s="48" t="str">
        <f t="shared" si="47"/>
        <v>-</v>
      </c>
      <c r="AA210" s="48" t="str">
        <f t="shared" si="48"/>
        <v>-</v>
      </c>
      <c r="AB210" s="48" t="str">
        <f t="shared" si="49"/>
        <v>-</v>
      </c>
      <c r="AC210" s="73" t="str">
        <f t="shared" si="50"/>
        <v>-</v>
      </c>
      <c r="AD210" s="268"/>
      <c r="AE210" s="52" t="s">
        <v>135</v>
      </c>
      <c r="AF210" s="53" t="s">
        <v>135</v>
      </c>
      <c r="AG210" s="53" t="s">
        <v>135</v>
      </c>
      <c r="AH210" s="53" t="s">
        <v>135</v>
      </c>
      <c r="AI210" s="54" t="s">
        <v>135</v>
      </c>
      <c r="AJ210" s="268"/>
      <c r="AK210" s="47" t="str">
        <f t="shared" si="51"/>
        <v>-</v>
      </c>
      <c r="AL210" s="48" t="str">
        <f t="shared" si="52"/>
        <v>-</v>
      </c>
      <c r="AM210" s="48" t="str">
        <f t="shared" si="53"/>
        <v>-</v>
      </c>
      <c r="AN210" s="48" t="str">
        <f t="shared" si="54"/>
        <v>-</v>
      </c>
      <c r="AO210" s="73" t="str">
        <f t="shared" si="55"/>
        <v>-</v>
      </c>
      <c r="AP210" s="268"/>
      <c r="AQ210" s="55" t="s">
        <v>107</v>
      </c>
      <c r="AR210" s="56" t="s">
        <v>107</v>
      </c>
      <c r="AS210" s="57" t="s">
        <v>107</v>
      </c>
    </row>
    <row r="211" spans="2:45" ht="15" customHeight="1" thickBot="1">
      <c r="B211" s="473"/>
      <c r="C211" s="476"/>
      <c r="D211" s="479"/>
      <c r="E211" s="482"/>
      <c r="F211" s="132" t="str">
        <f t="shared" si="45"/>
        <v>Very High - C1</v>
      </c>
      <c r="G211" s="63" t="s">
        <v>135</v>
      </c>
      <c r="H211" s="64" t="s">
        <v>135</v>
      </c>
      <c r="I211" s="64" t="s">
        <v>135</v>
      </c>
      <c r="J211" s="64" t="s">
        <v>135</v>
      </c>
      <c r="K211" s="65" t="s">
        <v>135</v>
      </c>
      <c r="L211" s="268"/>
      <c r="M211" s="63" t="s">
        <v>135</v>
      </c>
      <c r="N211" s="64" t="s">
        <v>135</v>
      </c>
      <c r="O211" s="64" t="s">
        <v>135</v>
      </c>
      <c r="P211" s="64" t="s">
        <v>135</v>
      </c>
      <c r="Q211" s="65" t="s">
        <v>135</v>
      </c>
      <c r="R211" s="268"/>
      <c r="S211" s="63" t="s">
        <v>135</v>
      </c>
      <c r="T211" s="64" t="s">
        <v>135</v>
      </c>
      <c r="U211" s="64" t="s">
        <v>135</v>
      </c>
      <c r="V211" s="64" t="s">
        <v>135</v>
      </c>
      <c r="W211" s="65" t="s">
        <v>135</v>
      </c>
      <c r="X211" s="268"/>
      <c r="Y211" s="58" t="str">
        <f t="shared" si="46"/>
        <v>-</v>
      </c>
      <c r="Z211" s="59" t="str">
        <f t="shared" si="47"/>
        <v>-</v>
      </c>
      <c r="AA211" s="59" t="str">
        <f t="shared" si="48"/>
        <v>-</v>
      </c>
      <c r="AB211" s="59" t="str">
        <f t="shared" si="49"/>
        <v>-</v>
      </c>
      <c r="AC211" s="74" t="str">
        <f t="shared" si="50"/>
        <v>-</v>
      </c>
      <c r="AD211" s="268"/>
      <c r="AE211" s="63" t="s">
        <v>135</v>
      </c>
      <c r="AF211" s="64" t="s">
        <v>135</v>
      </c>
      <c r="AG211" s="64" t="s">
        <v>135</v>
      </c>
      <c r="AH211" s="64" t="s">
        <v>135</v>
      </c>
      <c r="AI211" s="65" t="s">
        <v>135</v>
      </c>
      <c r="AJ211" s="268"/>
      <c r="AK211" s="58" t="str">
        <f t="shared" si="51"/>
        <v>-</v>
      </c>
      <c r="AL211" s="59" t="str">
        <f t="shared" si="52"/>
        <v>-</v>
      </c>
      <c r="AM211" s="59" t="str">
        <f t="shared" si="53"/>
        <v>-</v>
      </c>
      <c r="AN211" s="59" t="str">
        <f t="shared" si="54"/>
        <v>-</v>
      </c>
      <c r="AO211" s="74" t="str">
        <f t="shared" si="55"/>
        <v>-</v>
      </c>
      <c r="AP211" s="268"/>
      <c r="AQ211" s="66" t="s">
        <v>107</v>
      </c>
      <c r="AR211" s="67" t="s">
        <v>107</v>
      </c>
      <c r="AS211" s="68" t="s">
        <v>107</v>
      </c>
    </row>
  </sheetData>
  <sheetProtection formatCells="0" formatColumns="0" formatRows="0" autoFilter="0"/>
  <mergeCells count="448">
    <mergeCell ref="AQ96:AS96"/>
    <mergeCell ref="AQ107:AS107"/>
    <mergeCell ref="AQ118:AS118"/>
    <mergeCell ref="AQ129:AS129"/>
    <mergeCell ref="AQ140:AS140"/>
    <mergeCell ref="AK162:AO162"/>
    <mergeCell ref="AK173:AO173"/>
    <mergeCell ref="AK8:AO8"/>
    <mergeCell ref="AK9:AO9"/>
    <mergeCell ref="AK10:AO10"/>
    <mergeCell ref="AK96:AO96"/>
    <mergeCell ref="AK107:AO107"/>
    <mergeCell ref="AK118:AO118"/>
    <mergeCell ref="AK129:AO129"/>
    <mergeCell ref="AK140:AO140"/>
    <mergeCell ref="AK151:AO151"/>
    <mergeCell ref="AM119:AM120"/>
    <mergeCell ref="AN119:AN120"/>
    <mergeCell ref="AO119:AO120"/>
    <mergeCell ref="AM130:AM131"/>
    <mergeCell ref="AN130:AN131"/>
    <mergeCell ref="AO130:AO131"/>
    <mergeCell ref="AN141:AN142"/>
    <mergeCell ref="AO141:AO142"/>
    <mergeCell ref="AM163:AM164"/>
    <mergeCell ref="AN163:AN164"/>
    <mergeCell ref="AO163:AO164"/>
    <mergeCell ref="Y162:AC162"/>
    <mergeCell ref="Y173:AC173"/>
    <mergeCell ref="AE8:AI8"/>
    <mergeCell ref="AE9:AI9"/>
    <mergeCell ref="AE10:AI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Y151:AC151"/>
    <mergeCell ref="AC97:AC98"/>
    <mergeCell ref="AE97:AE98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G97:G98"/>
    <mergeCell ref="H97:H98"/>
    <mergeCell ref="I97:I98"/>
    <mergeCell ref="J97:J98"/>
    <mergeCell ref="K97:K98"/>
    <mergeCell ref="M97:M98"/>
    <mergeCell ref="N97:N98"/>
    <mergeCell ref="O97:O98"/>
    <mergeCell ref="P97:P98"/>
    <mergeCell ref="Q97:Q98"/>
    <mergeCell ref="G162:K162"/>
    <mergeCell ref="M162:Q162"/>
    <mergeCell ref="S162:W162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41:G142"/>
    <mergeCell ref="H141:H142"/>
    <mergeCell ref="I141:I142"/>
    <mergeCell ref="J141:J142"/>
    <mergeCell ref="K141:K142"/>
    <mergeCell ref="M141:M142"/>
    <mergeCell ref="N141:N142"/>
    <mergeCell ref="O141:O142"/>
    <mergeCell ref="P141:P142"/>
    <mergeCell ref="Q141:Q142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S97:S98"/>
    <mergeCell ref="T97:T98"/>
    <mergeCell ref="U97:U98"/>
    <mergeCell ref="V97:V98"/>
    <mergeCell ref="W97:W98"/>
    <mergeCell ref="Y97:Y98"/>
    <mergeCell ref="Z97:Z98"/>
    <mergeCell ref="AA97:AA98"/>
    <mergeCell ref="AB97:AB98"/>
    <mergeCell ref="AF97:AF98"/>
    <mergeCell ref="AG97:AG98"/>
    <mergeCell ref="AH97:AH98"/>
    <mergeCell ref="AI97:AI98"/>
    <mergeCell ref="AK97:AK98"/>
    <mergeCell ref="AL97:AL98"/>
    <mergeCell ref="AM97:AM98"/>
    <mergeCell ref="AN97:AN98"/>
    <mergeCell ref="AO97:AO98"/>
    <mergeCell ref="AQ97:AQ98"/>
    <mergeCell ref="AR97:AR98"/>
    <mergeCell ref="AS97:AS98"/>
    <mergeCell ref="G108:G109"/>
    <mergeCell ref="H108:H109"/>
    <mergeCell ref="I108:I109"/>
    <mergeCell ref="J108:J109"/>
    <mergeCell ref="K108:K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8:V109"/>
    <mergeCell ref="W108:W109"/>
    <mergeCell ref="Y108:Y109"/>
    <mergeCell ref="Z108:Z109"/>
    <mergeCell ref="AA108:AA109"/>
    <mergeCell ref="AB108:AB109"/>
    <mergeCell ref="AC108:AC109"/>
    <mergeCell ref="AE108:AE109"/>
    <mergeCell ref="AF108:AF109"/>
    <mergeCell ref="AG108:AG109"/>
    <mergeCell ref="AH108:AH109"/>
    <mergeCell ref="AI108:AI109"/>
    <mergeCell ref="AK108:AK109"/>
    <mergeCell ref="AL108:AL109"/>
    <mergeCell ref="AM108:AM109"/>
    <mergeCell ref="AN108:AN109"/>
    <mergeCell ref="AO108:AO109"/>
    <mergeCell ref="G119:G120"/>
    <mergeCell ref="H119:H120"/>
    <mergeCell ref="I119:I120"/>
    <mergeCell ref="J119:J120"/>
    <mergeCell ref="K119:K120"/>
    <mergeCell ref="M119:M120"/>
    <mergeCell ref="N119:N120"/>
    <mergeCell ref="O119:O120"/>
    <mergeCell ref="P119:P120"/>
    <mergeCell ref="Q119:Q120"/>
    <mergeCell ref="S119:S120"/>
    <mergeCell ref="T119:T120"/>
    <mergeCell ref="U119:U120"/>
    <mergeCell ref="V119:V120"/>
    <mergeCell ref="W119:W120"/>
    <mergeCell ref="Y119:Y120"/>
    <mergeCell ref="Z119:Z120"/>
    <mergeCell ref="AA119:AA120"/>
    <mergeCell ref="AB119:AB120"/>
    <mergeCell ref="AC119:AC120"/>
    <mergeCell ref="AE119:AE120"/>
    <mergeCell ref="AF119:AF120"/>
    <mergeCell ref="AG119:AG120"/>
    <mergeCell ref="AH119:AH120"/>
    <mergeCell ref="AI119:AI120"/>
    <mergeCell ref="AK119:AK120"/>
    <mergeCell ref="AL119:AL120"/>
    <mergeCell ref="G130:G131"/>
    <mergeCell ref="H130:H131"/>
    <mergeCell ref="I130:I131"/>
    <mergeCell ref="J130:J131"/>
    <mergeCell ref="K130:K131"/>
    <mergeCell ref="M130:M131"/>
    <mergeCell ref="N130:N131"/>
    <mergeCell ref="O130:O131"/>
    <mergeCell ref="P130:P131"/>
    <mergeCell ref="Q130:Q131"/>
    <mergeCell ref="S130:S131"/>
    <mergeCell ref="T130:T131"/>
    <mergeCell ref="U130:U131"/>
    <mergeCell ref="V130:V131"/>
    <mergeCell ref="W130:W131"/>
    <mergeCell ref="Y130:Y131"/>
    <mergeCell ref="Z130:Z131"/>
    <mergeCell ref="AA130:AA131"/>
    <mergeCell ref="AB130:AB131"/>
    <mergeCell ref="AC130:AC131"/>
    <mergeCell ref="AE130:AE131"/>
    <mergeCell ref="AF130:AF131"/>
    <mergeCell ref="AG130:AG131"/>
    <mergeCell ref="AH130:AH131"/>
    <mergeCell ref="AI130:AI131"/>
    <mergeCell ref="AK130:AK131"/>
    <mergeCell ref="AL130:AL131"/>
    <mergeCell ref="S141:S142"/>
    <mergeCell ref="T141:T142"/>
    <mergeCell ref="U141:U142"/>
    <mergeCell ref="V141:V142"/>
    <mergeCell ref="W141:W142"/>
    <mergeCell ref="Y141:Y142"/>
    <mergeCell ref="Z141:Z142"/>
    <mergeCell ref="AA141:AA142"/>
    <mergeCell ref="AB141:AB142"/>
    <mergeCell ref="AC141:AC142"/>
    <mergeCell ref="AE141:AE142"/>
    <mergeCell ref="AF141:AF142"/>
    <mergeCell ref="AG141:AG142"/>
    <mergeCell ref="AH141:AH142"/>
    <mergeCell ref="AI141:AI142"/>
    <mergeCell ref="AK141:AK142"/>
    <mergeCell ref="AL141:AL142"/>
    <mergeCell ref="AM141:AM142"/>
    <mergeCell ref="AQ141:AQ142"/>
    <mergeCell ref="AR141:AR142"/>
    <mergeCell ref="AS141:AS142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Q152:Q153"/>
    <mergeCell ref="S152:S153"/>
    <mergeCell ref="T152:T153"/>
    <mergeCell ref="U152:U153"/>
    <mergeCell ref="V152:V153"/>
    <mergeCell ref="W152:W153"/>
    <mergeCell ref="Y152:Y153"/>
    <mergeCell ref="Z152:Z153"/>
    <mergeCell ref="AA152:AA153"/>
    <mergeCell ref="AB152:AB153"/>
    <mergeCell ref="AC152:AC153"/>
    <mergeCell ref="AE152:AE153"/>
    <mergeCell ref="AF152:AF153"/>
    <mergeCell ref="AG152:AG153"/>
    <mergeCell ref="AH152:AH153"/>
    <mergeCell ref="AI152:AI153"/>
    <mergeCell ref="AK152:AK153"/>
    <mergeCell ref="AL152:AL153"/>
    <mergeCell ref="AM152:AM153"/>
    <mergeCell ref="AN152:AN153"/>
    <mergeCell ref="AO152:AO153"/>
    <mergeCell ref="G163:G164"/>
    <mergeCell ref="H163:H164"/>
    <mergeCell ref="I163:I164"/>
    <mergeCell ref="J163:J164"/>
    <mergeCell ref="K163:K164"/>
    <mergeCell ref="M163:M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W163:W164"/>
    <mergeCell ref="Y163:Y164"/>
    <mergeCell ref="Z163:Z164"/>
    <mergeCell ref="AA163:AA164"/>
    <mergeCell ref="AB163:AB164"/>
    <mergeCell ref="AC163:AC164"/>
    <mergeCell ref="AE163:AE164"/>
    <mergeCell ref="AF163:AF164"/>
    <mergeCell ref="AG163:AG164"/>
    <mergeCell ref="AH163:AH164"/>
    <mergeCell ref="AI163:AI164"/>
    <mergeCell ref="AK163:AK164"/>
    <mergeCell ref="AL163:AL164"/>
    <mergeCell ref="G174:G175"/>
    <mergeCell ref="H174:H175"/>
    <mergeCell ref="I174:I175"/>
    <mergeCell ref="J174:J175"/>
    <mergeCell ref="K174:K175"/>
    <mergeCell ref="M174:M175"/>
    <mergeCell ref="N174:N175"/>
    <mergeCell ref="O174:O175"/>
    <mergeCell ref="P174:P175"/>
    <mergeCell ref="Q174:Q175"/>
    <mergeCell ref="S174:S175"/>
    <mergeCell ref="T174:T175"/>
    <mergeCell ref="U174:U175"/>
    <mergeCell ref="V174:V175"/>
    <mergeCell ref="W174:W175"/>
    <mergeCell ref="Y174:Y175"/>
    <mergeCell ref="Z174:Z175"/>
    <mergeCell ref="AA174:AA175"/>
    <mergeCell ref="AM174:AM175"/>
    <mergeCell ref="AN174:AN175"/>
    <mergeCell ref="AO174:AO175"/>
    <mergeCell ref="AB174:AB175"/>
    <mergeCell ref="AC174:AC175"/>
    <mergeCell ref="AE174:AE175"/>
    <mergeCell ref="AF174:AF175"/>
    <mergeCell ref="AG174:AG175"/>
    <mergeCell ref="AH174:AH175"/>
    <mergeCell ref="AI174:AI175"/>
    <mergeCell ref="AK174:AK175"/>
    <mergeCell ref="AL174:AL17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70" zoomScaleNormal="70" workbookViewId="0">
      <pane xSplit="6" ySplit="11" topLeftCell="EN57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.1328125" defaultRowHeight="15" customHeight="1"/>
  <cols>
    <col min="1" max="2" width="9.1328125" style="2"/>
    <col min="3" max="3" width="22" style="2" customWidth="1"/>
    <col min="4" max="4" width="24.86328125" style="2" customWidth="1"/>
    <col min="5" max="5" width="17.265625" style="2" bestFit="1" customWidth="1"/>
    <col min="6" max="6" width="20.265625" style="2" bestFit="1" customWidth="1"/>
    <col min="7" max="11" width="17.73046875" style="2" customWidth="1"/>
    <col min="12" max="12" width="2.86328125" style="2" customWidth="1"/>
    <col min="13" max="17" width="17.73046875" style="2" customWidth="1"/>
    <col min="18" max="18" width="2.86328125" style="2" customWidth="1"/>
    <col min="19" max="23" width="17.73046875" style="2" customWidth="1"/>
    <col min="24" max="24" width="2.86328125" style="2" customWidth="1"/>
    <col min="25" max="29" width="17.73046875" style="2" customWidth="1"/>
    <col min="30" max="30" width="2.86328125" style="2" customWidth="1"/>
    <col min="31" max="35" width="17.73046875" style="2" customWidth="1"/>
    <col min="36" max="36" width="2.86328125" style="2" customWidth="1"/>
    <col min="37" max="41" width="17.73046875" style="2" customWidth="1"/>
    <col min="42" max="42" width="2.86328125" style="2" customWidth="1"/>
    <col min="43" max="45" width="18.73046875" style="2" customWidth="1"/>
    <col min="46" max="46" width="2.86328125" style="2" customWidth="1"/>
    <col min="47" max="51" width="17.73046875" style="2" customWidth="1"/>
    <col min="52" max="52" width="2.86328125" style="2" customWidth="1"/>
    <col min="53" max="57" width="17.73046875" style="2" customWidth="1"/>
    <col min="58" max="58" width="2.86328125" style="2" customWidth="1"/>
    <col min="59" max="63" width="17.73046875" style="2" customWidth="1"/>
    <col min="64" max="64" width="2.86328125" style="2" customWidth="1"/>
    <col min="65" max="69" width="17.73046875" style="2" customWidth="1"/>
    <col min="70" max="70" width="2.86328125" style="2" customWidth="1"/>
    <col min="71" max="75" width="17.73046875" style="2" customWidth="1"/>
    <col min="76" max="76" width="2.86328125" style="2" customWidth="1"/>
    <col min="77" max="81" width="17.73046875" style="2" customWidth="1"/>
    <col min="82" max="82" width="2.86328125" style="2" customWidth="1"/>
    <col min="83" max="87" width="17.73046875" style="2" customWidth="1"/>
    <col min="88" max="88" width="2.86328125" style="2" customWidth="1"/>
    <col min="89" max="93" width="17.73046875" style="2" customWidth="1"/>
    <col min="94" max="94" width="2.86328125" style="2" customWidth="1"/>
    <col min="95" max="99" width="17.73046875" style="2" customWidth="1"/>
    <col min="100" max="100" width="2.86328125" style="2" customWidth="1"/>
    <col min="101" max="105" width="17.73046875" style="2" customWidth="1"/>
    <col min="106" max="106" width="2.86328125" style="2" customWidth="1"/>
    <col min="107" max="111" width="17.73046875" style="2" customWidth="1"/>
    <col min="112" max="112" width="2.86328125" style="2" customWidth="1"/>
    <col min="113" max="117" width="17.73046875" style="2" customWidth="1"/>
    <col min="118" max="118" width="2.86328125" style="2" customWidth="1"/>
    <col min="119" max="123" width="17.73046875" style="2" customWidth="1"/>
    <col min="124" max="124" width="2.86328125" style="2" customWidth="1"/>
    <col min="125" max="129" width="17.73046875" style="2" customWidth="1"/>
    <col min="130" max="130" width="2.86328125" style="2" customWidth="1"/>
    <col min="131" max="135" width="17.73046875" style="2" customWidth="1"/>
    <col min="136" max="136" width="2.86328125" style="2" customWidth="1"/>
    <col min="137" max="141" width="17.73046875" style="2" customWidth="1"/>
    <col min="142" max="142" width="2.86328125" style="2" customWidth="1"/>
    <col min="143" max="147" width="17.73046875" style="2" customWidth="1"/>
    <col min="148" max="148" width="2.86328125" style="2" customWidth="1"/>
    <col min="149" max="153" width="17.73046875" style="2" customWidth="1"/>
    <col min="154" max="154" width="2.73046875" style="2" customWidth="1"/>
    <col min="155" max="16384" width="9.1328125" style="2"/>
  </cols>
  <sheetData>
    <row r="2" spans="2:153" ht="14.25">
      <c r="B2" s="196" t="str">
        <f>'Content Sheet'!B2</f>
        <v>Gas Distribution NOMs Rebasing Data Template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</row>
    <row r="3" spans="2:153" ht="14.25">
      <c r="B3" s="198" t="str">
        <f>'Content Sheet'!B3</f>
        <v>Cadent London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</row>
    <row r="4" spans="2:153" ht="14.65" thickBot="1">
      <c r="B4" s="199" t="str">
        <f>'Content Sheet'!B4</f>
        <v>Submitted on 25th February 2019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</row>
    <row r="5" spans="2:153" ht="14.25" customHeight="1" thickBot="1">
      <c r="B5" s="19"/>
      <c r="C5" s="20"/>
      <c r="D5" s="20"/>
      <c r="AU5" s="567" t="str">
        <f>G9</f>
        <v>Starting Position, 31/03/2013</v>
      </c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9"/>
      <c r="CE5" s="567" t="str">
        <f>M9</f>
        <v>With Intervention, 31/03/2021</v>
      </c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568"/>
      <c r="DK5" s="568"/>
      <c r="DL5" s="568"/>
      <c r="DM5" s="569"/>
      <c r="DO5" s="567" t="str">
        <f>S9</f>
        <v>Without Intervention, 31/03/2021</v>
      </c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68"/>
      <c r="EK5" s="568"/>
      <c r="EL5" s="568"/>
      <c r="EM5" s="568"/>
      <c r="EN5" s="568"/>
      <c r="EO5" s="568"/>
      <c r="EP5" s="568"/>
      <c r="EQ5" s="568"/>
      <c r="ER5" s="568"/>
      <c r="ES5" s="568"/>
      <c r="ET5" s="568"/>
      <c r="EU5" s="568"/>
      <c r="EV5" s="568"/>
      <c r="EW5" s="569"/>
    </row>
    <row r="6" spans="2:153" ht="14.65" thickBot="1">
      <c r="B6" s="23" t="s">
        <v>86</v>
      </c>
      <c r="C6" s="20"/>
      <c r="D6" s="20"/>
    </row>
    <row r="7" spans="2:153" ht="15" customHeight="1" thickBot="1">
      <c r="G7" s="460" t="s">
        <v>98</v>
      </c>
      <c r="H7" s="461"/>
      <c r="I7" s="461"/>
      <c r="J7" s="461"/>
      <c r="K7" s="462"/>
      <c r="M7" s="428" t="s">
        <v>99</v>
      </c>
      <c r="N7" s="429"/>
      <c r="O7" s="429"/>
      <c r="P7" s="429"/>
      <c r="Q7" s="430"/>
      <c r="S7" s="428" t="s">
        <v>100</v>
      </c>
      <c r="T7" s="429"/>
      <c r="U7" s="429"/>
      <c r="V7" s="429"/>
      <c r="W7" s="430"/>
      <c r="Y7" s="428" t="s">
        <v>101</v>
      </c>
      <c r="Z7" s="429"/>
      <c r="AA7" s="429"/>
      <c r="AB7" s="429"/>
      <c r="AC7" s="430"/>
      <c r="AE7" s="428" t="s">
        <v>102</v>
      </c>
      <c r="AF7" s="429"/>
      <c r="AG7" s="429"/>
      <c r="AH7" s="429"/>
      <c r="AI7" s="430"/>
      <c r="AK7" s="428" t="s">
        <v>103</v>
      </c>
      <c r="AL7" s="429"/>
      <c r="AM7" s="429"/>
      <c r="AN7" s="429"/>
      <c r="AO7" s="430"/>
      <c r="AQ7" s="435" t="s">
        <v>105</v>
      </c>
      <c r="AR7" s="436"/>
      <c r="AS7" s="437"/>
      <c r="AU7" s="428" t="s">
        <v>121</v>
      </c>
      <c r="AV7" s="429"/>
      <c r="AW7" s="429"/>
      <c r="AX7" s="429"/>
      <c r="AY7" s="430"/>
      <c r="BA7" s="428" t="s">
        <v>123</v>
      </c>
      <c r="BB7" s="429"/>
      <c r="BC7" s="429"/>
      <c r="BD7" s="429"/>
      <c r="BE7" s="430"/>
      <c r="BG7" s="428" t="s">
        <v>122</v>
      </c>
      <c r="BH7" s="429"/>
      <c r="BI7" s="429"/>
      <c r="BJ7" s="429"/>
      <c r="BK7" s="430"/>
      <c r="BM7" s="428" t="s">
        <v>124</v>
      </c>
      <c r="BN7" s="429"/>
      <c r="BO7" s="429"/>
      <c r="BP7" s="429"/>
      <c r="BQ7" s="430"/>
      <c r="BS7" s="428" t="s">
        <v>111</v>
      </c>
      <c r="BT7" s="429"/>
      <c r="BU7" s="429"/>
      <c r="BV7" s="429"/>
      <c r="BW7" s="430"/>
      <c r="BY7" s="428" t="s">
        <v>112</v>
      </c>
      <c r="BZ7" s="429"/>
      <c r="CA7" s="429"/>
      <c r="CB7" s="429"/>
      <c r="CC7" s="430"/>
      <c r="CE7" s="428" t="s">
        <v>125</v>
      </c>
      <c r="CF7" s="429"/>
      <c r="CG7" s="429"/>
      <c r="CH7" s="429"/>
      <c r="CI7" s="430"/>
      <c r="CK7" s="428" t="s">
        <v>126</v>
      </c>
      <c r="CL7" s="429"/>
      <c r="CM7" s="429"/>
      <c r="CN7" s="429"/>
      <c r="CO7" s="430"/>
      <c r="CQ7" s="428" t="s">
        <v>127</v>
      </c>
      <c r="CR7" s="429"/>
      <c r="CS7" s="429"/>
      <c r="CT7" s="429"/>
      <c r="CU7" s="430"/>
      <c r="CW7" s="428" t="s">
        <v>128</v>
      </c>
      <c r="CX7" s="429"/>
      <c r="CY7" s="429"/>
      <c r="CZ7" s="429"/>
      <c r="DA7" s="430"/>
      <c r="DC7" s="428" t="s">
        <v>113</v>
      </c>
      <c r="DD7" s="429"/>
      <c r="DE7" s="429"/>
      <c r="DF7" s="429"/>
      <c r="DG7" s="430"/>
      <c r="DI7" s="428" t="s">
        <v>114</v>
      </c>
      <c r="DJ7" s="429"/>
      <c r="DK7" s="429"/>
      <c r="DL7" s="429"/>
      <c r="DM7" s="430"/>
      <c r="DO7" s="428" t="s">
        <v>129</v>
      </c>
      <c r="DP7" s="429"/>
      <c r="DQ7" s="429"/>
      <c r="DR7" s="429"/>
      <c r="DS7" s="430"/>
      <c r="DU7" s="428" t="s">
        <v>131</v>
      </c>
      <c r="DV7" s="429"/>
      <c r="DW7" s="429"/>
      <c r="DX7" s="429"/>
      <c r="DY7" s="430"/>
      <c r="EA7" s="428" t="s">
        <v>130</v>
      </c>
      <c r="EB7" s="429"/>
      <c r="EC7" s="429"/>
      <c r="ED7" s="429"/>
      <c r="EE7" s="430"/>
      <c r="EG7" s="428" t="s">
        <v>132</v>
      </c>
      <c r="EH7" s="429"/>
      <c r="EI7" s="429"/>
      <c r="EJ7" s="429"/>
      <c r="EK7" s="430"/>
      <c r="EM7" s="428" t="s">
        <v>115</v>
      </c>
      <c r="EN7" s="429"/>
      <c r="EO7" s="429"/>
      <c r="EP7" s="429"/>
      <c r="EQ7" s="430"/>
      <c r="ES7" s="428" t="s">
        <v>116</v>
      </c>
      <c r="ET7" s="429"/>
      <c r="EU7" s="429"/>
      <c r="EV7" s="429"/>
      <c r="EW7" s="430"/>
    </row>
    <row r="8" spans="2:153" ht="25.5" customHeight="1">
      <c r="B8" s="329" t="s">
        <v>0</v>
      </c>
      <c r="C8" s="330"/>
      <c r="D8" s="337" t="s">
        <v>1</v>
      </c>
      <c r="E8" s="337" t="s">
        <v>2</v>
      </c>
      <c r="F8" s="490" t="s">
        <v>3</v>
      </c>
      <c r="G8" s="345" t="s">
        <v>146</v>
      </c>
      <c r="H8" s="346"/>
      <c r="I8" s="346"/>
      <c r="J8" s="346"/>
      <c r="K8" s="347"/>
      <c r="M8" s="551" t="str">
        <f>G8</f>
        <v>Rebased Asset Distribution (Total MR, 2014/15 Price Base)</v>
      </c>
      <c r="N8" s="552"/>
      <c r="O8" s="552"/>
      <c r="P8" s="552"/>
      <c r="Q8" s="553"/>
      <c r="S8" s="551" t="str">
        <f>M8</f>
        <v>Rebased Asset Distribution (Total MR, 2014/15 Price Base)</v>
      </c>
      <c r="T8" s="552"/>
      <c r="U8" s="552"/>
      <c r="V8" s="552"/>
      <c r="W8" s="553"/>
      <c r="Y8" s="551" t="str">
        <f>S8</f>
        <v>Rebased Asset Distribution (Total MR, 2014/15 Price Base)</v>
      </c>
      <c r="Z8" s="552"/>
      <c r="AA8" s="552"/>
      <c r="AB8" s="552"/>
      <c r="AC8" s="553"/>
      <c r="AE8" s="551" t="str">
        <f>Y8</f>
        <v>Rebased Asset Distribution (Total MR, 2014/15 Price Base)</v>
      </c>
      <c r="AF8" s="552"/>
      <c r="AG8" s="552"/>
      <c r="AH8" s="552"/>
      <c r="AI8" s="553"/>
      <c r="AK8" s="551" t="str">
        <f>AE8</f>
        <v>Rebased Asset Distribution (Total MR, 2014/15 Price Base)</v>
      </c>
      <c r="AL8" s="552"/>
      <c r="AM8" s="552"/>
      <c r="AN8" s="552"/>
      <c r="AO8" s="553"/>
      <c r="AQ8" s="554" t="s">
        <v>110</v>
      </c>
      <c r="AR8" s="555"/>
      <c r="AS8" s="556"/>
      <c r="AU8" s="551" t="s">
        <v>108</v>
      </c>
      <c r="AV8" s="552"/>
      <c r="AW8" s="552"/>
      <c r="AX8" s="552"/>
      <c r="AY8" s="553"/>
      <c r="BA8" s="551" t="str">
        <f>AU8</f>
        <v>Rebased Targets</v>
      </c>
      <c r="BB8" s="552"/>
      <c r="BC8" s="552"/>
      <c r="BD8" s="552"/>
      <c r="BE8" s="553"/>
      <c r="BG8" s="551" t="str">
        <f>AU8</f>
        <v>Rebased Targets</v>
      </c>
      <c r="BH8" s="552"/>
      <c r="BI8" s="552"/>
      <c r="BJ8" s="552"/>
      <c r="BK8" s="553"/>
      <c r="BM8" s="551" t="str">
        <f>BA8</f>
        <v>Rebased Targets</v>
      </c>
      <c r="BN8" s="552"/>
      <c r="BO8" s="552"/>
      <c r="BP8" s="552"/>
      <c r="BQ8" s="553"/>
      <c r="BS8" s="551" t="str">
        <f>BM8</f>
        <v>Rebased Targets</v>
      </c>
      <c r="BT8" s="552"/>
      <c r="BU8" s="552"/>
      <c r="BV8" s="552"/>
      <c r="BW8" s="553"/>
      <c r="BY8" s="551" t="str">
        <f>BS8</f>
        <v>Rebased Targets</v>
      </c>
      <c r="BZ8" s="552"/>
      <c r="CA8" s="552"/>
      <c r="CB8" s="552"/>
      <c r="CC8" s="553"/>
      <c r="CE8" s="551" t="str">
        <f>BY8</f>
        <v>Rebased Targets</v>
      </c>
      <c r="CF8" s="552"/>
      <c r="CG8" s="552"/>
      <c r="CH8" s="552"/>
      <c r="CI8" s="553"/>
      <c r="CK8" s="551" t="str">
        <f>BY8</f>
        <v>Rebased Targets</v>
      </c>
      <c r="CL8" s="552"/>
      <c r="CM8" s="552"/>
      <c r="CN8" s="552"/>
      <c r="CO8" s="553"/>
      <c r="CQ8" s="551" t="str">
        <f>CE8</f>
        <v>Rebased Targets</v>
      </c>
      <c r="CR8" s="552"/>
      <c r="CS8" s="552"/>
      <c r="CT8" s="552"/>
      <c r="CU8" s="553"/>
      <c r="CW8" s="551" t="str">
        <f>CK8</f>
        <v>Rebased Targets</v>
      </c>
      <c r="CX8" s="552"/>
      <c r="CY8" s="552"/>
      <c r="CZ8" s="552"/>
      <c r="DA8" s="553"/>
      <c r="DC8" s="551" t="str">
        <f>CW8</f>
        <v>Rebased Targets</v>
      </c>
      <c r="DD8" s="552"/>
      <c r="DE8" s="552"/>
      <c r="DF8" s="552"/>
      <c r="DG8" s="553"/>
      <c r="DI8" s="551" t="str">
        <f>DC8</f>
        <v>Rebased Targets</v>
      </c>
      <c r="DJ8" s="552"/>
      <c r="DK8" s="552"/>
      <c r="DL8" s="552"/>
      <c r="DM8" s="553"/>
      <c r="DO8" s="551" t="str">
        <f>DI8</f>
        <v>Rebased Targets</v>
      </c>
      <c r="DP8" s="552"/>
      <c r="DQ8" s="552"/>
      <c r="DR8" s="552"/>
      <c r="DS8" s="553"/>
      <c r="DU8" s="551" t="str">
        <f>DI8</f>
        <v>Rebased Targets</v>
      </c>
      <c r="DV8" s="552"/>
      <c r="DW8" s="552"/>
      <c r="DX8" s="552"/>
      <c r="DY8" s="553"/>
      <c r="EA8" s="551" t="str">
        <f>DO8</f>
        <v>Rebased Targets</v>
      </c>
      <c r="EB8" s="552"/>
      <c r="EC8" s="552"/>
      <c r="ED8" s="552"/>
      <c r="EE8" s="553"/>
      <c r="EG8" s="551" t="str">
        <f>DU8</f>
        <v>Rebased Targets</v>
      </c>
      <c r="EH8" s="552"/>
      <c r="EI8" s="552"/>
      <c r="EJ8" s="552"/>
      <c r="EK8" s="553"/>
      <c r="EM8" s="551" t="str">
        <f>EG8</f>
        <v>Rebased Targets</v>
      </c>
      <c r="EN8" s="552"/>
      <c r="EO8" s="552"/>
      <c r="EP8" s="552"/>
      <c r="EQ8" s="553"/>
      <c r="ES8" s="551" t="str">
        <f>EM8</f>
        <v>Rebased Targets</v>
      </c>
      <c r="ET8" s="552"/>
      <c r="EU8" s="552"/>
      <c r="EV8" s="552"/>
      <c r="EW8" s="553"/>
    </row>
    <row r="9" spans="2:153" ht="30.75" customHeight="1" thickBot="1">
      <c r="B9" s="331"/>
      <c r="C9" s="332"/>
      <c r="D9" s="338"/>
      <c r="E9" s="338"/>
      <c r="F9" s="491"/>
      <c r="G9" s="348" t="s">
        <v>57</v>
      </c>
      <c r="H9" s="349"/>
      <c r="I9" s="349"/>
      <c r="J9" s="349"/>
      <c r="K9" s="350"/>
      <c r="M9" s="348" t="s">
        <v>62</v>
      </c>
      <c r="N9" s="349"/>
      <c r="O9" s="349"/>
      <c r="P9" s="349"/>
      <c r="Q9" s="350"/>
      <c r="S9" s="348" t="s">
        <v>63</v>
      </c>
      <c r="T9" s="349"/>
      <c r="U9" s="349"/>
      <c r="V9" s="349"/>
      <c r="W9" s="350"/>
      <c r="Y9" s="348" t="s">
        <v>65</v>
      </c>
      <c r="Z9" s="349"/>
      <c r="AA9" s="349"/>
      <c r="AB9" s="349"/>
      <c r="AC9" s="350"/>
      <c r="AE9" s="348" t="s">
        <v>93</v>
      </c>
      <c r="AF9" s="349"/>
      <c r="AG9" s="349"/>
      <c r="AH9" s="349"/>
      <c r="AI9" s="350"/>
      <c r="AK9" s="557" t="s">
        <v>94</v>
      </c>
      <c r="AL9" s="351"/>
      <c r="AM9" s="351"/>
      <c r="AN9" s="351"/>
      <c r="AO9" s="558"/>
      <c r="AQ9" s="557" t="s">
        <v>106</v>
      </c>
      <c r="AR9" s="351" t="s">
        <v>95</v>
      </c>
      <c r="AS9" s="558" t="s">
        <v>96</v>
      </c>
      <c r="AU9" s="420" t="s">
        <v>120</v>
      </c>
      <c r="AV9" s="354"/>
      <c r="AW9" s="354"/>
      <c r="AX9" s="354"/>
      <c r="AY9" s="421"/>
      <c r="BA9" s="420" t="s">
        <v>119</v>
      </c>
      <c r="BB9" s="354"/>
      <c r="BC9" s="354"/>
      <c r="BD9" s="354"/>
      <c r="BE9" s="421"/>
      <c r="BG9" s="420" t="s">
        <v>133</v>
      </c>
      <c r="BH9" s="354"/>
      <c r="BI9" s="354"/>
      <c r="BJ9" s="354"/>
      <c r="BK9" s="421"/>
      <c r="BM9" s="420" t="s">
        <v>134</v>
      </c>
      <c r="BN9" s="354"/>
      <c r="BO9" s="354"/>
      <c r="BP9" s="354"/>
      <c r="BQ9" s="421"/>
      <c r="BS9" s="420" t="s">
        <v>117</v>
      </c>
      <c r="BT9" s="354"/>
      <c r="BU9" s="354"/>
      <c r="BV9" s="354"/>
      <c r="BW9" s="421"/>
      <c r="BY9" s="420" t="s">
        <v>118</v>
      </c>
      <c r="BZ9" s="354"/>
      <c r="CA9" s="354"/>
      <c r="CB9" s="354"/>
      <c r="CC9" s="421"/>
      <c r="CE9" s="420" t="str">
        <f>AU9</f>
        <v>Asset Health Banding_Lower Limit Failure Rate Per Asset/Cohort</v>
      </c>
      <c r="CF9" s="354"/>
      <c r="CG9" s="354"/>
      <c r="CH9" s="354"/>
      <c r="CI9" s="421"/>
      <c r="CK9" s="420" t="str">
        <f>BA9</f>
        <v>Asset Health Banding_Average Failure Rate Per Asset/Cohort</v>
      </c>
      <c r="CL9" s="354"/>
      <c r="CM9" s="354"/>
      <c r="CN9" s="354"/>
      <c r="CO9" s="421"/>
      <c r="CQ9" s="420" t="str">
        <f>BG9</f>
        <v>Criticality Banding_Lower Limit Monetised Risk</v>
      </c>
      <c r="CR9" s="354"/>
      <c r="CS9" s="354"/>
      <c r="CT9" s="354"/>
      <c r="CU9" s="421"/>
      <c r="CW9" s="420" t="str">
        <f>BM9</f>
        <v>Criticality Banding_Average Monetised Risk</v>
      </c>
      <c r="CX9" s="354"/>
      <c r="CY9" s="354"/>
      <c r="CZ9" s="354"/>
      <c r="DA9" s="421"/>
      <c r="DC9" s="420" t="str">
        <f>BS9</f>
        <v>Risk of Asset Failure (£, Variable Risk)</v>
      </c>
      <c r="DD9" s="354"/>
      <c r="DE9" s="354"/>
      <c r="DF9" s="354"/>
      <c r="DG9" s="421"/>
      <c r="DI9" s="420" t="str">
        <f>BY9</f>
        <v>Cost of Asset Operation (£, Fixed Costs)</v>
      </c>
      <c r="DJ9" s="354"/>
      <c r="DK9" s="354"/>
      <c r="DL9" s="354"/>
      <c r="DM9" s="421"/>
      <c r="DO9" s="420" t="str">
        <f>CE9</f>
        <v>Asset Health Banding_Lower Limit Failure Rate Per Asset/Cohort</v>
      </c>
      <c r="DP9" s="354"/>
      <c r="DQ9" s="354"/>
      <c r="DR9" s="354"/>
      <c r="DS9" s="421"/>
      <c r="DU9" s="420" t="str">
        <f>CK9</f>
        <v>Asset Health Banding_Average Failure Rate Per Asset/Cohort</v>
      </c>
      <c r="DV9" s="354"/>
      <c r="DW9" s="354"/>
      <c r="DX9" s="354"/>
      <c r="DY9" s="421"/>
      <c r="EA9" s="420" t="str">
        <f>CQ9</f>
        <v>Criticality Banding_Lower Limit Monetised Risk</v>
      </c>
      <c r="EB9" s="354"/>
      <c r="EC9" s="354"/>
      <c r="ED9" s="354"/>
      <c r="EE9" s="421"/>
      <c r="EG9" s="420" t="str">
        <f>CW9</f>
        <v>Criticality Banding_Average Monetised Risk</v>
      </c>
      <c r="EH9" s="354"/>
      <c r="EI9" s="354"/>
      <c r="EJ9" s="354"/>
      <c r="EK9" s="421"/>
      <c r="EM9" s="420" t="str">
        <f>DC9</f>
        <v>Risk of Asset Failure (£, Variable Risk)</v>
      </c>
      <c r="EN9" s="354"/>
      <c r="EO9" s="354"/>
      <c r="EP9" s="354"/>
      <c r="EQ9" s="421"/>
      <c r="ES9" s="420" t="str">
        <f>DI9</f>
        <v>Cost of Asset Operation (£, Fixed Costs)</v>
      </c>
      <c r="ET9" s="354"/>
      <c r="EU9" s="354"/>
      <c r="EV9" s="354"/>
      <c r="EW9" s="421"/>
    </row>
    <row r="10" spans="2:153" ht="15" customHeight="1">
      <c r="B10" s="333"/>
      <c r="C10" s="334"/>
      <c r="D10" s="339"/>
      <c r="E10" s="339"/>
      <c r="F10" s="492"/>
      <c r="G10" s="355" t="s">
        <v>4</v>
      </c>
      <c r="H10" s="328"/>
      <c r="I10" s="328"/>
      <c r="J10" s="328"/>
      <c r="K10" s="356"/>
      <c r="M10" s="355" t="s">
        <v>4</v>
      </c>
      <c r="N10" s="328"/>
      <c r="O10" s="328"/>
      <c r="P10" s="328"/>
      <c r="Q10" s="356"/>
      <c r="S10" s="355" t="s">
        <v>4</v>
      </c>
      <c r="T10" s="328"/>
      <c r="U10" s="328"/>
      <c r="V10" s="328"/>
      <c r="W10" s="356"/>
      <c r="Y10" s="355" t="s">
        <v>4</v>
      </c>
      <c r="Z10" s="328"/>
      <c r="AA10" s="328"/>
      <c r="AB10" s="328"/>
      <c r="AC10" s="356"/>
      <c r="AE10" s="355" t="s">
        <v>4</v>
      </c>
      <c r="AF10" s="328"/>
      <c r="AG10" s="328"/>
      <c r="AH10" s="328"/>
      <c r="AI10" s="356"/>
      <c r="AK10" s="438" t="s">
        <v>4</v>
      </c>
      <c r="AL10" s="439"/>
      <c r="AM10" s="439"/>
      <c r="AN10" s="439"/>
      <c r="AO10" s="440"/>
      <c r="AQ10" s="559"/>
      <c r="AR10" s="352"/>
      <c r="AS10" s="561"/>
      <c r="AU10" s="355" t="s">
        <v>4</v>
      </c>
      <c r="AV10" s="328"/>
      <c r="AW10" s="328"/>
      <c r="AX10" s="328"/>
      <c r="AY10" s="356"/>
      <c r="BA10" s="355" t="s">
        <v>4</v>
      </c>
      <c r="BB10" s="328"/>
      <c r="BC10" s="328"/>
      <c r="BD10" s="328"/>
      <c r="BE10" s="356"/>
      <c r="BG10" s="355" t="s">
        <v>4</v>
      </c>
      <c r="BH10" s="328"/>
      <c r="BI10" s="328"/>
      <c r="BJ10" s="328"/>
      <c r="BK10" s="356"/>
      <c r="BM10" s="355" t="s">
        <v>4</v>
      </c>
      <c r="BN10" s="328"/>
      <c r="BO10" s="328"/>
      <c r="BP10" s="328"/>
      <c r="BQ10" s="356"/>
      <c r="BS10" s="355" t="s">
        <v>4</v>
      </c>
      <c r="BT10" s="328"/>
      <c r="BU10" s="328"/>
      <c r="BV10" s="328"/>
      <c r="BW10" s="356"/>
      <c r="BY10" s="355" t="s">
        <v>4</v>
      </c>
      <c r="BZ10" s="328"/>
      <c r="CA10" s="328"/>
      <c r="CB10" s="328"/>
      <c r="CC10" s="356"/>
      <c r="CE10" s="355" t="s">
        <v>4</v>
      </c>
      <c r="CF10" s="328"/>
      <c r="CG10" s="328"/>
      <c r="CH10" s="328"/>
      <c r="CI10" s="356"/>
      <c r="CK10" s="355" t="s">
        <v>4</v>
      </c>
      <c r="CL10" s="328"/>
      <c r="CM10" s="328"/>
      <c r="CN10" s="328"/>
      <c r="CO10" s="356"/>
      <c r="CQ10" s="355" t="s">
        <v>4</v>
      </c>
      <c r="CR10" s="328"/>
      <c r="CS10" s="328"/>
      <c r="CT10" s="328"/>
      <c r="CU10" s="356"/>
      <c r="CW10" s="355" t="s">
        <v>4</v>
      </c>
      <c r="CX10" s="328"/>
      <c r="CY10" s="328"/>
      <c r="CZ10" s="328"/>
      <c r="DA10" s="356"/>
      <c r="DC10" s="355" t="s">
        <v>4</v>
      </c>
      <c r="DD10" s="328"/>
      <c r="DE10" s="328"/>
      <c r="DF10" s="328"/>
      <c r="DG10" s="356"/>
      <c r="DI10" s="355" t="s">
        <v>4</v>
      </c>
      <c r="DJ10" s="328"/>
      <c r="DK10" s="328"/>
      <c r="DL10" s="328"/>
      <c r="DM10" s="356"/>
      <c r="DO10" s="355" t="s">
        <v>4</v>
      </c>
      <c r="DP10" s="328"/>
      <c r="DQ10" s="328"/>
      <c r="DR10" s="328"/>
      <c r="DS10" s="356"/>
      <c r="DU10" s="355" t="s">
        <v>4</v>
      </c>
      <c r="DV10" s="328"/>
      <c r="DW10" s="328"/>
      <c r="DX10" s="328"/>
      <c r="DY10" s="356"/>
      <c r="EA10" s="355" t="s">
        <v>4</v>
      </c>
      <c r="EB10" s="328"/>
      <c r="EC10" s="328"/>
      <c r="ED10" s="328"/>
      <c r="EE10" s="356"/>
      <c r="EG10" s="355" t="s">
        <v>4</v>
      </c>
      <c r="EH10" s="328"/>
      <c r="EI10" s="328"/>
      <c r="EJ10" s="328"/>
      <c r="EK10" s="356"/>
      <c r="EM10" s="355" t="s">
        <v>4</v>
      </c>
      <c r="EN10" s="328"/>
      <c r="EO10" s="328"/>
      <c r="EP10" s="328"/>
      <c r="EQ10" s="356"/>
      <c r="ES10" s="355" t="s">
        <v>4</v>
      </c>
      <c r="ET10" s="328"/>
      <c r="EU10" s="328"/>
      <c r="EV10" s="328"/>
      <c r="EW10" s="356"/>
    </row>
    <row r="11" spans="2:153" ht="14.65" thickBot="1">
      <c r="B11" s="333"/>
      <c r="C11" s="334"/>
      <c r="D11" s="339"/>
      <c r="E11" s="340"/>
      <c r="F11" s="492"/>
      <c r="G11" s="40" t="s">
        <v>5</v>
      </c>
      <c r="H11" s="3" t="s">
        <v>6</v>
      </c>
      <c r="I11" s="4" t="s">
        <v>7</v>
      </c>
      <c r="J11" s="5" t="s">
        <v>8</v>
      </c>
      <c r="K11" s="71" t="s">
        <v>9</v>
      </c>
      <c r="M11" s="40" t="s">
        <v>5</v>
      </c>
      <c r="N11" s="3" t="s">
        <v>6</v>
      </c>
      <c r="O11" s="4" t="s">
        <v>7</v>
      </c>
      <c r="P11" s="5" t="s">
        <v>8</v>
      </c>
      <c r="Q11" s="71" t="s">
        <v>9</v>
      </c>
      <c r="S11" s="40" t="s">
        <v>5</v>
      </c>
      <c r="T11" s="3" t="s">
        <v>6</v>
      </c>
      <c r="U11" s="4" t="s">
        <v>7</v>
      </c>
      <c r="V11" s="5" t="s">
        <v>8</v>
      </c>
      <c r="W11" s="71" t="s">
        <v>9</v>
      </c>
      <c r="Y11" s="40" t="s">
        <v>5</v>
      </c>
      <c r="Z11" s="3" t="s">
        <v>6</v>
      </c>
      <c r="AA11" s="4" t="s">
        <v>7</v>
      </c>
      <c r="AB11" s="5" t="s">
        <v>8</v>
      </c>
      <c r="AC11" s="71" t="s">
        <v>9</v>
      </c>
      <c r="AE11" s="40" t="s">
        <v>5</v>
      </c>
      <c r="AF11" s="3" t="s">
        <v>6</v>
      </c>
      <c r="AG11" s="4" t="s">
        <v>7</v>
      </c>
      <c r="AH11" s="5" t="s">
        <v>8</v>
      </c>
      <c r="AI11" s="71" t="s">
        <v>9</v>
      </c>
      <c r="AK11" s="40" t="s">
        <v>5</v>
      </c>
      <c r="AL11" s="3" t="s">
        <v>6</v>
      </c>
      <c r="AM11" s="4" t="s">
        <v>7</v>
      </c>
      <c r="AN11" s="5" t="s">
        <v>8</v>
      </c>
      <c r="AO11" s="71" t="s">
        <v>9</v>
      </c>
      <c r="AQ11" s="560"/>
      <c r="AR11" s="353"/>
      <c r="AS11" s="562"/>
      <c r="AU11" s="40" t="s">
        <v>5</v>
      </c>
      <c r="AV11" s="3" t="s">
        <v>6</v>
      </c>
      <c r="AW11" s="4" t="s">
        <v>7</v>
      </c>
      <c r="AX11" s="5" t="s">
        <v>8</v>
      </c>
      <c r="AY11" s="71" t="s">
        <v>9</v>
      </c>
      <c r="BA11" s="40" t="s">
        <v>5</v>
      </c>
      <c r="BB11" s="3" t="s">
        <v>6</v>
      </c>
      <c r="BC11" s="4" t="s">
        <v>7</v>
      </c>
      <c r="BD11" s="5" t="s">
        <v>8</v>
      </c>
      <c r="BE11" s="71" t="s">
        <v>9</v>
      </c>
      <c r="BG11" s="40" t="s">
        <v>5</v>
      </c>
      <c r="BH11" s="3" t="s">
        <v>6</v>
      </c>
      <c r="BI11" s="4" t="s">
        <v>7</v>
      </c>
      <c r="BJ11" s="5" t="s">
        <v>8</v>
      </c>
      <c r="BK11" s="71" t="s">
        <v>9</v>
      </c>
      <c r="BM11" s="40" t="s">
        <v>5</v>
      </c>
      <c r="BN11" s="3" t="s">
        <v>6</v>
      </c>
      <c r="BO11" s="4" t="s">
        <v>7</v>
      </c>
      <c r="BP11" s="5" t="s">
        <v>8</v>
      </c>
      <c r="BQ11" s="71" t="s">
        <v>9</v>
      </c>
      <c r="BS11" s="40" t="s">
        <v>5</v>
      </c>
      <c r="BT11" s="3" t="s">
        <v>6</v>
      </c>
      <c r="BU11" s="4" t="s">
        <v>7</v>
      </c>
      <c r="BV11" s="5" t="s">
        <v>8</v>
      </c>
      <c r="BW11" s="71" t="s">
        <v>9</v>
      </c>
      <c r="BY11" s="40" t="s">
        <v>5</v>
      </c>
      <c r="BZ11" s="3" t="s">
        <v>6</v>
      </c>
      <c r="CA11" s="4" t="s">
        <v>7</v>
      </c>
      <c r="CB11" s="5" t="s">
        <v>8</v>
      </c>
      <c r="CC11" s="71" t="s">
        <v>9</v>
      </c>
      <c r="CE11" s="40" t="s">
        <v>5</v>
      </c>
      <c r="CF11" s="3" t="s">
        <v>6</v>
      </c>
      <c r="CG11" s="4" t="s">
        <v>7</v>
      </c>
      <c r="CH11" s="5" t="s">
        <v>8</v>
      </c>
      <c r="CI11" s="71" t="s">
        <v>9</v>
      </c>
      <c r="CK11" s="40" t="s">
        <v>5</v>
      </c>
      <c r="CL11" s="3" t="s">
        <v>6</v>
      </c>
      <c r="CM11" s="4" t="s">
        <v>7</v>
      </c>
      <c r="CN11" s="5" t="s">
        <v>8</v>
      </c>
      <c r="CO11" s="71" t="s">
        <v>9</v>
      </c>
      <c r="CQ11" s="40" t="s">
        <v>5</v>
      </c>
      <c r="CR11" s="3" t="s">
        <v>6</v>
      </c>
      <c r="CS11" s="4" t="s">
        <v>7</v>
      </c>
      <c r="CT11" s="5" t="s">
        <v>8</v>
      </c>
      <c r="CU11" s="71" t="s">
        <v>9</v>
      </c>
      <c r="CW11" s="40" t="s">
        <v>5</v>
      </c>
      <c r="CX11" s="3" t="s">
        <v>6</v>
      </c>
      <c r="CY11" s="4" t="s">
        <v>7</v>
      </c>
      <c r="CZ11" s="5" t="s">
        <v>8</v>
      </c>
      <c r="DA11" s="71" t="s">
        <v>9</v>
      </c>
      <c r="DC11" s="40" t="s">
        <v>5</v>
      </c>
      <c r="DD11" s="3" t="s">
        <v>6</v>
      </c>
      <c r="DE11" s="4" t="s">
        <v>7</v>
      </c>
      <c r="DF11" s="5" t="s">
        <v>8</v>
      </c>
      <c r="DG11" s="71" t="s">
        <v>9</v>
      </c>
      <c r="DI11" s="40" t="s">
        <v>5</v>
      </c>
      <c r="DJ11" s="3" t="s">
        <v>6</v>
      </c>
      <c r="DK11" s="4" t="s">
        <v>7</v>
      </c>
      <c r="DL11" s="5" t="s">
        <v>8</v>
      </c>
      <c r="DM11" s="71" t="s">
        <v>9</v>
      </c>
      <c r="DO11" s="40" t="s">
        <v>5</v>
      </c>
      <c r="DP11" s="3" t="s">
        <v>6</v>
      </c>
      <c r="DQ11" s="4" t="s">
        <v>7</v>
      </c>
      <c r="DR11" s="5" t="s">
        <v>8</v>
      </c>
      <c r="DS11" s="71" t="s">
        <v>9</v>
      </c>
      <c r="DU11" s="40" t="s">
        <v>5</v>
      </c>
      <c r="DV11" s="3" t="s">
        <v>6</v>
      </c>
      <c r="DW11" s="4" t="s">
        <v>7</v>
      </c>
      <c r="DX11" s="5" t="s">
        <v>8</v>
      </c>
      <c r="DY11" s="71" t="s">
        <v>9</v>
      </c>
      <c r="EA11" s="40" t="s">
        <v>5</v>
      </c>
      <c r="EB11" s="3" t="s">
        <v>6</v>
      </c>
      <c r="EC11" s="4" t="s">
        <v>7</v>
      </c>
      <c r="ED11" s="5" t="s">
        <v>8</v>
      </c>
      <c r="EE11" s="71" t="s">
        <v>9</v>
      </c>
      <c r="EG11" s="40" t="s">
        <v>5</v>
      </c>
      <c r="EH11" s="3" t="s">
        <v>6</v>
      </c>
      <c r="EI11" s="4" t="s">
        <v>7</v>
      </c>
      <c r="EJ11" s="5" t="s">
        <v>8</v>
      </c>
      <c r="EK11" s="71" t="s">
        <v>9</v>
      </c>
      <c r="EM11" s="40" t="s">
        <v>5</v>
      </c>
      <c r="EN11" s="3" t="s">
        <v>6</v>
      </c>
      <c r="EO11" s="4" t="s">
        <v>7</v>
      </c>
      <c r="EP11" s="5" t="s">
        <v>8</v>
      </c>
      <c r="EQ11" s="71" t="s">
        <v>9</v>
      </c>
      <c r="ES11" s="40" t="s">
        <v>5</v>
      </c>
      <c r="ET11" s="3" t="s">
        <v>6</v>
      </c>
      <c r="EU11" s="4" t="s">
        <v>7</v>
      </c>
      <c r="EV11" s="5" t="s">
        <v>8</v>
      </c>
      <c r="EW11" s="71" t="s">
        <v>9</v>
      </c>
    </row>
    <row r="12" spans="2:153" ht="15" customHeight="1">
      <c r="B12" s="471">
        <v>1</v>
      </c>
      <c r="C12" s="474" t="s">
        <v>10</v>
      </c>
      <c r="D12" s="477" t="s">
        <v>11</v>
      </c>
      <c r="E12" s="366" t="s">
        <v>12</v>
      </c>
      <c r="F12" s="130" t="s">
        <v>58</v>
      </c>
      <c r="G12" s="75"/>
      <c r="H12" s="29" t="s">
        <v>135</v>
      </c>
      <c r="I12" s="29" t="s">
        <v>135</v>
      </c>
      <c r="J12" s="29" t="s">
        <v>135</v>
      </c>
      <c r="K12" s="76" t="s">
        <v>135</v>
      </c>
      <c r="L12" s="269"/>
      <c r="M12" s="75" t="s">
        <v>135</v>
      </c>
      <c r="N12" s="29" t="s">
        <v>135</v>
      </c>
      <c r="O12" s="29" t="s">
        <v>135</v>
      </c>
      <c r="P12" s="29" t="s">
        <v>135</v>
      </c>
      <c r="Q12" s="76" t="s">
        <v>135</v>
      </c>
      <c r="R12" s="269"/>
      <c r="S12" s="75" t="s">
        <v>135</v>
      </c>
      <c r="T12" s="29" t="s">
        <v>135</v>
      </c>
      <c r="U12" s="29" t="s">
        <v>135</v>
      </c>
      <c r="V12" s="29" t="s">
        <v>135</v>
      </c>
      <c r="W12" s="76" t="s">
        <v>135</v>
      </c>
      <c r="X12" s="269"/>
      <c r="Y12" s="77" t="str">
        <f>IFERROR(M12-S12, "-")</f>
        <v>-</v>
      </c>
      <c r="Z12" s="28" t="str">
        <f t="shared" ref="Z12:AC23" si="0">IFERROR(N12-T12, "-")</f>
        <v>-</v>
      </c>
      <c r="AA12" s="28" t="str">
        <f t="shared" si="0"/>
        <v>-</v>
      </c>
      <c r="AB12" s="28" t="str">
        <f t="shared" si="0"/>
        <v>-</v>
      </c>
      <c r="AC12" s="78" t="str">
        <f t="shared" si="0"/>
        <v>-</v>
      </c>
      <c r="AD12" s="269"/>
      <c r="AE12" s="75" t="s">
        <v>135</v>
      </c>
      <c r="AF12" s="29" t="s">
        <v>135</v>
      </c>
      <c r="AG12" s="29" t="s">
        <v>135</v>
      </c>
      <c r="AH12" s="29" t="s">
        <v>135</v>
      </c>
      <c r="AI12" s="76" t="s">
        <v>135</v>
      </c>
      <c r="AJ12" s="269"/>
      <c r="AK12" s="77" t="str">
        <f>IFERROR(Y12-AE12, "-")</f>
        <v>-</v>
      </c>
      <c r="AL12" s="28" t="str">
        <f t="shared" ref="AL12:AO23" si="1">IFERROR(Z12-AF12, "-")</f>
        <v>-</v>
      </c>
      <c r="AM12" s="28" t="str">
        <f t="shared" si="1"/>
        <v>-</v>
      </c>
      <c r="AN12" s="28" t="str">
        <f t="shared" si="1"/>
        <v>-</v>
      </c>
      <c r="AO12" s="78" t="str">
        <f t="shared" si="1"/>
        <v>-</v>
      </c>
      <c r="AP12" s="269"/>
      <c r="AQ12" s="77">
        <f>SUM(Y12:AC15)</f>
        <v>0</v>
      </c>
      <c r="AR12" s="28">
        <f>SUM(AE12:AI15)</f>
        <v>0</v>
      </c>
      <c r="AS12" s="78">
        <f>IFERROR(AQ12-AR12, "-")</f>
        <v>0</v>
      </c>
      <c r="AT12" s="270"/>
      <c r="AU12" s="79" t="s">
        <v>135</v>
      </c>
      <c r="AV12" s="25" t="s">
        <v>135</v>
      </c>
      <c r="AW12" s="25" t="s">
        <v>135</v>
      </c>
      <c r="AX12" s="25" t="s">
        <v>135</v>
      </c>
      <c r="AY12" s="80" t="s">
        <v>135</v>
      </c>
      <c r="AZ12" s="269"/>
      <c r="BA12" s="79" t="s">
        <v>135</v>
      </c>
      <c r="BB12" s="25" t="s">
        <v>135</v>
      </c>
      <c r="BC12" s="25" t="s">
        <v>135</v>
      </c>
      <c r="BD12" s="25" t="s">
        <v>135</v>
      </c>
      <c r="BE12" s="80" t="s">
        <v>135</v>
      </c>
      <c r="BF12" s="270"/>
      <c r="BG12" s="75" t="s">
        <v>135</v>
      </c>
      <c r="BH12" s="28" t="str">
        <f>BG12</f>
        <v/>
      </c>
      <c r="BI12" s="28" t="str">
        <f t="shared" ref="BI12:BI59" si="2">BH12</f>
        <v/>
      </c>
      <c r="BJ12" s="28" t="str">
        <f t="shared" ref="BJ12:BJ59" si="3">BI12</f>
        <v/>
      </c>
      <c r="BK12" s="78" t="str">
        <f t="shared" ref="BK12:BK59" si="4">BJ12</f>
        <v/>
      </c>
      <c r="BL12" s="270"/>
      <c r="BM12" s="75" t="s">
        <v>135</v>
      </c>
      <c r="BN12" s="28" t="str">
        <f>BM12</f>
        <v/>
      </c>
      <c r="BO12" s="28" t="str">
        <f t="shared" ref="BO12:BQ12" si="5">BN12</f>
        <v/>
      </c>
      <c r="BP12" s="28" t="str">
        <f t="shared" si="5"/>
        <v/>
      </c>
      <c r="BQ12" s="78" t="str">
        <f t="shared" si="5"/>
        <v/>
      </c>
      <c r="BR12" s="269"/>
      <c r="BS12" s="75" t="s">
        <v>135</v>
      </c>
      <c r="BT12" s="29" t="s">
        <v>135</v>
      </c>
      <c r="BU12" s="29" t="s">
        <v>135</v>
      </c>
      <c r="BV12" s="29" t="s">
        <v>135</v>
      </c>
      <c r="BW12" s="76" t="s">
        <v>135</v>
      </c>
      <c r="BX12" s="269"/>
      <c r="BY12" s="75" t="s">
        <v>135</v>
      </c>
      <c r="BZ12" s="29" t="s">
        <v>135</v>
      </c>
      <c r="CA12" s="29" t="s">
        <v>135</v>
      </c>
      <c r="CB12" s="29" t="s">
        <v>135</v>
      </c>
      <c r="CC12" s="76" t="s">
        <v>135</v>
      </c>
      <c r="CD12" s="270"/>
      <c r="CE12" s="79" t="s">
        <v>135</v>
      </c>
      <c r="CF12" s="25" t="s">
        <v>135</v>
      </c>
      <c r="CG12" s="25" t="s">
        <v>135</v>
      </c>
      <c r="CH12" s="25" t="s">
        <v>135</v>
      </c>
      <c r="CI12" s="80" t="s">
        <v>135</v>
      </c>
      <c r="CJ12" s="269"/>
      <c r="CK12" s="79" t="s">
        <v>135</v>
      </c>
      <c r="CL12" s="25" t="s">
        <v>135</v>
      </c>
      <c r="CM12" s="25" t="s">
        <v>135</v>
      </c>
      <c r="CN12" s="25" t="s">
        <v>135</v>
      </c>
      <c r="CO12" s="80" t="s">
        <v>135</v>
      </c>
      <c r="CP12" s="270"/>
      <c r="CQ12" s="75" t="s">
        <v>135</v>
      </c>
      <c r="CR12" s="28" t="str">
        <f>CQ12</f>
        <v/>
      </c>
      <c r="CS12" s="28" t="str">
        <f t="shared" ref="CS12:CU59" si="6">CR12</f>
        <v/>
      </c>
      <c r="CT12" s="28" t="str">
        <f t="shared" ref="CT12:CT59" si="7">CS12</f>
        <v/>
      </c>
      <c r="CU12" s="78" t="str">
        <f t="shared" ref="CU12:CU59" si="8">CT12</f>
        <v/>
      </c>
      <c r="CV12" s="270"/>
      <c r="CW12" s="75" t="s">
        <v>135</v>
      </c>
      <c r="CX12" s="28" t="str">
        <f>CW12</f>
        <v/>
      </c>
      <c r="CY12" s="28" t="str">
        <f t="shared" ref="CY12:DA59" si="9">CX12</f>
        <v/>
      </c>
      <c r="CZ12" s="28" t="str">
        <f t="shared" si="9"/>
        <v/>
      </c>
      <c r="DA12" s="78" t="str">
        <f t="shared" si="9"/>
        <v/>
      </c>
      <c r="DB12" s="269"/>
      <c r="DC12" s="75" t="s">
        <v>135</v>
      </c>
      <c r="DD12" s="29" t="s">
        <v>135</v>
      </c>
      <c r="DE12" s="29" t="s">
        <v>135</v>
      </c>
      <c r="DF12" s="29" t="s">
        <v>135</v>
      </c>
      <c r="DG12" s="76" t="s">
        <v>135</v>
      </c>
      <c r="DH12" s="269"/>
      <c r="DI12" s="75" t="s">
        <v>135</v>
      </c>
      <c r="DJ12" s="29" t="s">
        <v>135</v>
      </c>
      <c r="DK12" s="29" t="s">
        <v>135</v>
      </c>
      <c r="DL12" s="29" t="s">
        <v>135</v>
      </c>
      <c r="DM12" s="76" t="s">
        <v>135</v>
      </c>
      <c r="DN12" s="270"/>
      <c r="DO12" s="79" t="s">
        <v>135</v>
      </c>
      <c r="DP12" s="25" t="s">
        <v>135</v>
      </c>
      <c r="DQ12" s="25" t="s">
        <v>135</v>
      </c>
      <c r="DR12" s="25" t="s">
        <v>135</v>
      </c>
      <c r="DS12" s="80" t="s">
        <v>135</v>
      </c>
      <c r="DT12" s="269"/>
      <c r="DU12" s="79" t="s">
        <v>135</v>
      </c>
      <c r="DV12" s="25" t="s">
        <v>135</v>
      </c>
      <c r="DW12" s="25" t="s">
        <v>135</v>
      </c>
      <c r="DX12" s="25" t="s">
        <v>135</v>
      </c>
      <c r="DY12" s="80" t="s">
        <v>135</v>
      </c>
      <c r="DZ12" s="270"/>
      <c r="EA12" s="75" t="s">
        <v>135</v>
      </c>
      <c r="EB12" s="28" t="str">
        <f>EA12</f>
        <v/>
      </c>
      <c r="EC12" s="28" t="str">
        <f t="shared" ref="EC12:EE59" si="10">EB12</f>
        <v/>
      </c>
      <c r="ED12" s="28" t="str">
        <f t="shared" ref="ED12:ED59" si="11">EC12</f>
        <v/>
      </c>
      <c r="EE12" s="78" t="str">
        <f t="shared" ref="EE12:EE59" si="12">ED12</f>
        <v/>
      </c>
      <c r="EF12" s="270"/>
      <c r="EG12" s="75" t="s">
        <v>135</v>
      </c>
      <c r="EH12" s="28" t="str">
        <f>EG12</f>
        <v/>
      </c>
      <c r="EI12" s="28" t="str">
        <f t="shared" ref="EI12:EK59" si="13">EH12</f>
        <v/>
      </c>
      <c r="EJ12" s="28" t="str">
        <f t="shared" si="13"/>
        <v/>
      </c>
      <c r="EK12" s="78" t="str">
        <f t="shared" si="13"/>
        <v/>
      </c>
      <c r="EL12" s="269"/>
      <c r="EM12" s="75" t="s">
        <v>135</v>
      </c>
      <c r="EN12" s="29" t="s">
        <v>135</v>
      </c>
      <c r="EO12" s="29" t="s">
        <v>135</v>
      </c>
      <c r="EP12" s="29" t="s">
        <v>135</v>
      </c>
      <c r="EQ12" s="76" t="s">
        <v>135</v>
      </c>
      <c r="ER12" s="269"/>
      <c r="ES12" s="75" t="s">
        <v>135</v>
      </c>
      <c r="ET12" s="29" t="s">
        <v>135</v>
      </c>
      <c r="EU12" s="29" t="s">
        <v>135</v>
      </c>
      <c r="EV12" s="29" t="s">
        <v>135</v>
      </c>
      <c r="EW12" s="76" t="s">
        <v>135</v>
      </c>
    </row>
    <row r="13" spans="2:153" ht="15" customHeight="1">
      <c r="B13" s="472"/>
      <c r="C13" s="475"/>
      <c r="D13" s="478"/>
      <c r="E13" s="367"/>
      <c r="F13" s="131" t="s">
        <v>59</v>
      </c>
      <c r="G13" s="81" t="s">
        <v>135</v>
      </c>
      <c r="H13" s="82" t="s">
        <v>135</v>
      </c>
      <c r="I13" s="82" t="s">
        <v>135</v>
      </c>
      <c r="J13" s="82" t="s">
        <v>135</v>
      </c>
      <c r="K13" s="83" t="s">
        <v>135</v>
      </c>
      <c r="L13" s="269"/>
      <c r="M13" s="81" t="s">
        <v>135</v>
      </c>
      <c r="N13" s="82" t="s">
        <v>135</v>
      </c>
      <c r="O13" s="82" t="s">
        <v>135</v>
      </c>
      <c r="P13" s="82" t="s">
        <v>135</v>
      </c>
      <c r="Q13" s="83" t="s">
        <v>135</v>
      </c>
      <c r="R13" s="269"/>
      <c r="S13" s="81" t="s">
        <v>135</v>
      </c>
      <c r="T13" s="82" t="s">
        <v>135</v>
      </c>
      <c r="U13" s="82" t="s">
        <v>135</v>
      </c>
      <c r="V13" s="82" t="s">
        <v>135</v>
      </c>
      <c r="W13" s="83" t="s">
        <v>135</v>
      </c>
      <c r="X13" s="269"/>
      <c r="Y13" s="84" t="str">
        <f t="shared" ref="Y13:AC75" si="14">IFERROR(M13-S13, "-")</f>
        <v>-</v>
      </c>
      <c r="Z13" s="172" t="str">
        <f t="shared" si="0"/>
        <v>-</v>
      </c>
      <c r="AA13" s="172" t="str">
        <f t="shared" si="0"/>
        <v>-</v>
      </c>
      <c r="AB13" s="172" t="str">
        <f t="shared" si="0"/>
        <v>-</v>
      </c>
      <c r="AC13" s="173" t="str">
        <f t="shared" si="0"/>
        <v>-</v>
      </c>
      <c r="AD13" s="269"/>
      <c r="AE13" s="81" t="s">
        <v>135</v>
      </c>
      <c r="AF13" s="82" t="s">
        <v>135</v>
      </c>
      <c r="AG13" s="82" t="s">
        <v>135</v>
      </c>
      <c r="AH13" s="82" t="s">
        <v>135</v>
      </c>
      <c r="AI13" s="83" t="s">
        <v>135</v>
      </c>
      <c r="AJ13" s="269"/>
      <c r="AK13" s="84" t="str">
        <f t="shared" ref="AK13:AO75" si="15">IFERROR(Y13-AE13, "-")</f>
        <v>-</v>
      </c>
      <c r="AL13" s="172" t="str">
        <f t="shared" si="1"/>
        <v>-</v>
      </c>
      <c r="AM13" s="172" t="str">
        <f t="shared" si="1"/>
        <v>-</v>
      </c>
      <c r="AN13" s="172" t="str">
        <f t="shared" si="1"/>
        <v>-</v>
      </c>
      <c r="AO13" s="173" t="str">
        <f t="shared" si="1"/>
        <v>-</v>
      </c>
      <c r="AP13" s="269"/>
      <c r="AQ13" s="85" t="s">
        <v>107</v>
      </c>
      <c r="AR13" s="86" t="s">
        <v>107</v>
      </c>
      <c r="AS13" s="87" t="s">
        <v>107</v>
      </c>
      <c r="AT13" s="270"/>
      <c r="AU13" s="88" t="str">
        <f t="shared" ref="AU13:AY13" si="16">AU12</f>
        <v/>
      </c>
      <c r="AV13" s="89" t="str">
        <f t="shared" si="16"/>
        <v/>
      </c>
      <c r="AW13" s="89" t="str">
        <f t="shared" si="16"/>
        <v/>
      </c>
      <c r="AX13" s="89" t="str">
        <f t="shared" si="16"/>
        <v/>
      </c>
      <c r="AY13" s="90" t="str">
        <f t="shared" si="16"/>
        <v/>
      </c>
      <c r="AZ13" s="269"/>
      <c r="BA13" s="88" t="str">
        <f t="shared" ref="BA13:BE15" si="17">BA12</f>
        <v/>
      </c>
      <c r="BB13" s="89" t="str">
        <f t="shared" si="17"/>
        <v/>
      </c>
      <c r="BC13" s="89" t="str">
        <f t="shared" si="17"/>
        <v/>
      </c>
      <c r="BD13" s="89" t="str">
        <f t="shared" si="17"/>
        <v/>
      </c>
      <c r="BE13" s="90" t="str">
        <f t="shared" si="17"/>
        <v/>
      </c>
      <c r="BF13" s="270"/>
      <c r="BG13" s="81" t="s">
        <v>135</v>
      </c>
      <c r="BH13" s="169" t="str">
        <f t="shared" ref="BH13:BH15" si="18">BG13</f>
        <v/>
      </c>
      <c r="BI13" s="169" t="str">
        <f t="shared" si="2"/>
        <v/>
      </c>
      <c r="BJ13" s="169" t="str">
        <f t="shared" si="3"/>
        <v/>
      </c>
      <c r="BK13" s="170" t="str">
        <f t="shared" si="4"/>
        <v/>
      </c>
      <c r="BL13" s="270"/>
      <c r="BM13" s="81" t="s">
        <v>135</v>
      </c>
      <c r="BN13" s="169" t="str">
        <f t="shared" ref="BN13:BQ16" si="19">BM13</f>
        <v/>
      </c>
      <c r="BO13" s="169" t="str">
        <f t="shared" si="19"/>
        <v/>
      </c>
      <c r="BP13" s="169" t="str">
        <f t="shared" si="19"/>
        <v/>
      </c>
      <c r="BQ13" s="170" t="str">
        <f t="shared" si="19"/>
        <v/>
      </c>
      <c r="BR13" s="269"/>
      <c r="BS13" s="81" t="s">
        <v>135</v>
      </c>
      <c r="BT13" s="82" t="s">
        <v>135</v>
      </c>
      <c r="BU13" s="82" t="s">
        <v>135</v>
      </c>
      <c r="BV13" s="82" t="s">
        <v>135</v>
      </c>
      <c r="BW13" s="83" t="s">
        <v>135</v>
      </c>
      <c r="BX13" s="269"/>
      <c r="BY13" s="81" t="s">
        <v>135</v>
      </c>
      <c r="BZ13" s="82" t="s">
        <v>135</v>
      </c>
      <c r="CA13" s="82" t="s">
        <v>135</v>
      </c>
      <c r="CB13" s="82" t="s">
        <v>135</v>
      </c>
      <c r="CC13" s="83" t="s">
        <v>135</v>
      </c>
      <c r="CD13" s="270"/>
      <c r="CE13" s="88" t="str">
        <f t="shared" ref="CE13:CI13" si="20">CE12</f>
        <v/>
      </c>
      <c r="CF13" s="89" t="str">
        <f t="shared" si="20"/>
        <v/>
      </c>
      <c r="CG13" s="89" t="str">
        <f t="shared" si="20"/>
        <v/>
      </c>
      <c r="CH13" s="89" t="str">
        <f t="shared" si="20"/>
        <v/>
      </c>
      <c r="CI13" s="90" t="str">
        <f t="shared" si="20"/>
        <v/>
      </c>
      <c r="CJ13" s="269"/>
      <c r="CK13" s="88" t="str">
        <f t="shared" ref="CK13:CO15" si="21">CK12</f>
        <v/>
      </c>
      <c r="CL13" s="89" t="str">
        <f t="shared" si="21"/>
        <v/>
      </c>
      <c r="CM13" s="89" t="str">
        <f t="shared" si="21"/>
        <v/>
      </c>
      <c r="CN13" s="89" t="str">
        <f t="shared" si="21"/>
        <v/>
      </c>
      <c r="CO13" s="90" t="str">
        <f t="shared" si="21"/>
        <v/>
      </c>
      <c r="CP13" s="270"/>
      <c r="CQ13" s="81" t="s">
        <v>135</v>
      </c>
      <c r="CR13" s="169" t="str">
        <f t="shared" ref="CR13:CR15" si="22">CQ13</f>
        <v/>
      </c>
      <c r="CS13" s="169" t="str">
        <f t="shared" si="6"/>
        <v/>
      </c>
      <c r="CT13" s="169" t="str">
        <f t="shared" si="7"/>
        <v/>
      </c>
      <c r="CU13" s="170" t="str">
        <f t="shared" si="8"/>
        <v/>
      </c>
      <c r="CV13" s="270"/>
      <c r="CW13" s="81" t="s">
        <v>135</v>
      </c>
      <c r="CX13" s="169" t="str">
        <f t="shared" ref="CX13:CX15" si="23">CW13</f>
        <v/>
      </c>
      <c r="CY13" s="169" t="str">
        <f t="shared" si="9"/>
        <v/>
      </c>
      <c r="CZ13" s="169" t="str">
        <f t="shared" si="9"/>
        <v/>
      </c>
      <c r="DA13" s="170" t="str">
        <f t="shared" si="9"/>
        <v/>
      </c>
      <c r="DB13" s="269"/>
      <c r="DC13" s="81" t="s">
        <v>135</v>
      </c>
      <c r="DD13" s="82" t="s">
        <v>135</v>
      </c>
      <c r="DE13" s="82" t="s">
        <v>135</v>
      </c>
      <c r="DF13" s="82" t="s">
        <v>135</v>
      </c>
      <c r="DG13" s="83" t="s">
        <v>135</v>
      </c>
      <c r="DH13" s="269"/>
      <c r="DI13" s="81" t="s">
        <v>135</v>
      </c>
      <c r="DJ13" s="82" t="s">
        <v>135</v>
      </c>
      <c r="DK13" s="82" t="s">
        <v>135</v>
      </c>
      <c r="DL13" s="82" t="s">
        <v>135</v>
      </c>
      <c r="DM13" s="83" t="s">
        <v>135</v>
      </c>
      <c r="DN13" s="270"/>
      <c r="DO13" s="88" t="str">
        <f t="shared" ref="DO13:DS13" si="24">DO12</f>
        <v/>
      </c>
      <c r="DP13" s="89" t="str">
        <f t="shared" si="24"/>
        <v/>
      </c>
      <c r="DQ13" s="89" t="str">
        <f t="shared" si="24"/>
        <v/>
      </c>
      <c r="DR13" s="89" t="str">
        <f t="shared" si="24"/>
        <v/>
      </c>
      <c r="DS13" s="90" t="str">
        <f t="shared" si="24"/>
        <v/>
      </c>
      <c r="DT13" s="269"/>
      <c r="DU13" s="88" t="str">
        <f t="shared" ref="DU13:DY15" si="25">DU12</f>
        <v/>
      </c>
      <c r="DV13" s="89" t="str">
        <f t="shared" si="25"/>
        <v/>
      </c>
      <c r="DW13" s="89" t="str">
        <f t="shared" si="25"/>
        <v/>
      </c>
      <c r="DX13" s="89" t="str">
        <f t="shared" si="25"/>
        <v/>
      </c>
      <c r="DY13" s="90" t="str">
        <f t="shared" si="25"/>
        <v/>
      </c>
      <c r="DZ13" s="270"/>
      <c r="EA13" s="81" t="s">
        <v>135</v>
      </c>
      <c r="EB13" s="169" t="str">
        <f t="shared" ref="EB13:EB15" si="26">EA13</f>
        <v/>
      </c>
      <c r="EC13" s="169" t="str">
        <f t="shared" si="10"/>
        <v/>
      </c>
      <c r="ED13" s="169" t="str">
        <f t="shared" si="11"/>
        <v/>
      </c>
      <c r="EE13" s="170" t="str">
        <f t="shared" si="12"/>
        <v/>
      </c>
      <c r="EF13" s="270"/>
      <c r="EG13" s="81" t="s">
        <v>135</v>
      </c>
      <c r="EH13" s="169" t="str">
        <f t="shared" ref="EH13:EH15" si="27">EG13</f>
        <v/>
      </c>
      <c r="EI13" s="169" t="str">
        <f t="shared" si="13"/>
        <v/>
      </c>
      <c r="EJ13" s="169" t="str">
        <f t="shared" si="13"/>
        <v/>
      </c>
      <c r="EK13" s="170" t="str">
        <f t="shared" si="13"/>
        <v/>
      </c>
      <c r="EL13" s="269"/>
      <c r="EM13" s="81" t="s">
        <v>135</v>
      </c>
      <c r="EN13" s="82" t="s">
        <v>135</v>
      </c>
      <c r="EO13" s="82" t="s">
        <v>135</v>
      </c>
      <c r="EP13" s="82" t="s">
        <v>135</v>
      </c>
      <c r="EQ13" s="83" t="s">
        <v>135</v>
      </c>
      <c r="ER13" s="269"/>
      <c r="ES13" s="81" t="s">
        <v>135</v>
      </c>
      <c r="ET13" s="82" t="s">
        <v>135</v>
      </c>
      <c r="EU13" s="82" t="s">
        <v>135</v>
      </c>
      <c r="EV13" s="82" t="s">
        <v>135</v>
      </c>
      <c r="EW13" s="83" t="s">
        <v>135</v>
      </c>
    </row>
    <row r="14" spans="2:153" ht="15" customHeight="1">
      <c r="B14" s="472"/>
      <c r="C14" s="475"/>
      <c r="D14" s="478"/>
      <c r="E14" s="367"/>
      <c r="F14" s="131" t="s">
        <v>60</v>
      </c>
      <c r="G14" s="81" t="s">
        <v>135</v>
      </c>
      <c r="H14" s="82" t="s">
        <v>135</v>
      </c>
      <c r="I14" s="82" t="s">
        <v>135</v>
      </c>
      <c r="J14" s="82" t="s">
        <v>135</v>
      </c>
      <c r="K14" s="83" t="s">
        <v>135</v>
      </c>
      <c r="L14" s="269"/>
      <c r="M14" s="81" t="s">
        <v>135</v>
      </c>
      <c r="N14" s="82" t="s">
        <v>135</v>
      </c>
      <c r="O14" s="82" t="s">
        <v>135</v>
      </c>
      <c r="P14" s="82" t="s">
        <v>135</v>
      </c>
      <c r="Q14" s="83" t="s">
        <v>135</v>
      </c>
      <c r="R14" s="269"/>
      <c r="S14" s="81" t="s">
        <v>135</v>
      </c>
      <c r="T14" s="82" t="s">
        <v>135</v>
      </c>
      <c r="U14" s="82" t="s">
        <v>135</v>
      </c>
      <c r="V14" s="82" t="s">
        <v>135</v>
      </c>
      <c r="W14" s="83" t="s">
        <v>135</v>
      </c>
      <c r="X14" s="269"/>
      <c r="Y14" s="84" t="str">
        <f t="shared" si="14"/>
        <v>-</v>
      </c>
      <c r="Z14" s="172" t="str">
        <f t="shared" si="0"/>
        <v>-</v>
      </c>
      <c r="AA14" s="172" t="str">
        <f t="shared" si="0"/>
        <v>-</v>
      </c>
      <c r="AB14" s="172" t="str">
        <f t="shared" si="0"/>
        <v>-</v>
      </c>
      <c r="AC14" s="173" t="str">
        <f t="shared" si="0"/>
        <v>-</v>
      </c>
      <c r="AD14" s="269"/>
      <c r="AE14" s="81" t="s">
        <v>135</v>
      </c>
      <c r="AF14" s="82" t="s">
        <v>135</v>
      </c>
      <c r="AG14" s="82" t="s">
        <v>135</v>
      </c>
      <c r="AH14" s="82" t="s">
        <v>135</v>
      </c>
      <c r="AI14" s="83" t="s">
        <v>135</v>
      </c>
      <c r="AJ14" s="269"/>
      <c r="AK14" s="84" t="str">
        <f t="shared" si="15"/>
        <v>-</v>
      </c>
      <c r="AL14" s="172" t="str">
        <f t="shared" si="1"/>
        <v>-</v>
      </c>
      <c r="AM14" s="172" t="str">
        <f t="shared" si="1"/>
        <v>-</v>
      </c>
      <c r="AN14" s="172" t="str">
        <f t="shared" si="1"/>
        <v>-</v>
      </c>
      <c r="AO14" s="173" t="str">
        <f t="shared" si="1"/>
        <v>-</v>
      </c>
      <c r="AP14" s="269"/>
      <c r="AQ14" s="85" t="s">
        <v>107</v>
      </c>
      <c r="AR14" s="86" t="s">
        <v>107</v>
      </c>
      <c r="AS14" s="87" t="s">
        <v>107</v>
      </c>
      <c r="AT14" s="270"/>
      <c r="AU14" s="88" t="str">
        <f t="shared" ref="AU14:AY14" si="28">AU13</f>
        <v/>
      </c>
      <c r="AV14" s="89" t="str">
        <f t="shared" si="28"/>
        <v/>
      </c>
      <c r="AW14" s="89" t="str">
        <f t="shared" si="28"/>
        <v/>
      </c>
      <c r="AX14" s="89" t="str">
        <f t="shared" si="28"/>
        <v/>
      </c>
      <c r="AY14" s="90" t="str">
        <f t="shared" si="28"/>
        <v/>
      </c>
      <c r="AZ14" s="269"/>
      <c r="BA14" s="88" t="str">
        <f t="shared" si="17"/>
        <v/>
      </c>
      <c r="BB14" s="89" t="str">
        <f t="shared" si="17"/>
        <v/>
      </c>
      <c r="BC14" s="89" t="str">
        <f t="shared" si="17"/>
        <v/>
      </c>
      <c r="BD14" s="89" t="str">
        <f t="shared" si="17"/>
        <v/>
      </c>
      <c r="BE14" s="90" t="str">
        <f t="shared" si="17"/>
        <v/>
      </c>
      <c r="BF14" s="270"/>
      <c r="BG14" s="81" t="s">
        <v>135</v>
      </c>
      <c r="BH14" s="169" t="str">
        <f t="shared" si="18"/>
        <v/>
      </c>
      <c r="BI14" s="169" t="str">
        <f t="shared" si="2"/>
        <v/>
      </c>
      <c r="BJ14" s="169" t="str">
        <f t="shared" si="3"/>
        <v/>
      </c>
      <c r="BK14" s="170" t="str">
        <f t="shared" si="4"/>
        <v/>
      </c>
      <c r="BL14" s="270"/>
      <c r="BM14" s="81" t="s">
        <v>135</v>
      </c>
      <c r="BN14" s="169" t="str">
        <f t="shared" si="19"/>
        <v/>
      </c>
      <c r="BO14" s="169" t="str">
        <f t="shared" si="19"/>
        <v/>
      </c>
      <c r="BP14" s="169" t="str">
        <f t="shared" si="19"/>
        <v/>
      </c>
      <c r="BQ14" s="170" t="str">
        <f t="shared" si="19"/>
        <v/>
      </c>
      <c r="BR14" s="269"/>
      <c r="BS14" s="81" t="s">
        <v>135</v>
      </c>
      <c r="BT14" s="82" t="s">
        <v>135</v>
      </c>
      <c r="BU14" s="82" t="s">
        <v>135</v>
      </c>
      <c r="BV14" s="82" t="s">
        <v>135</v>
      </c>
      <c r="BW14" s="83" t="s">
        <v>135</v>
      </c>
      <c r="BX14" s="269"/>
      <c r="BY14" s="81" t="s">
        <v>135</v>
      </c>
      <c r="BZ14" s="82" t="s">
        <v>135</v>
      </c>
      <c r="CA14" s="82" t="s">
        <v>135</v>
      </c>
      <c r="CB14" s="82" t="s">
        <v>135</v>
      </c>
      <c r="CC14" s="83" t="s">
        <v>135</v>
      </c>
      <c r="CD14" s="270"/>
      <c r="CE14" s="88" t="str">
        <f t="shared" ref="CE14:CI14" si="29">CE13</f>
        <v/>
      </c>
      <c r="CF14" s="89" t="str">
        <f t="shared" si="29"/>
        <v/>
      </c>
      <c r="CG14" s="89" t="str">
        <f t="shared" si="29"/>
        <v/>
      </c>
      <c r="CH14" s="89" t="str">
        <f t="shared" si="29"/>
        <v/>
      </c>
      <c r="CI14" s="90" t="str">
        <f t="shared" si="29"/>
        <v/>
      </c>
      <c r="CJ14" s="269"/>
      <c r="CK14" s="88" t="str">
        <f t="shared" si="21"/>
        <v/>
      </c>
      <c r="CL14" s="89" t="str">
        <f t="shared" si="21"/>
        <v/>
      </c>
      <c r="CM14" s="89" t="str">
        <f t="shared" si="21"/>
        <v/>
      </c>
      <c r="CN14" s="89" t="str">
        <f t="shared" si="21"/>
        <v/>
      </c>
      <c r="CO14" s="90" t="str">
        <f t="shared" si="21"/>
        <v/>
      </c>
      <c r="CP14" s="270"/>
      <c r="CQ14" s="81" t="s">
        <v>135</v>
      </c>
      <c r="CR14" s="169" t="str">
        <f t="shared" si="22"/>
        <v/>
      </c>
      <c r="CS14" s="169" t="str">
        <f t="shared" si="6"/>
        <v/>
      </c>
      <c r="CT14" s="169" t="str">
        <f t="shared" si="7"/>
        <v/>
      </c>
      <c r="CU14" s="170" t="str">
        <f t="shared" si="8"/>
        <v/>
      </c>
      <c r="CV14" s="270"/>
      <c r="CW14" s="81" t="s">
        <v>135</v>
      </c>
      <c r="CX14" s="169" t="str">
        <f t="shared" si="23"/>
        <v/>
      </c>
      <c r="CY14" s="169" t="str">
        <f t="shared" si="9"/>
        <v/>
      </c>
      <c r="CZ14" s="169" t="str">
        <f t="shared" si="9"/>
        <v/>
      </c>
      <c r="DA14" s="170" t="str">
        <f t="shared" si="9"/>
        <v/>
      </c>
      <c r="DB14" s="269"/>
      <c r="DC14" s="81" t="s">
        <v>135</v>
      </c>
      <c r="DD14" s="82" t="s">
        <v>135</v>
      </c>
      <c r="DE14" s="82" t="s">
        <v>135</v>
      </c>
      <c r="DF14" s="82" t="s">
        <v>135</v>
      </c>
      <c r="DG14" s="83" t="s">
        <v>135</v>
      </c>
      <c r="DH14" s="269"/>
      <c r="DI14" s="81" t="s">
        <v>135</v>
      </c>
      <c r="DJ14" s="82" t="s">
        <v>135</v>
      </c>
      <c r="DK14" s="82" t="s">
        <v>135</v>
      </c>
      <c r="DL14" s="82" t="s">
        <v>135</v>
      </c>
      <c r="DM14" s="83" t="s">
        <v>135</v>
      </c>
      <c r="DN14" s="270"/>
      <c r="DO14" s="88" t="str">
        <f t="shared" ref="DO14:DS14" si="30">DO13</f>
        <v/>
      </c>
      <c r="DP14" s="89" t="str">
        <f t="shared" si="30"/>
        <v/>
      </c>
      <c r="DQ14" s="89" t="str">
        <f t="shared" si="30"/>
        <v/>
      </c>
      <c r="DR14" s="89" t="str">
        <f t="shared" si="30"/>
        <v/>
      </c>
      <c r="DS14" s="90" t="str">
        <f t="shared" si="30"/>
        <v/>
      </c>
      <c r="DT14" s="269"/>
      <c r="DU14" s="88" t="str">
        <f t="shared" si="25"/>
        <v/>
      </c>
      <c r="DV14" s="89" t="str">
        <f t="shared" si="25"/>
        <v/>
      </c>
      <c r="DW14" s="89" t="str">
        <f t="shared" si="25"/>
        <v/>
      </c>
      <c r="DX14" s="89" t="str">
        <f t="shared" si="25"/>
        <v/>
      </c>
      <c r="DY14" s="90" t="str">
        <f t="shared" si="25"/>
        <v/>
      </c>
      <c r="DZ14" s="270"/>
      <c r="EA14" s="81" t="s">
        <v>135</v>
      </c>
      <c r="EB14" s="169" t="str">
        <f t="shared" si="26"/>
        <v/>
      </c>
      <c r="EC14" s="169" t="str">
        <f t="shared" si="10"/>
        <v/>
      </c>
      <c r="ED14" s="169" t="str">
        <f t="shared" si="11"/>
        <v/>
      </c>
      <c r="EE14" s="170" t="str">
        <f t="shared" si="12"/>
        <v/>
      </c>
      <c r="EF14" s="270"/>
      <c r="EG14" s="81" t="s">
        <v>135</v>
      </c>
      <c r="EH14" s="169" t="str">
        <f t="shared" si="27"/>
        <v/>
      </c>
      <c r="EI14" s="169" t="str">
        <f t="shared" si="13"/>
        <v/>
      </c>
      <c r="EJ14" s="169" t="str">
        <f t="shared" si="13"/>
        <v/>
      </c>
      <c r="EK14" s="170" t="str">
        <f t="shared" si="13"/>
        <v/>
      </c>
      <c r="EL14" s="269"/>
      <c r="EM14" s="81" t="s">
        <v>135</v>
      </c>
      <c r="EN14" s="82" t="s">
        <v>135</v>
      </c>
      <c r="EO14" s="82" t="s">
        <v>135</v>
      </c>
      <c r="EP14" s="82" t="s">
        <v>135</v>
      </c>
      <c r="EQ14" s="83" t="s">
        <v>135</v>
      </c>
      <c r="ER14" s="269"/>
      <c r="ES14" s="81" t="s">
        <v>135</v>
      </c>
      <c r="ET14" s="82" t="s">
        <v>135</v>
      </c>
      <c r="EU14" s="82" t="s">
        <v>135</v>
      </c>
      <c r="EV14" s="82" t="s">
        <v>135</v>
      </c>
      <c r="EW14" s="83" t="s">
        <v>135</v>
      </c>
    </row>
    <row r="15" spans="2:153" ht="15" customHeight="1" thickBot="1">
      <c r="B15" s="473"/>
      <c r="C15" s="476"/>
      <c r="D15" s="479"/>
      <c r="E15" s="368"/>
      <c r="F15" s="131" t="s">
        <v>61</v>
      </c>
      <c r="G15" s="91" t="s">
        <v>135</v>
      </c>
      <c r="H15" s="92" t="s">
        <v>135</v>
      </c>
      <c r="I15" s="92" t="s">
        <v>135</v>
      </c>
      <c r="J15" s="92" t="s">
        <v>135</v>
      </c>
      <c r="K15" s="93" t="s">
        <v>135</v>
      </c>
      <c r="L15" s="269"/>
      <c r="M15" s="91" t="s">
        <v>135</v>
      </c>
      <c r="N15" s="92" t="s">
        <v>135</v>
      </c>
      <c r="O15" s="92" t="s">
        <v>135</v>
      </c>
      <c r="P15" s="92" t="s">
        <v>135</v>
      </c>
      <c r="Q15" s="93" t="s">
        <v>135</v>
      </c>
      <c r="R15" s="269"/>
      <c r="S15" s="91" t="s">
        <v>135</v>
      </c>
      <c r="T15" s="92" t="s">
        <v>135</v>
      </c>
      <c r="U15" s="92" t="s">
        <v>135</v>
      </c>
      <c r="V15" s="92" t="s">
        <v>135</v>
      </c>
      <c r="W15" s="93" t="s">
        <v>135</v>
      </c>
      <c r="X15" s="269"/>
      <c r="Y15" s="94" t="str">
        <f t="shared" si="14"/>
        <v>-</v>
      </c>
      <c r="Z15" s="95" t="str">
        <f t="shared" si="0"/>
        <v>-</v>
      </c>
      <c r="AA15" s="95" t="str">
        <f t="shared" si="0"/>
        <v>-</v>
      </c>
      <c r="AB15" s="95" t="str">
        <f t="shared" si="0"/>
        <v>-</v>
      </c>
      <c r="AC15" s="96" t="str">
        <f t="shared" si="0"/>
        <v>-</v>
      </c>
      <c r="AD15" s="269"/>
      <c r="AE15" s="91" t="s">
        <v>135</v>
      </c>
      <c r="AF15" s="92" t="s">
        <v>135</v>
      </c>
      <c r="AG15" s="92" t="s">
        <v>135</v>
      </c>
      <c r="AH15" s="92" t="s">
        <v>135</v>
      </c>
      <c r="AI15" s="93" t="s">
        <v>135</v>
      </c>
      <c r="AJ15" s="269"/>
      <c r="AK15" s="94" t="str">
        <f t="shared" si="15"/>
        <v>-</v>
      </c>
      <c r="AL15" s="95" t="str">
        <f t="shared" si="1"/>
        <v>-</v>
      </c>
      <c r="AM15" s="95" t="str">
        <f t="shared" si="1"/>
        <v>-</v>
      </c>
      <c r="AN15" s="95" t="str">
        <f t="shared" si="1"/>
        <v>-</v>
      </c>
      <c r="AO15" s="96" t="str">
        <f t="shared" si="1"/>
        <v>-</v>
      </c>
      <c r="AP15" s="269"/>
      <c r="AQ15" s="97" t="s">
        <v>107</v>
      </c>
      <c r="AR15" s="98" t="s">
        <v>107</v>
      </c>
      <c r="AS15" s="99" t="s">
        <v>107</v>
      </c>
      <c r="AT15" s="270"/>
      <c r="AU15" s="100" t="str">
        <f t="shared" ref="AU15:AY15" si="31">AU14</f>
        <v/>
      </c>
      <c r="AV15" s="101" t="str">
        <f t="shared" si="31"/>
        <v/>
      </c>
      <c r="AW15" s="101" t="str">
        <f t="shared" si="31"/>
        <v/>
      </c>
      <c r="AX15" s="101" t="str">
        <f t="shared" si="31"/>
        <v/>
      </c>
      <c r="AY15" s="102" t="str">
        <f t="shared" si="31"/>
        <v/>
      </c>
      <c r="AZ15" s="269"/>
      <c r="BA15" s="100" t="str">
        <f t="shared" si="17"/>
        <v/>
      </c>
      <c r="BB15" s="101" t="str">
        <f t="shared" si="17"/>
        <v/>
      </c>
      <c r="BC15" s="101" t="str">
        <f t="shared" si="17"/>
        <v/>
      </c>
      <c r="BD15" s="101" t="str">
        <f t="shared" si="17"/>
        <v/>
      </c>
      <c r="BE15" s="102" t="str">
        <f t="shared" si="17"/>
        <v/>
      </c>
      <c r="BF15" s="270"/>
      <c r="BG15" s="91" t="s">
        <v>135</v>
      </c>
      <c r="BH15" s="103" t="str">
        <f t="shared" si="18"/>
        <v/>
      </c>
      <c r="BI15" s="103" t="str">
        <f t="shared" si="2"/>
        <v/>
      </c>
      <c r="BJ15" s="103" t="str">
        <f t="shared" si="3"/>
        <v/>
      </c>
      <c r="BK15" s="104" t="str">
        <f t="shared" si="4"/>
        <v/>
      </c>
      <c r="BL15" s="270"/>
      <c r="BM15" s="91" t="s">
        <v>135</v>
      </c>
      <c r="BN15" s="103" t="str">
        <f t="shared" si="19"/>
        <v/>
      </c>
      <c r="BO15" s="103" t="str">
        <f t="shared" si="19"/>
        <v/>
      </c>
      <c r="BP15" s="103" t="str">
        <f t="shared" si="19"/>
        <v/>
      </c>
      <c r="BQ15" s="104" t="str">
        <f t="shared" si="19"/>
        <v/>
      </c>
      <c r="BR15" s="269"/>
      <c r="BS15" s="91" t="s">
        <v>135</v>
      </c>
      <c r="BT15" s="92" t="s">
        <v>135</v>
      </c>
      <c r="BU15" s="92" t="s">
        <v>135</v>
      </c>
      <c r="BV15" s="92" t="s">
        <v>135</v>
      </c>
      <c r="BW15" s="93" t="s">
        <v>135</v>
      </c>
      <c r="BX15" s="269"/>
      <c r="BY15" s="91" t="s">
        <v>135</v>
      </c>
      <c r="BZ15" s="92" t="s">
        <v>135</v>
      </c>
      <c r="CA15" s="92" t="s">
        <v>135</v>
      </c>
      <c r="CB15" s="92" t="s">
        <v>135</v>
      </c>
      <c r="CC15" s="93" t="s">
        <v>135</v>
      </c>
      <c r="CD15" s="270"/>
      <c r="CE15" s="100" t="str">
        <f t="shared" ref="CE15:CI15" si="32">CE14</f>
        <v/>
      </c>
      <c r="CF15" s="101" t="str">
        <f t="shared" si="32"/>
        <v/>
      </c>
      <c r="CG15" s="101" t="str">
        <f t="shared" si="32"/>
        <v/>
      </c>
      <c r="CH15" s="101" t="str">
        <f t="shared" si="32"/>
        <v/>
      </c>
      <c r="CI15" s="102" t="str">
        <f t="shared" si="32"/>
        <v/>
      </c>
      <c r="CJ15" s="269"/>
      <c r="CK15" s="100" t="str">
        <f t="shared" si="21"/>
        <v/>
      </c>
      <c r="CL15" s="101" t="str">
        <f t="shared" si="21"/>
        <v/>
      </c>
      <c r="CM15" s="101" t="str">
        <f t="shared" si="21"/>
        <v/>
      </c>
      <c r="CN15" s="101" t="str">
        <f t="shared" si="21"/>
        <v/>
      </c>
      <c r="CO15" s="102" t="str">
        <f t="shared" si="21"/>
        <v/>
      </c>
      <c r="CP15" s="270"/>
      <c r="CQ15" s="91" t="s">
        <v>135</v>
      </c>
      <c r="CR15" s="103" t="str">
        <f t="shared" si="22"/>
        <v/>
      </c>
      <c r="CS15" s="103" t="str">
        <f t="shared" si="6"/>
        <v/>
      </c>
      <c r="CT15" s="103" t="str">
        <f t="shared" si="7"/>
        <v/>
      </c>
      <c r="CU15" s="104" t="str">
        <f t="shared" si="8"/>
        <v/>
      </c>
      <c r="CV15" s="270"/>
      <c r="CW15" s="91" t="s">
        <v>135</v>
      </c>
      <c r="CX15" s="103" t="str">
        <f t="shared" si="23"/>
        <v/>
      </c>
      <c r="CY15" s="103" t="str">
        <f t="shared" si="9"/>
        <v/>
      </c>
      <c r="CZ15" s="103" t="str">
        <f t="shared" si="9"/>
        <v/>
      </c>
      <c r="DA15" s="104" t="str">
        <f t="shared" si="9"/>
        <v/>
      </c>
      <c r="DB15" s="269"/>
      <c r="DC15" s="91" t="s">
        <v>135</v>
      </c>
      <c r="DD15" s="92" t="s">
        <v>135</v>
      </c>
      <c r="DE15" s="92" t="s">
        <v>135</v>
      </c>
      <c r="DF15" s="92" t="s">
        <v>135</v>
      </c>
      <c r="DG15" s="93" t="s">
        <v>135</v>
      </c>
      <c r="DH15" s="269"/>
      <c r="DI15" s="91" t="s">
        <v>135</v>
      </c>
      <c r="DJ15" s="92" t="s">
        <v>135</v>
      </c>
      <c r="DK15" s="92" t="s">
        <v>135</v>
      </c>
      <c r="DL15" s="92" t="s">
        <v>135</v>
      </c>
      <c r="DM15" s="93" t="s">
        <v>135</v>
      </c>
      <c r="DN15" s="270"/>
      <c r="DO15" s="100" t="str">
        <f t="shared" ref="DO15:DS15" si="33">DO14</f>
        <v/>
      </c>
      <c r="DP15" s="101" t="str">
        <f t="shared" si="33"/>
        <v/>
      </c>
      <c r="DQ15" s="101" t="str">
        <f t="shared" si="33"/>
        <v/>
      </c>
      <c r="DR15" s="101" t="str">
        <f t="shared" si="33"/>
        <v/>
      </c>
      <c r="DS15" s="102" t="str">
        <f t="shared" si="33"/>
        <v/>
      </c>
      <c r="DT15" s="269"/>
      <c r="DU15" s="100" t="str">
        <f t="shared" si="25"/>
        <v/>
      </c>
      <c r="DV15" s="101" t="str">
        <f t="shared" si="25"/>
        <v/>
      </c>
      <c r="DW15" s="101" t="str">
        <f t="shared" si="25"/>
        <v/>
      </c>
      <c r="DX15" s="101" t="str">
        <f t="shared" si="25"/>
        <v/>
      </c>
      <c r="DY15" s="102" t="str">
        <f t="shared" si="25"/>
        <v/>
      </c>
      <c r="DZ15" s="270"/>
      <c r="EA15" s="91" t="s">
        <v>135</v>
      </c>
      <c r="EB15" s="103" t="str">
        <f t="shared" si="26"/>
        <v/>
      </c>
      <c r="EC15" s="103" t="str">
        <f t="shared" si="10"/>
        <v/>
      </c>
      <c r="ED15" s="103" t="str">
        <f t="shared" si="11"/>
        <v/>
      </c>
      <c r="EE15" s="104" t="str">
        <f t="shared" si="12"/>
        <v/>
      </c>
      <c r="EF15" s="270"/>
      <c r="EG15" s="91" t="s">
        <v>135</v>
      </c>
      <c r="EH15" s="103" t="str">
        <f t="shared" si="27"/>
        <v/>
      </c>
      <c r="EI15" s="103" t="str">
        <f t="shared" si="13"/>
        <v/>
      </c>
      <c r="EJ15" s="103" t="str">
        <f t="shared" si="13"/>
        <v/>
      </c>
      <c r="EK15" s="104" t="str">
        <f t="shared" si="13"/>
        <v/>
      </c>
      <c r="EL15" s="269"/>
      <c r="EM15" s="91" t="s">
        <v>135</v>
      </c>
      <c r="EN15" s="92" t="s">
        <v>135</v>
      </c>
      <c r="EO15" s="92" t="s">
        <v>135</v>
      </c>
      <c r="EP15" s="92" t="s">
        <v>135</v>
      </c>
      <c r="EQ15" s="93" t="s">
        <v>135</v>
      </c>
      <c r="ER15" s="269"/>
      <c r="ES15" s="91" t="s">
        <v>135</v>
      </c>
      <c r="ET15" s="92" t="s">
        <v>135</v>
      </c>
      <c r="EU15" s="92" t="s">
        <v>135</v>
      </c>
      <c r="EV15" s="92" t="s">
        <v>135</v>
      </c>
      <c r="EW15" s="93" t="s">
        <v>135</v>
      </c>
    </row>
    <row r="16" spans="2:153" ht="15" customHeight="1">
      <c r="B16" s="471">
        <v>2</v>
      </c>
      <c r="C16" s="474" t="s">
        <v>13</v>
      </c>
      <c r="D16" s="477" t="s">
        <v>11</v>
      </c>
      <c r="E16" s="366" t="s">
        <v>12</v>
      </c>
      <c r="F16" s="130" t="str">
        <f t="shared" ref="F16:F79" si="34">F12</f>
        <v>Low - C4</v>
      </c>
      <c r="G16" s="75" t="s">
        <v>135</v>
      </c>
      <c r="H16" s="29" t="s">
        <v>135</v>
      </c>
      <c r="I16" s="29" t="s">
        <v>135</v>
      </c>
      <c r="J16" s="29" t="s">
        <v>135</v>
      </c>
      <c r="K16" s="76" t="s">
        <v>135</v>
      </c>
      <c r="L16" s="269"/>
      <c r="M16" s="75" t="s">
        <v>135</v>
      </c>
      <c r="N16" s="29" t="s">
        <v>135</v>
      </c>
      <c r="O16" s="29" t="s">
        <v>135</v>
      </c>
      <c r="P16" s="29" t="s">
        <v>135</v>
      </c>
      <c r="Q16" s="76" t="s">
        <v>135</v>
      </c>
      <c r="R16" s="269"/>
      <c r="S16" s="75" t="s">
        <v>135</v>
      </c>
      <c r="T16" s="29" t="s">
        <v>135</v>
      </c>
      <c r="U16" s="29" t="s">
        <v>135</v>
      </c>
      <c r="V16" s="29" t="s">
        <v>135</v>
      </c>
      <c r="W16" s="76" t="s">
        <v>135</v>
      </c>
      <c r="X16" s="269"/>
      <c r="Y16" s="77" t="str">
        <f t="shared" si="14"/>
        <v>-</v>
      </c>
      <c r="Z16" s="28" t="str">
        <f t="shared" si="0"/>
        <v>-</v>
      </c>
      <c r="AA16" s="28" t="str">
        <f t="shared" si="0"/>
        <v>-</v>
      </c>
      <c r="AB16" s="28" t="str">
        <f t="shared" si="0"/>
        <v>-</v>
      </c>
      <c r="AC16" s="78" t="str">
        <f t="shared" si="0"/>
        <v>-</v>
      </c>
      <c r="AD16" s="269"/>
      <c r="AE16" s="75" t="s">
        <v>135</v>
      </c>
      <c r="AF16" s="29" t="s">
        <v>135</v>
      </c>
      <c r="AG16" s="29" t="s">
        <v>135</v>
      </c>
      <c r="AH16" s="29" t="s">
        <v>135</v>
      </c>
      <c r="AI16" s="76" t="s">
        <v>135</v>
      </c>
      <c r="AJ16" s="269"/>
      <c r="AK16" s="77" t="str">
        <f t="shared" si="15"/>
        <v>-</v>
      </c>
      <c r="AL16" s="28" t="str">
        <f t="shared" si="1"/>
        <v>-</v>
      </c>
      <c r="AM16" s="28" t="str">
        <f t="shared" si="1"/>
        <v>-</v>
      </c>
      <c r="AN16" s="28" t="str">
        <f t="shared" si="1"/>
        <v>-</v>
      </c>
      <c r="AO16" s="78" t="str">
        <f t="shared" si="1"/>
        <v>-</v>
      </c>
      <c r="AP16" s="269"/>
      <c r="AQ16" s="77">
        <f>SUM(Y16:AC19)</f>
        <v>0</v>
      </c>
      <c r="AR16" s="28">
        <f>SUM(AE16:AI19)</f>
        <v>0</v>
      </c>
      <c r="AS16" s="78">
        <f>IFERROR(AQ16-AR16, "-")</f>
        <v>0</v>
      </c>
      <c r="AT16" s="270"/>
      <c r="AU16" s="79" t="s">
        <v>135</v>
      </c>
      <c r="AV16" s="25" t="s">
        <v>135</v>
      </c>
      <c r="AW16" s="25" t="s">
        <v>135</v>
      </c>
      <c r="AX16" s="25" t="s">
        <v>135</v>
      </c>
      <c r="AY16" s="80" t="s">
        <v>135</v>
      </c>
      <c r="AZ16" s="269"/>
      <c r="BA16" s="79" t="s">
        <v>135</v>
      </c>
      <c r="BB16" s="25" t="s">
        <v>135</v>
      </c>
      <c r="BC16" s="25" t="s">
        <v>135</v>
      </c>
      <c r="BD16" s="25" t="s">
        <v>135</v>
      </c>
      <c r="BE16" s="80" t="s">
        <v>135</v>
      </c>
      <c r="BF16" s="270"/>
      <c r="BG16" s="75" t="s">
        <v>135</v>
      </c>
      <c r="BH16" s="28" t="str">
        <f>BG16</f>
        <v/>
      </c>
      <c r="BI16" s="28" t="str">
        <f t="shared" si="2"/>
        <v/>
      </c>
      <c r="BJ16" s="28" t="str">
        <f t="shared" si="3"/>
        <v/>
      </c>
      <c r="BK16" s="78" t="str">
        <f t="shared" si="4"/>
        <v/>
      </c>
      <c r="BL16" s="270"/>
      <c r="BM16" s="75" t="s">
        <v>135</v>
      </c>
      <c r="BN16" s="28" t="str">
        <f>BM16</f>
        <v/>
      </c>
      <c r="BO16" s="28" t="str">
        <f t="shared" si="19"/>
        <v/>
      </c>
      <c r="BP16" s="28" t="str">
        <f t="shared" si="19"/>
        <v/>
      </c>
      <c r="BQ16" s="78" t="str">
        <f t="shared" si="19"/>
        <v/>
      </c>
      <c r="BR16" s="269"/>
      <c r="BS16" s="75" t="s">
        <v>135</v>
      </c>
      <c r="BT16" s="29" t="s">
        <v>135</v>
      </c>
      <c r="BU16" s="29" t="s">
        <v>135</v>
      </c>
      <c r="BV16" s="29" t="s">
        <v>135</v>
      </c>
      <c r="BW16" s="76" t="s">
        <v>135</v>
      </c>
      <c r="BX16" s="269"/>
      <c r="BY16" s="75" t="s">
        <v>135</v>
      </c>
      <c r="BZ16" s="29" t="s">
        <v>135</v>
      </c>
      <c r="CA16" s="29" t="s">
        <v>135</v>
      </c>
      <c r="CB16" s="29" t="s">
        <v>135</v>
      </c>
      <c r="CC16" s="76" t="s">
        <v>135</v>
      </c>
      <c r="CD16" s="270"/>
      <c r="CE16" s="79" t="s">
        <v>135</v>
      </c>
      <c r="CF16" s="25" t="s">
        <v>135</v>
      </c>
      <c r="CG16" s="25" t="s">
        <v>135</v>
      </c>
      <c r="CH16" s="25" t="s">
        <v>135</v>
      </c>
      <c r="CI16" s="80" t="s">
        <v>135</v>
      </c>
      <c r="CJ16" s="269"/>
      <c r="CK16" s="79" t="s">
        <v>135</v>
      </c>
      <c r="CL16" s="25" t="s">
        <v>135</v>
      </c>
      <c r="CM16" s="25" t="s">
        <v>135</v>
      </c>
      <c r="CN16" s="25" t="s">
        <v>135</v>
      </c>
      <c r="CO16" s="80" t="s">
        <v>135</v>
      </c>
      <c r="CP16" s="270"/>
      <c r="CQ16" s="75" t="s">
        <v>135</v>
      </c>
      <c r="CR16" s="28" t="str">
        <f>CQ16</f>
        <v/>
      </c>
      <c r="CS16" s="28" t="str">
        <f t="shared" si="6"/>
        <v/>
      </c>
      <c r="CT16" s="28" t="str">
        <f t="shared" si="7"/>
        <v/>
      </c>
      <c r="CU16" s="78" t="str">
        <f t="shared" si="8"/>
        <v/>
      </c>
      <c r="CV16" s="270"/>
      <c r="CW16" s="75" t="s">
        <v>135</v>
      </c>
      <c r="CX16" s="28" t="str">
        <f>CW16</f>
        <v/>
      </c>
      <c r="CY16" s="28" t="str">
        <f t="shared" si="9"/>
        <v/>
      </c>
      <c r="CZ16" s="28" t="str">
        <f t="shared" si="9"/>
        <v/>
      </c>
      <c r="DA16" s="78" t="str">
        <f t="shared" si="9"/>
        <v/>
      </c>
      <c r="DB16" s="269"/>
      <c r="DC16" s="75" t="s">
        <v>135</v>
      </c>
      <c r="DD16" s="29" t="s">
        <v>135</v>
      </c>
      <c r="DE16" s="29" t="s">
        <v>135</v>
      </c>
      <c r="DF16" s="29" t="s">
        <v>135</v>
      </c>
      <c r="DG16" s="76" t="s">
        <v>135</v>
      </c>
      <c r="DH16" s="269"/>
      <c r="DI16" s="75" t="s">
        <v>135</v>
      </c>
      <c r="DJ16" s="29" t="s">
        <v>135</v>
      </c>
      <c r="DK16" s="29" t="s">
        <v>135</v>
      </c>
      <c r="DL16" s="29" t="s">
        <v>135</v>
      </c>
      <c r="DM16" s="76" t="s">
        <v>135</v>
      </c>
      <c r="DN16" s="270"/>
      <c r="DO16" s="79" t="s">
        <v>135</v>
      </c>
      <c r="DP16" s="25" t="s">
        <v>135</v>
      </c>
      <c r="DQ16" s="25" t="s">
        <v>135</v>
      </c>
      <c r="DR16" s="25" t="s">
        <v>135</v>
      </c>
      <c r="DS16" s="80" t="s">
        <v>135</v>
      </c>
      <c r="DT16" s="269"/>
      <c r="DU16" s="79" t="s">
        <v>135</v>
      </c>
      <c r="DV16" s="25" t="s">
        <v>135</v>
      </c>
      <c r="DW16" s="25" t="s">
        <v>135</v>
      </c>
      <c r="DX16" s="25" t="s">
        <v>135</v>
      </c>
      <c r="DY16" s="80" t="s">
        <v>135</v>
      </c>
      <c r="DZ16" s="270"/>
      <c r="EA16" s="75" t="s">
        <v>135</v>
      </c>
      <c r="EB16" s="28" t="str">
        <f>EA16</f>
        <v/>
      </c>
      <c r="EC16" s="28" t="str">
        <f t="shared" si="10"/>
        <v/>
      </c>
      <c r="ED16" s="28" t="str">
        <f t="shared" si="11"/>
        <v/>
      </c>
      <c r="EE16" s="78" t="str">
        <f t="shared" si="12"/>
        <v/>
      </c>
      <c r="EF16" s="270"/>
      <c r="EG16" s="75" t="s">
        <v>135</v>
      </c>
      <c r="EH16" s="28" t="str">
        <f>EG16</f>
        <v/>
      </c>
      <c r="EI16" s="28" t="str">
        <f t="shared" si="13"/>
        <v/>
      </c>
      <c r="EJ16" s="28" t="str">
        <f t="shared" si="13"/>
        <v/>
      </c>
      <c r="EK16" s="78" t="str">
        <f t="shared" si="13"/>
        <v/>
      </c>
      <c r="EL16" s="269"/>
      <c r="EM16" s="75" t="s">
        <v>135</v>
      </c>
      <c r="EN16" s="29" t="s">
        <v>135</v>
      </c>
      <c r="EO16" s="29" t="s">
        <v>135</v>
      </c>
      <c r="EP16" s="29" t="s">
        <v>135</v>
      </c>
      <c r="EQ16" s="76" t="s">
        <v>135</v>
      </c>
      <c r="ER16" s="269"/>
      <c r="ES16" s="75" t="s">
        <v>135</v>
      </c>
      <c r="ET16" s="29" t="s">
        <v>135</v>
      </c>
      <c r="EU16" s="29" t="s">
        <v>135</v>
      </c>
      <c r="EV16" s="29" t="s">
        <v>135</v>
      </c>
      <c r="EW16" s="76" t="s">
        <v>135</v>
      </c>
    </row>
    <row r="17" spans="2:153" ht="15" customHeight="1">
      <c r="B17" s="472"/>
      <c r="C17" s="475"/>
      <c r="D17" s="478"/>
      <c r="E17" s="367"/>
      <c r="F17" s="131" t="str">
        <f t="shared" si="34"/>
        <v>Medium - C3</v>
      </c>
      <c r="G17" s="81" t="s">
        <v>135</v>
      </c>
      <c r="H17" s="82" t="s">
        <v>135</v>
      </c>
      <c r="I17" s="82" t="s">
        <v>135</v>
      </c>
      <c r="J17" s="82" t="s">
        <v>135</v>
      </c>
      <c r="K17" s="83" t="s">
        <v>135</v>
      </c>
      <c r="L17" s="269"/>
      <c r="M17" s="81" t="s">
        <v>135</v>
      </c>
      <c r="N17" s="82" t="s">
        <v>135</v>
      </c>
      <c r="O17" s="82" t="s">
        <v>135</v>
      </c>
      <c r="P17" s="82" t="s">
        <v>135</v>
      </c>
      <c r="Q17" s="83" t="s">
        <v>135</v>
      </c>
      <c r="R17" s="269"/>
      <c r="S17" s="81" t="s">
        <v>135</v>
      </c>
      <c r="T17" s="82" t="s">
        <v>135</v>
      </c>
      <c r="U17" s="82" t="s">
        <v>135</v>
      </c>
      <c r="V17" s="82" t="s">
        <v>135</v>
      </c>
      <c r="W17" s="83" t="s">
        <v>135</v>
      </c>
      <c r="X17" s="269"/>
      <c r="Y17" s="84" t="str">
        <f t="shared" si="14"/>
        <v>-</v>
      </c>
      <c r="Z17" s="172" t="str">
        <f t="shared" si="0"/>
        <v>-</v>
      </c>
      <c r="AA17" s="172" t="str">
        <f t="shared" si="0"/>
        <v>-</v>
      </c>
      <c r="AB17" s="172" t="str">
        <f t="shared" si="0"/>
        <v>-</v>
      </c>
      <c r="AC17" s="173" t="str">
        <f t="shared" si="0"/>
        <v>-</v>
      </c>
      <c r="AD17" s="269"/>
      <c r="AE17" s="81" t="s">
        <v>135</v>
      </c>
      <c r="AF17" s="82" t="s">
        <v>135</v>
      </c>
      <c r="AG17" s="82" t="s">
        <v>135</v>
      </c>
      <c r="AH17" s="82" t="s">
        <v>135</v>
      </c>
      <c r="AI17" s="83" t="s">
        <v>135</v>
      </c>
      <c r="AJ17" s="269"/>
      <c r="AK17" s="84" t="str">
        <f t="shared" si="15"/>
        <v>-</v>
      </c>
      <c r="AL17" s="172" t="str">
        <f t="shared" si="1"/>
        <v>-</v>
      </c>
      <c r="AM17" s="172" t="str">
        <f t="shared" si="1"/>
        <v>-</v>
      </c>
      <c r="AN17" s="172" t="str">
        <f t="shared" si="1"/>
        <v>-</v>
      </c>
      <c r="AO17" s="173" t="str">
        <f t="shared" si="1"/>
        <v>-</v>
      </c>
      <c r="AP17" s="269"/>
      <c r="AQ17" s="85" t="s">
        <v>107</v>
      </c>
      <c r="AR17" s="86" t="s">
        <v>107</v>
      </c>
      <c r="AS17" s="87" t="s">
        <v>107</v>
      </c>
      <c r="AT17" s="270"/>
      <c r="AU17" s="88" t="str">
        <f t="shared" ref="AU17:AY17" si="35">AU16</f>
        <v/>
      </c>
      <c r="AV17" s="89" t="str">
        <f t="shared" si="35"/>
        <v/>
      </c>
      <c r="AW17" s="89" t="str">
        <f t="shared" si="35"/>
        <v/>
      </c>
      <c r="AX17" s="89" t="str">
        <f t="shared" si="35"/>
        <v/>
      </c>
      <c r="AY17" s="90" t="str">
        <f t="shared" si="35"/>
        <v/>
      </c>
      <c r="AZ17" s="269"/>
      <c r="BA17" s="88" t="str">
        <f t="shared" ref="BA17:BE19" si="36">BA16</f>
        <v/>
      </c>
      <c r="BB17" s="89" t="str">
        <f t="shared" si="36"/>
        <v/>
      </c>
      <c r="BC17" s="89" t="str">
        <f t="shared" si="36"/>
        <v/>
      </c>
      <c r="BD17" s="89" t="str">
        <f t="shared" si="36"/>
        <v/>
      </c>
      <c r="BE17" s="90" t="str">
        <f t="shared" si="36"/>
        <v/>
      </c>
      <c r="BF17" s="270"/>
      <c r="BG17" s="81" t="s">
        <v>135</v>
      </c>
      <c r="BH17" s="169" t="str">
        <f t="shared" ref="BH17:BH19" si="37">BG17</f>
        <v/>
      </c>
      <c r="BI17" s="169" t="str">
        <f t="shared" si="2"/>
        <v/>
      </c>
      <c r="BJ17" s="169" t="str">
        <f t="shared" si="3"/>
        <v/>
      </c>
      <c r="BK17" s="170" t="str">
        <f t="shared" si="4"/>
        <v/>
      </c>
      <c r="BL17" s="270"/>
      <c r="BM17" s="81" t="s">
        <v>135</v>
      </c>
      <c r="BN17" s="169" t="str">
        <f t="shared" ref="BN17:BQ20" si="38">BM17</f>
        <v/>
      </c>
      <c r="BO17" s="169" t="str">
        <f t="shared" si="38"/>
        <v/>
      </c>
      <c r="BP17" s="169" t="str">
        <f t="shared" si="38"/>
        <v/>
      </c>
      <c r="BQ17" s="170" t="str">
        <f t="shared" si="38"/>
        <v/>
      </c>
      <c r="BR17" s="269"/>
      <c r="BS17" s="81" t="s">
        <v>135</v>
      </c>
      <c r="BT17" s="82" t="s">
        <v>135</v>
      </c>
      <c r="BU17" s="82" t="s">
        <v>135</v>
      </c>
      <c r="BV17" s="82" t="s">
        <v>135</v>
      </c>
      <c r="BW17" s="83" t="s">
        <v>135</v>
      </c>
      <c r="BX17" s="269"/>
      <c r="BY17" s="81" t="s">
        <v>135</v>
      </c>
      <c r="BZ17" s="82" t="s">
        <v>135</v>
      </c>
      <c r="CA17" s="82" t="s">
        <v>135</v>
      </c>
      <c r="CB17" s="82" t="s">
        <v>135</v>
      </c>
      <c r="CC17" s="83" t="s">
        <v>135</v>
      </c>
      <c r="CD17" s="270"/>
      <c r="CE17" s="88" t="str">
        <f t="shared" ref="CE17:CI17" si="39">CE16</f>
        <v/>
      </c>
      <c r="CF17" s="89" t="str">
        <f t="shared" si="39"/>
        <v/>
      </c>
      <c r="CG17" s="89" t="str">
        <f t="shared" si="39"/>
        <v/>
      </c>
      <c r="CH17" s="89" t="str">
        <f t="shared" si="39"/>
        <v/>
      </c>
      <c r="CI17" s="90" t="str">
        <f t="shared" si="39"/>
        <v/>
      </c>
      <c r="CJ17" s="269"/>
      <c r="CK17" s="88" t="str">
        <f t="shared" ref="CK17:CO19" si="40">CK16</f>
        <v/>
      </c>
      <c r="CL17" s="89" t="str">
        <f t="shared" si="40"/>
        <v/>
      </c>
      <c r="CM17" s="89" t="str">
        <f t="shared" si="40"/>
        <v/>
      </c>
      <c r="CN17" s="89" t="str">
        <f t="shared" si="40"/>
        <v/>
      </c>
      <c r="CO17" s="90" t="str">
        <f t="shared" si="40"/>
        <v/>
      </c>
      <c r="CP17" s="270"/>
      <c r="CQ17" s="81" t="s">
        <v>135</v>
      </c>
      <c r="CR17" s="169" t="str">
        <f t="shared" ref="CR17:CR19" si="41">CQ17</f>
        <v/>
      </c>
      <c r="CS17" s="169" t="str">
        <f t="shared" si="6"/>
        <v/>
      </c>
      <c r="CT17" s="169" t="str">
        <f t="shared" si="7"/>
        <v/>
      </c>
      <c r="CU17" s="170" t="str">
        <f t="shared" si="8"/>
        <v/>
      </c>
      <c r="CV17" s="270"/>
      <c r="CW17" s="81" t="s">
        <v>135</v>
      </c>
      <c r="CX17" s="169" t="str">
        <f t="shared" ref="CX17:CX19" si="42">CW17</f>
        <v/>
      </c>
      <c r="CY17" s="169" t="str">
        <f t="shared" si="9"/>
        <v/>
      </c>
      <c r="CZ17" s="169" t="str">
        <f t="shared" si="9"/>
        <v/>
      </c>
      <c r="DA17" s="170" t="str">
        <f t="shared" si="9"/>
        <v/>
      </c>
      <c r="DB17" s="269"/>
      <c r="DC17" s="81" t="s">
        <v>135</v>
      </c>
      <c r="DD17" s="82" t="s">
        <v>135</v>
      </c>
      <c r="DE17" s="82" t="s">
        <v>135</v>
      </c>
      <c r="DF17" s="82" t="s">
        <v>135</v>
      </c>
      <c r="DG17" s="83" t="s">
        <v>135</v>
      </c>
      <c r="DH17" s="269"/>
      <c r="DI17" s="81" t="s">
        <v>135</v>
      </c>
      <c r="DJ17" s="82" t="s">
        <v>135</v>
      </c>
      <c r="DK17" s="82" t="s">
        <v>135</v>
      </c>
      <c r="DL17" s="82" t="s">
        <v>135</v>
      </c>
      <c r="DM17" s="83" t="s">
        <v>135</v>
      </c>
      <c r="DN17" s="270"/>
      <c r="DO17" s="88" t="str">
        <f t="shared" ref="DO17:DS17" si="43">DO16</f>
        <v/>
      </c>
      <c r="DP17" s="89" t="str">
        <f t="shared" si="43"/>
        <v/>
      </c>
      <c r="DQ17" s="89" t="str">
        <f t="shared" si="43"/>
        <v/>
      </c>
      <c r="DR17" s="89" t="str">
        <f t="shared" si="43"/>
        <v/>
      </c>
      <c r="DS17" s="90" t="str">
        <f t="shared" si="43"/>
        <v/>
      </c>
      <c r="DT17" s="269"/>
      <c r="DU17" s="88" t="str">
        <f t="shared" ref="DU17:DY19" si="44">DU16</f>
        <v/>
      </c>
      <c r="DV17" s="89" t="str">
        <f t="shared" si="44"/>
        <v/>
      </c>
      <c r="DW17" s="89" t="str">
        <f t="shared" si="44"/>
        <v/>
      </c>
      <c r="DX17" s="89" t="str">
        <f t="shared" si="44"/>
        <v/>
      </c>
      <c r="DY17" s="90" t="str">
        <f t="shared" si="44"/>
        <v/>
      </c>
      <c r="DZ17" s="270"/>
      <c r="EA17" s="81" t="s">
        <v>135</v>
      </c>
      <c r="EB17" s="169" t="str">
        <f t="shared" ref="EB17:EB19" si="45">EA17</f>
        <v/>
      </c>
      <c r="EC17" s="169" t="str">
        <f t="shared" si="10"/>
        <v/>
      </c>
      <c r="ED17" s="169" t="str">
        <f t="shared" si="11"/>
        <v/>
      </c>
      <c r="EE17" s="170" t="str">
        <f t="shared" si="12"/>
        <v/>
      </c>
      <c r="EF17" s="270"/>
      <c r="EG17" s="81" t="s">
        <v>135</v>
      </c>
      <c r="EH17" s="169" t="str">
        <f t="shared" ref="EH17:EH19" si="46">EG17</f>
        <v/>
      </c>
      <c r="EI17" s="169" t="str">
        <f t="shared" si="13"/>
        <v/>
      </c>
      <c r="EJ17" s="169" t="str">
        <f t="shared" si="13"/>
        <v/>
      </c>
      <c r="EK17" s="170" t="str">
        <f t="shared" si="13"/>
        <v/>
      </c>
      <c r="EL17" s="269"/>
      <c r="EM17" s="81" t="s">
        <v>135</v>
      </c>
      <c r="EN17" s="82" t="s">
        <v>135</v>
      </c>
      <c r="EO17" s="82" t="s">
        <v>135</v>
      </c>
      <c r="EP17" s="82" t="s">
        <v>135</v>
      </c>
      <c r="EQ17" s="83" t="s">
        <v>135</v>
      </c>
      <c r="ER17" s="269"/>
      <c r="ES17" s="81" t="s">
        <v>135</v>
      </c>
      <c r="ET17" s="82" t="s">
        <v>135</v>
      </c>
      <c r="EU17" s="82" t="s">
        <v>135</v>
      </c>
      <c r="EV17" s="82" t="s">
        <v>135</v>
      </c>
      <c r="EW17" s="83" t="s">
        <v>135</v>
      </c>
    </row>
    <row r="18" spans="2:153" ht="15" customHeight="1">
      <c r="B18" s="472"/>
      <c r="C18" s="475"/>
      <c r="D18" s="478"/>
      <c r="E18" s="367"/>
      <c r="F18" s="131" t="str">
        <f t="shared" si="34"/>
        <v>High - C2</v>
      </c>
      <c r="G18" s="81" t="s">
        <v>135</v>
      </c>
      <c r="H18" s="82" t="s">
        <v>135</v>
      </c>
      <c r="I18" s="82" t="s">
        <v>135</v>
      </c>
      <c r="J18" s="82" t="s">
        <v>135</v>
      </c>
      <c r="K18" s="83" t="s">
        <v>135</v>
      </c>
      <c r="L18" s="269"/>
      <c r="M18" s="81" t="s">
        <v>135</v>
      </c>
      <c r="N18" s="82" t="s">
        <v>135</v>
      </c>
      <c r="O18" s="82" t="s">
        <v>135</v>
      </c>
      <c r="P18" s="82" t="s">
        <v>135</v>
      </c>
      <c r="Q18" s="83" t="s">
        <v>135</v>
      </c>
      <c r="R18" s="269"/>
      <c r="S18" s="81" t="s">
        <v>135</v>
      </c>
      <c r="T18" s="82" t="s">
        <v>135</v>
      </c>
      <c r="U18" s="82" t="s">
        <v>135</v>
      </c>
      <c r="V18" s="82" t="s">
        <v>135</v>
      </c>
      <c r="W18" s="83" t="s">
        <v>135</v>
      </c>
      <c r="X18" s="269"/>
      <c r="Y18" s="84" t="str">
        <f t="shared" si="14"/>
        <v>-</v>
      </c>
      <c r="Z18" s="172" t="str">
        <f t="shared" si="0"/>
        <v>-</v>
      </c>
      <c r="AA18" s="172" t="str">
        <f t="shared" si="0"/>
        <v>-</v>
      </c>
      <c r="AB18" s="172" t="str">
        <f t="shared" si="0"/>
        <v>-</v>
      </c>
      <c r="AC18" s="173" t="str">
        <f t="shared" si="0"/>
        <v>-</v>
      </c>
      <c r="AD18" s="269"/>
      <c r="AE18" s="81" t="s">
        <v>135</v>
      </c>
      <c r="AF18" s="82" t="s">
        <v>135</v>
      </c>
      <c r="AG18" s="82" t="s">
        <v>135</v>
      </c>
      <c r="AH18" s="82" t="s">
        <v>135</v>
      </c>
      <c r="AI18" s="83" t="s">
        <v>135</v>
      </c>
      <c r="AJ18" s="269"/>
      <c r="AK18" s="84" t="str">
        <f t="shared" si="15"/>
        <v>-</v>
      </c>
      <c r="AL18" s="172" t="str">
        <f t="shared" si="1"/>
        <v>-</v>
      </c>
      <c r="AM18" s="172" t="str">
        <f t="shared" si="1"/>
        <v>-</v>
      </c>
      <c r="AN18" s="172" t="str">
        <f t="shared" si="1"/>
        <v>-</v>
      </c>
      <c r="AO18" s="173" t="str">
        <f t="shared" si="1"/>
        <v>-</v>
      </c>
      <c r="AP18" s="269"/>
      <c r="AQ18" s="85" t="s">
        <v>107</v>
      </c>
      <c r="AR18" s="86" t="s">
        <v>107</v>
      </c>
      <c r="AS18" s="87" t="s">
        <v>107</v>
      </c>
      <c r="AT18" s="270"/>
      <c r="AU18" s="88" t="str">
        <f t="shared" ref="AU18:AY18" si="47">AU17</f>
        <v/>
      </c>
      <c r="AV18" s="89" t="str">
        <f t="shared" si="47"/>
        <v/>
      </c>
      <c r="AW18" s="89" t="str">
        <f t="shared" si="47"/>
        <v/>
      </c>
      <c r="AX18" s="89" t="str">
        <f t="shared" si="47"/>
        <v/>
      </c>
      <c r="AY18" s="90" t="str">
        <f t="shared" si="47"/>
        <v/>
      </c>
      <c r="AZ18" s="269"/>
      <c r="BA18" s="88" t="str">
        <f t="shared" si="36"/>
        <v/>
      </c>
      <c r="BB18" s="89" t="str">
        <f t="shared" si="36"/>
        <v/>
      </c>
      <c r="BC18" s="89" t="str">
        <f t="shared" si="36"/>
        <v/>
      </c>
      <c r="BD18" s="89" t="str">
        <f t="shared" si="36"/>
        <v/>
      </c>
      <c r="BE18" s="90" t="str">
        <f t="shared" si="36"/>
        <v/>
      </c>
      <c r="BF18" s="270"/>
      <c r="BG18" s="81" t="s">
        <v>135</v>
      </c>
      <c r="BH18" s="169" t="str">
        <f t="shared" si="37"/>
        <v/>
      </c>
      <c r="BI18" s="169" t="str">
        <f t="shared" si="2"/>
        <v/>
      </c>
      <c r="BJ18" s="169" t="str">
        <f t="shared" si="3"/>
        <v/>
      </c>
      <c r="BK18" s="170" t="str">
        <f t="shared" si="4"/>
        <v/>
      </c>
      <c r="BL18" s="270"/>
      <c r="BM18" s="81" t="s">
        <v>135</v>
      </c>
      <c r="BN18" s="169" t="str">
        <f t="shared" si="38"/>
        <v/>
      </c>
      <c r="BO18" s="169" t="str">
        <f t="shared" si="38"/>
        <v/>
      </c>
      <c r="BP18" s="169" t="str">
        <f t="shared" si="38"/>
        <v/>
      </c>
      <c r="BQ18" s="170" t="str">
        <f t="shared" si="38"/>
        <v/>
      </c>
      <c r="BR18" s="269"/>
      <c r="BS18" s="81" t="s">
        <v>135</v>
      </c>
      <c r="BT18" s="82" t="s">
        <v>135</v>
      </c>
      <c r="BU18" s="82" t="s">
        <v>135</v>
      </c>
      <c r="BV18" s="82" t="s">
        <v>135</v>
      </c>
      <c r="BW18" s="83" t="s">
        <v>135</v>
      </c>
      <c r="BX18" s="269"/>
      <c r="BY18" s="81" t="s">
        <v>135</v>
      </c>
      <c r="BZ18" s="82" t="s">
        <v>135</v>
      </c>
      <c r="CA18" s="82" t="s">
        <v>135</v>
      </c>
      <c r="CB18" s="82" t="s">
        <v>135</v>
      </c>
      <c r="CC18" s="83" t="s">
        <v>135</v>
      </c>
      <c r="CD18" s="270"/>
      <c r="CE18" s="88" t="str">
        <f t="shared" ref="CE18:CI18" si="48">CE17</f>
        <v/>
      </c>
      <c r="CF18" s="89" t="str">
        <f t="shared" si="48"/>
        <v/>
      </c>
      <c r="CG18" s="89" t="str">
        <f t="shared" si="48"/>
        <v/>
      </c>
      <c r="CH18" s="89" t="str">
        <f t="shared" si="48"/>
        <v/>
      </c>
      <c r="CI18" s="90" t="str">
        <f t="shared" si="48"/>
        <v/>
      </c>
      <c r="CJ18" s="269"/>
      <c r="CK18" s="88" t="str">
        <f t="shared" si="40"/>
        <v/>
      </c>
      <c r="CL18" s="89" t="str">
        <f t="shared" si="40"/>
        <v/>
      </c>
      <c r="CM18" s="89" t="str">
        <f t="shared" si="40"/>
        <v/>
      </c>
      <c r="CN18" s="89" t="str">
        <f t="shared" si="40"/>
        <v/>
      </c>
      <c r="CO18" s="90" t="str">
        <f t="shared" si="40"/>
        <v/>
      </c>
      <c r="CP18" s="270"/>
      <c r="CQ18" s="81" t="s">
        <v>135</v>
      </c>
      <c r="CR18" s="169" t="str">
        <f t="shared" si="41"/>
        <v/>
      </c>
      <c r="CS18" s="169" t="str">
        <f t="shared" si="6"/>
        <v/>
      </c>
      <c r="CT18" s="169" t="str">
        <f t="shared" si="7"/>
        <v/>
      </c>
      <c r="CU18" s="170" t="str">
        <f t="shared" si="8"/>
        <v/>
      </c>
      <c r="CV18" s="270"/>
      <c r="CW18" s="81" t="s">
        <v>135</v>
      </c>
      <c r="CX18" s="169" t="str">
        <f t="shared" si="42"/>
        <v/>
      </c>
      <c r="CY18" s="169" t="str">
        <f t="shared" si="9"/>
        <v/>
      </c>
      <c r="CZ18" s="169" t="str">
        <f t="shared" si="9"/>
        <v/>
      </c>
      <c r="DA18" s="170" t="str">
        <f t="shared" si="9"/>
        <v/>
      </c>
      <c r="DB18" s="269"/>
      <c r="DC18" s="81" t="s">
        <v>135</v>
      </c>
      <c r="DD18" s="82" t="s">
        <v>135</v>
      </c>
      <c r="DE18" s="82" t="s">
        <v>135</v>
      </c>
      <c r="DF18" s="82" t="s">
        <v>135</v>
      </c>
      <c r="DG18" s="83" t="s">
        <v>135</v>
      </c>
      <c r="DH18" s="269"/>
      <c r="DI18" s="81" t="s">
        <v>135</v>
      </c>
      <c r="DJ18" s="82" t="s">
        <v>135</v>
      </c>
      <c r="DK18" s="82" t="s">
        <v>135</v>
      </c>
      <c r="DL18" s="82" t="s">
        <v>135</v>
      </c>
      <c r="DM18" s="83" t="s">
        <v>135</v>
      </c>
      <c r="DN18" s="270"/>
      <c r="DO18" s="88" t="str">
        <f t="shared" ref="DO18:DS18" si="49">DO17</f>
        <v/>
      </c>
      <c r="DP18" s="89" t="str">
        <f t="shared" si="49"/>
        <v/>
      </c>
      <c r="DQ18" s="89" t="str">
        <f t="shared" si="49"/>
        <v/>
      </c>
      <c r="DR18" s="89" t="str">
        <f t="shared" si="49"/>
        <v/>
      </c>
      <c r="DS18" s="90" t="str">
        <f t="shared" si="49"/>
        <v/>
      </c>
      <c r="DT18" s="269"/>
      <c r="DU18" s="88" t="str">
        <f t="shared" si="44"/>
        <v/>
      </c>
      <c r="DV18" s="89" t="str">
        <f t="shared" si="44"/>
        <v/>
      </c>
      <c r="DW18" s="89" t="str">
        <f t="shared" si="44"/>
        <v/>
      </c>
      <c r="DX18" s="89" t="str">
        <f t="shared" si="44"/>
        <v/>
      </c>
      <c r="DY18" s="90" t="str">
        <f t="shared" si="44"/>
        <v/>
      </c>
      <c r="DZ18" s="270"/>
      <c r="EA18" s="81" t="s">
        <v>135</v>
      </c>
      <c r="EB18" s="169" t="str">
        <f t="shared" si="45"/>
        <v/>
      </c>
      <c r="EC18" s="169" t="str">
        <f t="shared" si="10"/>
        <v/>
      </c>
      <c r="ED18" s="169" t="str">
        <f t="shared" si="11"/>
        <v/>
      </c>
      <c r="EE18" s="170" t="str">
        <f t="shared" si="12"/>
        <v/>
      </c>
      <c r="EF18" s="270"/>
      <c r="EG18" s="81" t="s">
        <v>135</v>
      </c>
      <c r="EH18" s="169" t="str">
        <f t="shared" si="46"/>
        <v/>
      </c>
      <c r="EI18" s="169" t="str">
        <f t="shared" si="13"/>
        <v/>
      </c>
      <c r="EJ18" s="169" t="str">
        <f t="shared" si="13"/>
        <v/>
      </c>
      <c r="EK18" s="170" t="str">
        <f t="shared" si="13"/>
        <v/>
      </c>
      <c r="EL18" s="269"/>
      <c r="EM18" s="81" t="s">
        <v>135</v>
      </c>
      <c r="EN18" s="82" t="s">
        <v>135</v>
      </c>
      <c r="EO18" s="82" t="s">
        <v>135</v>
      </c>
      <c r="EP18" s="82" t="s">
        <v>135</v>
      </c>
      <c r="EQ18" s="83" t="s">
        <v>135</v>
      </c>
      <c r="ER18" s="269"/>
      <c r="ES18" s="81" t="s">
        <v>135</v>
      </c>
      <c r="ET18" s="82" t="s">
        <v>135</v>
      </c>
      <c r="EU18" s="82" t="s">
        <v>135</v>
      </c>
      <c r="EV18" s="82" t="s">
        <v>135</v>
      </c>
      <c r="EW18" s="83" t="s">
        <v>135</v>
      </c>
    </row>
    <row r="19" spans="2:153" ht="15" customHeight="1" thickBot="1">
      <c r="B19" s="473"/>
      <c r="C19" s="476"/>
      <c r="D19" s="479"/>
      <c r="E19" s="368"/>
      <c r="F19" s="131" t="str">
        <f t="shared" si="34"/>
        <v>Very High - C1</v>
      </c>
      <c r="G19" s="91" t="s">
        <v>135</v>
      </c>
      <c r="H19" s="92" t="s">
        <v>135</v>
      </c>
      <c r="I19" s="92" t="s">
        <v>135</v>
      </c>
      <c r="J19" s="92" t="s">
        <v>135</v>
      </c>
      <c r="K19" s="93" t="s">
        <v>135</v>
      </c>
      <c r="L19" s="269"/>
      <c r="M19" s="91" t="s">
        <v>135</v>
      </c>
      <c r="N19" s="92" t="s">
        <v>135</v>
      </c>
      <c r="O19" s="92" t="s">
        <v>135</v>
      </c>
      <c r="P19" s="92" t="s">
        <v>135</v>
      </c>
      <c r="Q19" s="93" t="s">
        <v>135</v>
      </c>
      <c r="R19" s="269"/>
      <c r="S19" s="91" t="s">
        <v>135</v>
      </c>
      <c r="T19" s="92" t="s">
        <v>135</v>
      </c>
      <c r="U19" s="92" t="s">
        <v>135</v>
      </c>
      <c r="V19" s="92" t="s">
        <v>135</v>
      </c>
      <c r="W19" s="93" t="s">
        <v>135</v>
      </c>
      <c r="X19" s="269"/>
      <c r="Y19" s="94" t="str">
        <f t="shared" si="14"/>
        <v>-</v>
      </c>
      <c r="Z19" s="95" t="str">
        <f t="shared" si="0"/>
        <v>-</v>
      </c>
      <c r="AA19" s="95" t="str">
        <f t="shared" si="0"/>
        <v>-</v>
      </c>
      <c r="AB19" s="95" t="str">
        <f t="shared" si="0"/>
        <v>-</v>
      </c>
      <c r="AC19" s="96" t="str">
        <f t="shared" si="0"/>
        <v>-</v>
      </c>
      <c r="AD19" s="269"/>
      <c r="AE19" s="91" t="s">
        <v>135</v>
      </c>
      <c r="AF19" s="92" t="s">
        <v>135</v>
      </c>
      <c r="AG19" s="92" t="s">
        <v>135</v>
      </c>
      <c r="AH19" s="92" t="s">
        <v>135</v>
      </c>
      <c r="AI19" s="93" t="s">
        <v>135</v>
      </c>
      <c r="AJ19" s="269"/>
      <c r="AK19" s="94" t="str">
        <f t="shared" si="15"/>
        <v>-</v>
      </c>
      <c r="AL19" s="95" t="str">
        <f t="shared" si="1"/>
        <v>-</v>
      </c>
      <c r="AM19" s="95" t="str">
        <f t="shared" si="1"/>
        <v>-</v>
      </c>
      <c r="AN19" s="95" t="str">
        <f t="shared" si="1"/>
        <v>-</v>
      </c>
      <c r="AO19" s="96" t="str">
        <f t="shared" si="1"/>
        <v>-</v>
      </c>
      <c r="AP19" s="269"/>
      <c r="AQ19" s="97" t="s">
        <v>107</v>
      </c>
      <c r="AR19" s="98" t="s">
        <v>107</v>
      </c>
      <c r="AS19" s="99" t="s">
        <v>107</v>
      </c>
      <c r="AT19" s="270"/>
      <c r="AU19" s="100" t="str">
        <f t="shared" ref="AU19:AY19" si="50">AU18</f>
        <v/>
      </c>
      <c r="AV19" s="101" t="str">
        <f t="shared" si="50"/>
        <v/>
      </c>
      <c r="AW19" s="101" t="str">
        <f t="shared" si="50"/>
        <v/>
      </c>
      <c r="AX19" s="101" t="str">
        <f t="shared" si="50"/>
        <v/>
      </c>
      <c r="AY19" s="102" t="str">
        <f t="shared" si="50"/>
        <v/>
      </c>
      <c r="AZ19" s="269"/>
      <c r="BA19" s="100" t="str">
        <f t="shared" si="36"/>
        <v/>
      </c>
      <c r="BB19" s="101" t="str">
        <f t="shared" si="36"/>
        <v/>
      </c>
      <c r="BC19" s="101" t="str">
        <f t="shared" si="36"/>
        <v/>
      </c>
      <c r="BD19" s="101" t="str">
        <f t="shared" si="36"/>
        <v/>
      </c>
      <c r="BE19" s="102" t="str">
        <f t="shared" si="36"/>
        <v/>
      </c>
      <c r="BF19" s="270"/>
      <c r="BG19" s="91" t="s">
        <v>135</v>
      </c>
      <c r="BH19" s="103" t="str">
        <f t="shared" si="37"/>
        <v/>
      </c>
      <c r="BI19" s="103" t="str">
        <f t="shared" si="2"/>
        <v/>
      </c>
      <c r="BJ19" s="103" t="str">
        <f t="shared" si="3"/>
        <v/>
      </c>
      <c r="BK19" s="104" t="str">
        <f t="shared" si="4"/>
        <v/>
      </c>
      <c r="BL19" s="270"/>
      <c r="BM19" s="91" t="s">
        <v>135</v>
      </c>
      <c r="BN19" s="103" t="str">
        <f t="shared" si="38"/>
        <v/>
      </c>
      <c r="BO19" s="103" t="str">
        <f t="shared" si="38"/>
        <v/>
      </c>
      <c r="BP19" s="103" t="str">
        <f t="shared" si="38"/>
        <v/>
      </c>
      <c r="BQ19" s="104" t="str">
        <f t="shared" si="38"/>
        <v/>
      </c>
      <c r="BR19" s="269"/>
      <c r="BS19" s="91" t="s">
        <v>135</v>
      </c>
      <c r="BT19" s="92" t="s">
        <v>135</v>
      </c>
      <c r="BU19" s="92" t="s">
        <v>135</v>
      </c>
      <c r="BV19" s="92" t="s">
        <v>135</v>
      </c>
      <c r="BW19" s="93" t="s">
        <v>135</v>
      </c>
      <c r="BX19" s="269"/>
      <c r="BY19" s="91" t="s">
        <v>135</v>
      </c>
      <c r="BZ19" s="92" t="s">
        <v>135</v>
      </c>
      <c r="CA19" s="92" t="s">
        <v>135</v>
      </c>
      <c r="CB19" s="92" t="s">
        <v>135</v>
      </c>
      <c r="CC19" s="93" t="s">
        <v>135</v>
      </c>
      <c r="CD19" s="270"/>
      <c r="CE19" s="100" t="str">
        <f t="shared" ref="CE19:CI19" si="51">CE18</f>
        <v/>
      </c>
      <c r="CF19" s="101" t="str">
        <f t="shared" si="51"/>
        <v/>
      </c>
      <c r="CG19" s="101" t="str">
        <f t="shared" si="51"/>
        <v/>
      </c>
      <c r="CH19" s="101" t="str">
        <f t="shared" si="51"/>
        <v/>
      </c>
      <c r="CI19" s="102" t="str">
        <f t="shared" si="51"/>
        <v/>
      </c>
      <c r="CJ19" s="269"/>
      <c r="CK19" s="100" t="str">
        <f t="shared" si="40"/>
        <v/>
      </c>
      <c r="CL19" s="101" t="str">
        <f t="shared" si="40"/>
        <v/>
      </c>
      <c r="CM19" s="101" t="str">
        <f t="shared" si="40"/>
        <v/>
      </c>
      <c r="CN19" s="101" t="str">
        <f t="shared" si="40"/>
        <v/>
      </c>
      <c r="CO19" s="102" t="str">
        <f t="shared" si="40"/>
        <v/>
      </c>
      <c r="CP19" s="270"/>
      <c r="CQ19" s="91" t="s">
        <v>135</v>
      </c>
      <c r="CR19" s="103" t="str">
        <f t="shared" si="41"/>
        <v/>
      </c>
      <c r="CS19" s="103" t="str">
        <f t="shared" si="6"/>
        <v/>
      </c>
      <c r="CT19" s="103" t="str">
        <f t="shared" si="7"/>
        <v/>
      </c>
      <c r="CU19" s="104" t="str">
        <f t="shared" si="8"/>
        <v/>
      </c>
      <c r="CV19" s="270"/>
      <c r="CW19" s="91" t="s">
        <v>135</v>
      </c>
      <c r="CX19" s="103" t="str">
        <f t="shared" si="42"/>
        <v/>
      </c>
      <c r="CY19" s="103" t="str">
        <f t="shared" si="9"/>
        <v/>
      </c>
      <c r="CZ19" s="103" t="str">
        <f t="shared" si="9"/>
        <v/>
      </c>
      <c r="DA19" s="104" t="str">
        <f t="shared" si="9"/>
        <v/>
      </c>
      <c r="DB19" s="269"/>
      <c r="DC19" s="91" t="s">
        <v>135</v>
      </c>
      <c r="DD19" s="92" t="s">
        <v>135</v>
      </c>
      <c r="DE19" s="92" t="s">
        <v>135</v>
      </c>
      <c r="DF19" s="92" t="s">
        <v>135</v>
      </c>
      <c r="DG19" s="93" t="s">
        <v>135</v>
      </c>
      <c r="DH19" s="269"/>
      <c r="DI19" s="91" t="s">
        <v>135</v>
      </c>
      <c r="DJ19" s="92" t="s">
        <v>135</v>
      </c>
      <c r="DK19" s="92" t="s">
        <v>135</v>
      </c>
      <c r="DL19" s="92" t="s">
        <v>135</v>
      </c>
      <c r="DM19" s="93" t="s">
        <v>135</v>
      </c>
      <c r="DN19" s="270"/>
      <c r="DO19" s="100" t="str">
        <f t="shared" ref="DO19:DS19" si="52">DO18</f>
        <v/>
      </c>
      <c r="DP19" s="101" t="str">
        <f t="shared" si="52"/>
        <v/>
      </c>
      <c r="DQ19" s="101" t="str">
        <f t="shared" si="52"/>
        <v/>
      </c>
      <c r="DR19" s="101" t="str">
        <f t="shared" si="52"/>
        <v/>
      </c>
      <c r="DS19" s="102" t="str">
        <f t="shared" si="52"/>
        <v/>
      </c>
      <c r="DT19" s="269"/>
      <c r="DU19" s="100" t="str">
        <f t="shared" si="44"/>
        <v/>
      </c>
      <c r="DV19" s="101" t="str">
        <f t="shared" si="44"/>
        <v/>
      </c>
      <c r="DW19" s="101" t="str">
        <f t="shared" si="44"/>
        <v/>
      </c>
      <c r="DX19" s="101" t="str">
        <f t="shared" si="44"/>
        <v/>
      </c>
      <c r="DY19" s="102" t="str">
        <f t="shared" si="44"/>
        <v/>
      </c>
      <c r="DZ19" s="270"/>
      <c r="EA19" s="91" t="s">
        <v>135</v>
      </c>
      <c r="EB19" s="103" t="str">
        <f t="shared" si="45"/>
        <v/>
      </c>
      <c r="EC19" s="103" t="str">
        <f t="shared" si="10"/>
        <v/>
      </c>
      <c r="ED19" s="103" t="str">
        <f t="shared" si="11"/>
        <v/>
      </c>
      <c r="EE19" s="104" t="str">
        <f t="shared" si="12"/>
        <v/>
      </c>
      <c r="EF19" s="270"/>
      <c r="EG19" s="91" t="s">
        <v>135</v>
      </c>
      <c r="EH19" s="103" t="str">
        <f t="shared" si="46"/>
        <v/>
      </c>
      <c r="EI19" s="103" t="str">
        <f t="shared" si="13"/>
        <v/>
      </c>
      <c r="EJ19" s="103" t="str">
        <f t="shared" si="13"/>
        <v/>
      </c>
      <c r="EK19" s="104" t="str">
        <f t="shared" si="13"/>
        <v/>
      </c>
      <c r="EL19" s="269"/>
      <c r="EM19" s="91" t="s">
        <v>135</v>
      </c>
      <c r="EN19" s="92" t="s">
        <v>135</v>
      </c>
      <c r="EO19" s="92" t="s">
        <v>135</v>
      </c>
      <c r="EP19" s="92" t="s">
        <v>135</v>
      </c>
      <c r="EQ19" s="93" t="s">
        <v>135</v>
      </c>
      <c r="ER19" s="269"/>
      <c r="ES19" s="91" t="s">
        <v>135</v>
      </c>
      <c r="ET19" s="92" t="s">
        <v>135</v>
      </c>
      <c r="EU19" s="92" t="s">
        <v>135</v>
      </c>
      <c r="EV19" s="92" t="s">
        <v>135</v>
      </c>
      <c r="EW19" s="93" t="s">
        <v>135</v>
      </c>
    </row>
    <row r="20" spans="2:153" ht="15" customHeight="1">
      <c r="B20" s="471">
        <v>3</v>
      </c>
      <c r="C20" s="474" t="s">
        <v>14</v>
      </c>
      <c r="D20" s="477" t="s">
        <v>11</v>
      </c>
      <c r="E20" s="366" t="s">
        <v>12</v>
      </c>
      <c r="F20" s="130" t="str">
        <f t="shared" si="34"/>
        <v>Low - C4</v>
      </c>
      <c r="G20" s="75" t="s">
        <v>135</v>
      </c>
      <c r="H20" s="29" t="s">
        <v>135</v>
      </c>
      <c r="I20" s="29" t="s">
        <v>135</v>
      </c>
      <c r="J20" s="29" t="s">
        <v>135</v>
      </c>
      <c r="K20" s="76" t="s">
        <v>135</v>
      </c>
      <c r="L20" s="269"/>
      <c r="M20" s="75" t="s">
        <v>135</v>
      </c>
      <c r="N20" s="29" t="s">
        <v>135</v>
      </c>
      <c r="O20" s="29" t="s">
        <v>135</v>
      </c>
      <c r="P20" s="29" t="s">
        <v>135</v>
      </c>
      <c r="Q20" s="76" t="s">
        <v>135</v>
      </c>
      <c r="R20" s="269"/>
      <c r="S20" s="75" t="s">
        <v>135</v>
      </c>
      <c r="T20" s="29" t="s">
        <v>135</v>
      </c>
      <c r="U20" s="29" t="s">
        <v>135</v>
      </c>
      <c r="V20" s="29" t="s">
        <v>135</v>
      </c>
      <c r="W20" s="76" t="s">
        <v>135</v>
      </c>
      <c r="X20" s="269"/>
      <c r="Y20" s="77" t="str">
        <f t="shared" si="14"/>
        <v>-</v>
      </c>
      <c r="Z20" s="28" t="str">
        <f t="shared" si="0"/>
        <v>-</v>
      </c>
      <c r="AA20" s="28" t="str">
        <f t="shared" si="0"/>
        <v>-</v>
      </c>
      <c r="AB20" s="28" t="str">
        <f t="shared" si="0"/>
        <v>-</v>
      </c>
      <c r="AC20" s="78" t="str">
        <f t="shared" si="0"/>
        <v>-</v>
      </c>
      <c r="AD20" s="269"/>
      <c r="AE20" s="75" t="s">
        <v>135</v>
      </c>
      <c r="AF20" s="29" t="s">
        <v>135</v>
      </c>
      <c r="AG20" s="29" t="s">
        <v>135</v>
      </c>
      <c r="AH20" s="29" t="s">
        <v>135</v>
      </c>
      <c r="AI20" s="76" t="s">
        <v>135</v>
      </c>
      <c r="AJ20" s="269"/>
      <c r="AK20" s="77" t="str">
        <f t="shared" si="15"/>
        <v>-</v>
      </c>
      <c r="AL20" s="28" t="str">
        <f t="shared" si="1"/>
        <v>-</v>
      </c>
      <c r="AM20" s="28" t="str">
        <f t="shared" si="1"/>
        <v>-</v>
      </c>
      <c r="AN20" s="28" t="str">
        <f t="shared" si="1"/>
        <v>-</v>
      </c>
      <c r="AO20" s="78" t="str">
        <f t="shared" si="1"/>
        <v>-</v>
      </c>
      <c r="AP20" s="269"/>
      <c r="AQ20" s="77">
        <f>SUM(Y20:AC23)</f>
        <v>0</v>
      </c>
      <c r="AR20" s="28">
        <f>SUM(AE20:AI23)</f>
        <v>0</v>
      </c>
      <c r="AS20" s="78">
        <f>IFERROR(AQ20-AR20, "-")</f>
        <v>0</v>
      </c>
      <c r="AT20" s="270"/>
      <c r="AU20" s="79" t="s">
        <v>135</v>
      </c>
      <c r="AV20" s="25" t="s">
        <v>135</v>
      </c>
      <c r="AW20" s="25" t="s">
        <v>135</v>
      </c>
      <c r="AX20" s="25" t="s">
        <v>135</v>
      </c>
      <c r="AY20" s="80" t="s">
        <v>135</v>
      </c>
      <c r="AZ20" s="269"/>
      <c r="BA20" s="79" t="s">
        <v>135</v>
      </c>
      <c r="BB20" s="25" t="s">
        <v>135</v>
      </c>
      <c r="BC20" s="25" t="s">
        <v>135</v>
      </c>
      <c r="BD20" s="25" t="s">
        <v>135</v>
      </c>
      <c r="BE20" s="80" t="s">
        <v>135</v>
      </c>
      <c r="BF20" s="270"/>
      <c r="BG20" s="75" t="s">
        <v>135</v>
      </c>
      <c r="BH20" s="28" t="str">
        <f>BG20</f>
        <v/>
      </c>
      <c r="BI20" s="28" t="str">
        <f t="shared" si="2"/>
        <v/>
      </c>
      <c r="BJ20" s="28" t="str">
        <f t="shared" si="3"/>
        <v/>
      </c>
      <c r="BK20" s="78" t="str">
        <f t="shared" si="4"/>
        <v/>
      </c>
      <c r="BL20" s="270"/>
      <c r="BM20" s="75" t="s">
        <v>135</v>
      </c>
      <c r="BN20" s="28" t="str">
        <f>BM20</f>
        <v/>
      </c>
      <c r="BO20" s="28" t="str">
        <f t="shared" si="38"/>
        <v/>
      </c>
      <c r="BP20" s="28" t="str">
        <f t="shared" si="38"/>
        <v/>
      </c>
      <c r="BQ20" s="78" t="str">
        <f t="shared" si="38"/>
        <v/>
      </c>
      <c r="BR20" s="269"/>
      <c r="BS20" s="75" t="s">
        <v>135</v>
      </c>
      <c r="BT20" s="29" t="s">
        <v>135</v>
      </c>
      <c r="BU20" s="29" t="s">
        <v>135</v>
      </c>
      <c r="BV20" s="29" t="s">
        <v>135</v>
      </c>
      <c r="BW20" s="76" t="s">
        <v>135</v>
      </c>
      <c r="BX20" s="269"/>
      <c r="BY20" s="75" t="s">
        <v>135</v>
      </c>
      <c r="BZ20" s="29" t="s">
        <v>135</v>
      </c>
      <c r="CA20" s="29" t="s">
        <v>135</v>
      </c>
      <c r="CB20" s="29" t="s">
        <v>135</v>
      </c>
      <c r="CC20" s="76" t="s">
        <v>135</v>
      </c>
      <c r="CD20" s="270"/>
      <c r="CE20" s="79" t="s">
        <v>135</v>
      </c>
      <c r="CF20" s="25" t="s">
        <v>135</v>
      </c>
      <c r="CG20" s="25" t="s">
        <v>135</v>
      </c>
      <c r="CH20" s="25" t="s">
        <v>135</v>
      </c>
      <c r="CI20" s="80" t="s">
        <v>135</v>
      </c>
      <c r="CJ20" s="269"/>
      <c r="CK20" s="79" t="s">
        <v>135</v>
      </c>
      <c r="CL20" s="25" t="s">
        <v>135</v>
      </c>
      <c r="CM20" s="25" t="s">
        <v>135</v>
      </c>
      <c r="CN20" s="25" t="s">
        <v>135</v>
      </c>
      <c r="CO20" s="80" t="s">
        <v>135</v>
      </c>
      <c r="CP20" s="270"/>
      <c r="CQ20" s="75" t="s">
        <v>135</v>
      </c>
      <c r="CR20" s="28" t="str">
        <f>CQ20</f>
        <v/>
      </c>
      <c r="CS20" s="28" t="str">
        <f t="shared" si="6"/>
        <v/>
      </c>
      <c r="CT20" s="28" t="str">
        <f t="shared" si="7"/>
        <v/>
      </c>
      <c r="CU20" s="78" t="str">
        <f t="shared" si="8"/>
        <v/>
      </c>
      <c r="CV20" s="270"/>
      <c r="CW20" s="75" t="s">
        <v>135</v>
      </c>
      <c r="CX20" s="28" t="str">
        <f>CW20</f>
        <v/>
      </c>
      <c r="CY20" s="28" t="str">
        <f t="shared" si="9"/>
        <v/>
      </c>
      <c r="CZ20" s="28" t="str">
        <f t="shared" si="9"/>
        <v/>
      </c>
      <c r="DA20" s="78" t="str">
        <f t="shared" si="9"/>
        <v/>
      </c>
      <c r="DB20" s="269"/>
      <c r="DC20" s="75" t="s">
        <v>135</v>
      </c>
      <c r="DD20" s="29" t="s">
        <v>135</v>
      </c>
      <c r="DE20" s="29" t="s">
        <v>135</v>
      </c>
      <c r="DF20" s="29" t="s">
        <v>135</v>
      </c>
      <c r="DG20" s="76" t="s">
        <v>135</v>
      </c>
      <c r="DH20" s="269"/>
      <c r="DI20" s="75" t="s">
        <v>135</v>
      </c>
      <c r="DJ20" s="29" t="s">
        <v>135</v>
      </c>
      <c r="DK20" s="29" t="s">
        <v>135</v>
      </c>
      <c r="DL20" s="29" t="s">
        <v>135</v>
      </c>
      <c r="DM20" s="76" t="s">
        <v>135</v>
      </c>
      <c r="DN20" s="270"/>
      <c r="DO20" s="79" t="s">
        <v>135</v>
      </c>
      <c r="DP20" s="25" t="s">
        <v>135</v>
      </c>
      <c r="DQ20" s="25" t="s">
        <v>135</v>
      </c>
      <c r="DR20" s="25" t="s">
        <v>135</v>
      </c>
      <c r="DS20" s="80" t="s">
        <v>135</v>
      </c>
      <c r="DT20" s="269"/>
      <c r="DU20" s="79" t="s">
        <v>135</v>
      </c>
      <c r="DV20" s="25" t="s">
        <v>135</v>
      </c>
      <c r="DW20" s="25" t="s">
        <v>135</v>
      </c>
      <c r="DX20" s="25" t="s">
        <v>135</v>
      </c>
      <c r="DY20" s="80" t="s">
        <v>135</v>
      </c>
      <c r="DZ20" s="270"/>
      <c r="EA20" s="75" t="s">
        <v>135</v>
      </c>
      <c r="EB20" s="28" t="str">
        <f>EA20</f>
        <v/>
      </c>
      <c r="EC20" s="28" t="str">
        <f t="shared" si="10"/>
        <v/>
      </c>
      <c r="ED20" s="28" t="str">
        <f t="shared" si="11"/>
        <v/>
      </c>
      <c r="EE20" s="78" t="str">
        <f t="shared" si="12"/>
        <v/>
      </c>
      <c r="EF20" s="270"/>
      <c r="EG20" s="75" t="s">
        <v>135</v>
      </c>
      <c r="EH20" s="28" t="str">
        <f>EG20</f>
        <v/>
      </c>
      <c r="EI20" s="28" t="str">
        <f t="shared" si="13"/>
        <v/>
      </c>
      <c r="EJ20" s="28" t="str">
        <f t="shared" si="13"/>
        <v/>
      </c>
      <c r="EK20" s="78" t="str">
        <f t="shared" si="13"/>
        <v/>
      </c>
      <c r="EL20" s="269"/>
      <c r="EM20" s="75" t="s">
        <v>135</v>
      </c>
      <c r="EN20" s="29" t="s">
        <v>135</v>
      </c>
      <c r="EO20" s="29" t="s">
        <v>135</v>
      </c>
      <c r="EP20" s="29" t="s">
        <v>135</v>
      </c>
      <c r="EQ20" s="76" t="s">
        <v>135</v>
      </c>
      <c r="ER20" s="269"/>
      <c r="ES20" s="75" t="s">
        <v>135</v>
      </c>
      <c r="ET20" s="29" t="s">
        <v>135</v>
      </c>
      <c r="EU20" s="29" t="s">
        <v>135</v>
      </c>
      <c r="EV20" s="29" t="s">
        <v>135</v>
      </c>
      <c r="EW20" s="76" t="s">
        <v>135</v>
      </c>
    </row>
    <row r="21" spans="2:153" ht="15" customHeight="1">
      <c r="B21" s="472"/>
      <c r="C21" s="475"/>
      <c r="D21" s="478"/>
      <c r="E21" s="367"/>
      <c r="F21" s="131" t="str">
        <f t="shared" si="34"/>
        <v>Medium - C3</v>
      </c>
      <c r="G21" s="81" t="s">
        <v>135</v>
      </c>
      <c r="H21" s="82" t="s">
        <v>135</v>
      </c>
      <c r="I21" s="82" t="s">
        <v>135</v>
      </c>
      <c r="J21" s="82" t="s">
        <v>135</v>
      </c>
      <c r="K21" s="83" t="s">
        <v>135</v>
      </c>
      <c r="L21" s="269"/>
      <c r="M21" s="81" t="s">
        <v>135</v>
      </c>
      <c r="N21" s="82" t="s">
        <v>135</v>
      </c>
      <c r="O21" s="82" t="s">
        <v>135</v>
      </c>
      <c r="P21" s="82" t="s">
        <v>135</v>
      </c>
      <c r="Q21" s="83" t="s">
        <v>135</v>
      </c>
      <c r="R21" s="269"/>
      <c r="S21" s="81" t="s">
        <v>135</v>
      </c>
      <c r="T21" s="82" t="s">
        <v>135</v>
      </c>
      <c r="U21" s="82" t="s">
        <v>135</v>
      </c>
      <c r="V21" s="82" t="s">
        <v>135</v>
      </c>
      <c r="W21" s="83" t="s">
        <v>135</v>
      </c>
      <c r="X21" s="269"/>
      <c r="Y21" s="84" t="str">
        <f t="shared" si="14"/>
        <v>-</v>
      </c>
      <c r="Z21" s="172" t="str">
        <f t="shared" si="0"/>
        <v>-</v>
      </c>
      <c r="AA21" s="172" t="str">
        <f t="shared" si="0"/>
        <v>-</v>
      </c>
      <c r="AB21" s="172" t="str">
        <f t="shared" si="0"/>
        <v>-</v>
      </c>
      <c r="AC21" s="173" t="str">
        <f t="shared" si="0"/>
        <v>-</v>
      </c>
      <c r="AD21" s="269"/>
      <c r="AE21" s="81" t="s">
        <v>135</v>
      </c>
      <c r="AF21" s="82" t="s">
        <v>135</v>
      </c>
      <c r="AG21" s="82" t="s">
        <v>135</v>
      </c>
      <c r="AH21" s="82" t="s">
        <v>135</v>
      </c>
      <c r="AI21" s="83" t="s">
        <v>135</v>
      </c>
      <c r="AJ21" s="269"/>
      <c r="AK21" s="84" t="str">
        <f t="shared" si="15"/>
        <v>-</v>
      </c>
      <c r="AL21" s="172" t="str">
        <f t="shared" si="1"/>
        <v>-</v>
      </c>
      <c r="AM21" s="172" t="str">
        <f t="shared" si="1"/>
        <v>-</v>
      </c>
      <c r="AN21" s="172" t="str">
        <f t="shared" si="1"/>
        <v>-</v>
      </c>
      <c r="AO21" s="173" t="str">
        <f t="shared" si="1"/>
        <v>-</v>
      </c>
      <c r="AP21" s="269"/>
      <c r="AQ21" s="85" t="s">
        <v>107</v>
      </c>
      <c r="AR21" s="86" t="s">
        <v>107</v>
      </c>
      <c r="AS21" s="87" t="s">
        <v>107</v>
      </c>
      <c r="AT21" s="270"/>
      <c r="AU21" s="88" t="str">
        <f t="shared" ref="AU21:AY21" si="53">AU20</f>
        <v/>
      </c>
      <c r="AV21" s="89" t="str">
        <f t="shared" si="53"/>
        <v/>
      </c>
      <c r="AW21" s="89" t="str">
        <f t="shared" si="53"/>
        <v/>
      </c>
      <c r="AX21" s="89" t="str">
        <f t="shared" si="53"/>
        <v/>
      </c>
      <c r="AY21" s="90" t="str">
        <f t="shared" si="53"/>
        <v/>
      </c>
      <c r="AZ21" s="269"/>
      <c r="BA21" s="88" t="str">
        <f t="shared" ref="BA21:BE23" si="54">BA20</f>
        <v/>
      </c>
      <c r="BB21" s="89" t="str">
        <f t="shared" si="54"/>
        <v/>
      </c>
      <c r="BC21" s="89" t="str">
        <f t="shared" si="54"/>
        <v/>
      </c>
      <c r="BD21" s="89" t="str">
        <f t="shared" si="54"/>
        <v/>
      </c>
      <c r="BE21" s="90" t="str">
        <f t="shared" si="54"/>
        <v/>
      </c>
      <c r="BF21" s="270"/>
      <c r="BG21" s="81" t="s">
        <v>135</v>
      </c>
      <c r="BH21" s="169" t="str">
        <f t="shared" ref="BH21:BH23" si="55">BG21</f>
        <v/>
      </c>
      <c r="BI21" s="169" t="str">
        <f t="shared" si="2"/>
        <v/>
      </c>
      <c r="BJ21" s="169" t="str">
        <f t="shared" si="3"/>
        <v/>
      </c>
      <c r="BK21" s="170" t="str">
        <f t="shared" si="4"/>
        <v/>
      </c>
      <c r="BL21" s="270"/>
      <c r="BM21" s="81" t="s">
        <v>135</v>
      </c>
      <c r="BN21" s="169" t="str">
        <f t="shared" ref="BN21:BQ23" si="56">BM21</f>
        <v/>
      </c>
      <c r="BO21" s="169" t="str">
        <f t="shared" si="56"/>
        <v/>
      </c>
      <c r="BP21" s="169" t="str">
        <f t="shared" si="56"/>
        <v/>
      </c>
      <c r="BQ21" s="170" t="str">
        <f t="shared" si="56"/>
        <v/>
      </c>
      <c r="BR21" s="269"/>
      <c r="BS21" s="81" t="s">
        <v>135</v>
      </c>
      <c r="BT21" s="82" t="s">
        <v>135</v>
      </c>
      <c r="BU21" s="82" t="s">
        <v>135</v>
      </c>
      <c r="BV21" s="82" t="s">
        <v>135</v>
      </c>
      <c r="BW21" s="83" t="s">
        <v>135</v>
      </c>
      <c r="BX21" s="269"/>
      <c r="BY21" s="81" t="s">
        <v>135</v>
      </c>
      <c r="BZ21" s="82" t="s">
        <v>135</v>
      </c>
      <c r="CA21" s="82" t="s">
        <v>135</v>
      </c>
      <c r="CB21" s="82" t="s">
        <v>135</v>
      </c>
      <c r="CC21" s="83" t="s">
        <v>135</v>
      </c>
      <c r="CD21" s="270"/>
      <c r="CE21" s="88" t="str">
        <f t="shared" ref="CE21:CI21" si="57">CE20</f>
        <v/>
      </c>
      <c r="CF21" s="89" t="str">
        <f t="shared" si="57"/>
        <v/>
      </c>
      <c r="CG21" s="89" t="str">
        <f t="shared" si="57"/>
        <v/>
      </c>
      <c r="CH21" s="89" t="str">
        <f t="shared" si="57"/>
        <v/>
      </c>
      <c r="CI21" s="90" t="str">
        <f t="shared" si="57"/>
        <v/>
      </c>
      <c r="CJ21" s="269"/>
      <c r="CK21" s="88" t="str">
        <f t="shared" ref="CK21:CO23" si="58">CK20</f>
        <v/>
      </c>
      <c r="CL21" s="89" t="str">
        <f t="shared" si="58"/>
        <v/>
      </c>
      <c r="CM21" s="89" t="str">
        <f t="shared" si="58"/>
        <v/>
      </c>
      <c r="CN21" s="89" t="str">
        <f t="shared" si="58"/>
        <v/>
      </c>
      <c r="CO21" s="90" t="str">
        <f t="shared" si="58"/>
        <v/>
      </c>
      <c r="CP21" s="270"/>
      <c r="CQ21" s="81" t="s">
        <v>135</v>
      </c>
      <c r="CR21" s="169" t="str">
        <f t="shared" ref="CR21:CR23" si="59">CQ21</f>
        <v/>
      </c>
      <c r="CS21" s="169" t="str">
        <f t="shared" si="6"/>
        <v/>
      </c>
      <c r="CT21" s="169" t="str">
        <f t="shared" si="7"/>
        <v/>
      </c>
      <c r="CU21" s="170" t="str">
        <f t="shared" si="8"/>
        <v/>
      </c>
      <c r="CV21" s="270"/>
      <c r="CW21" s="81" t="s">
        <v>135</v>
      </c>
      <c r="CX21" s="169" t="str">
        <f t="shared" ref="CX21:CX23" si="60">CW21</f>
        <v/>
      </c>
      <c r="CY21" s="169" t="str">
        <f t="shared" si="9"/>
        <v/>
      </c>
      <c r="CZ21" s="169" t="str">
        <f t="shared" si="9"/>
        <v/>
      </c>
      <c r="DA21" s="170" t="str">
        <f t="shared" si="9"/>
        <v/>
      </c>
      <c r="DB21" s="269"/>
      <c r="DC21" s="81" t="s">
        <v>135</v>
      </c>
      <c r="DD21" s="82" t="s">
        <v>135</v>
      </c>
      <c r="DE21" s="82" t="s">
        <v>135</v>
      </c>
      <c r="DF21" s="82" t="s">
        <v>135</v>
      </c>
      <c r="DG21" s="83" t="s">
        <v>135</v>
      </c>
      <c r="DH21" s="269"/>
      <c r="DI21" s="81" t="s">
        <v>135</v>
      </c>
      <c r="DJ21" s="82" t="s">
        <v>135</v>
      </c>
      <c r="DK21" s="82" t="s">
        <v>135</v>
      </c>
      <c r="DL21" s="82" t="s">
        <v>135</v>
      </c>
      <c r="DM21" s="83" t="s">
        <v>135</v>
      </c>
      <c r="DN21" s="270"/>
      <c r="DO21" s="88" t="str">
        <f t="shared" ref="DO21:DS21" si="61">DO20</f>
        <v/>
      </c>
      <c r="DP21" s="89" t="str">
        <f t="shared" si="61"/>
        <v/>
      </c>
      <c r="DQ21" s="89" t="str">
        <f t="shared" si="61"/>
        <v/>
      </c>
      <c r="DR21" s="89" t="str">
        <f t="shared" si="61"/>
        <v/>
      </c>
      <c r="DS21" s="90" t="str">
        <f t="shared" si="61"/>
        <v/>
      </c>
      <c r="DT21" s="269"/>
      <c r="DU21" s="88" t="str">
        <f t="shared" ref="DU21:DY23" si="62">DU20</f>
        <v/>
      </c>
      <c r="DV21" s="89" t="str">
        <f t="shared" si="62"/>
        <v/>
      </c>
      <c r="DW21" s="89" t="str">
        <f t="shared" si="62"/>
        <v/>
      </c>
      <c r="DX21" s="89" t="str">
        <f t="shared" si="62"/>
        <v/>
      </c>
      <c r="DY21" s="90" t="str">
        <f t="shared" si="62"/>
        <v/>
      </c>
      <c r="DZ21" s="270"/>
      <c r="EA21" s="81" t="s">
        <v>135</v>
      </c>
      <c r="EB21" s="169" t="str">
        <f t="shared" ref="EB21:EB23" si="63">EA21</f>
        <v/>
      </c>
      <c r="EC21" s="169" t="str">
        <f t="shared" si="10"/>
        <v/>
      </c>
      <c r="ED21" s="169" t="str">
        <f t="shared" si="11"/>
        <v/>
      </c>
      <c r="EE21" s="170" t="str">
        <f t="shared" si="12"/>
        <v/>
      </c>
      <c r="EF21" s="270"/>
      <c r="EG21" s="81" t="s">
        <v>135</v>
      </c>
      <c r="EH21" s="169" t="str">
        <f t="shared" ref="EH21:EH23" si="64">EG21</f>
        <v/>
      </c>
      <c r="EI21" s="169" t="str">
        <f t="shared" si="13"/>
        <v/>
      </c>
      <c r="EJ21" s="169" t="str">
        <f t="shared" si="13"/>
        <v/>
      </c>
      <c r="EK21" s="170" t="str">
        <f t="shared" si="13"/>
        <v/>
      </c>
      <c r="EL21" s="269"/>
      <c r="EM21" s="81" t="s">
        <v>135</v>
      </c>
      <c r="EN21" s="82" t="s">
        <v>135</v>
      </c>
      <c r="EO21" s="82" t="s">
        <v>135</v>
      </c>
      <c r="EP21" s="82" t="s">
        <v>135</v>
      </c>
      <c r="EQ21" s="83" t="s">
        <v>135</v>
      </c>
      <c r="ER21" s="269"/>
      <c r="ES21" s="81" t="s">
        <v>135</v>
      </c>
      <c r="ET21" s="82" t="s">
        <v>135</v>
      </c>
      <c r="EU21" s="82" t="s">
        <v>135</v>
      </c>
      <c r="EV21" s="82" t="s">
        <v>135</v>
      </c>
      <c r="EW21" s="83" t="s">
        <v>135</v>
      </c>
    </row>
    <row r="22" spans="2:153" ht="15" customHeight="1">
      <c r="B22" s="472"/>
      <c r="C22" s="475"/>
      <c r="D22" s="478"/>
      <c r="E22" s="367"/>
      <c r="F22" s="131" t="str">
        <f t="shared" si="34"/>
        <v>High - C2</v>
      </c>
      <c r="G22" s="81" t="s">
        <v>135</v>
      </c>
      <c r="H22" s="82" t="s">
        <v>135</v>
      </c>
      <c r="I22" s="82" t="s">
        <v>135</v>
      </c>
      <c r="J22" s="82" t="s">
        <v>135</v>
      </c>
      <c r="K22" s="83" t="s">
        <v>135</v>
      </c>
      <c r="L22" s="269"/>
      <c r="M22" s="81" t="s">
        <v>135</v>
      </c>
      <c r="N22" s="82" t="s">
        <v>135</v>
      </c>
      <c r="O22" s="82" t="s">
        <v>135</v>
      </c>
      <c r="P22" s="82" t="s">
        <v>135</v>
      </c>
      <c r="Q22" s="83" t="s">
        <v>135</v>
      </c>
      <c r="R22" s="269"/>
      <c r="S22" s="81" t="s">
        <v>135</v>
      </c>
      <c r="T22" s="82" t="s">
        <v>135</v>
      </c>
      <c r="U22" s="82" t="s">
        <v>135</v>
      </c>
      <c r="V22" s="82" t="s">
        <v>135</v>
      </c>
      <c r="W22" s="83" t="s">
        <v>135</v>
      </c>
      <c r="X22" s="269"/>
      <c r="Y22" s="84" t="str">
        <f t="shared" si="14"/>
        <v>-</v>
      </c>
      <c r="Z22" s="172" t="str">
        <f t="shared" si="0"/>
        <v>-</v>
      </c>
      <c r="AA22" s="172" t="str">
        <f t="shared" si="0"/>
        <v>-</v>
      </c>
      <c r="AB22" s="172" t="str">
        <f t="shared" si="0"/>
        <v>-</v>
      </c>
      <c r="AC22" s="173" t="str">
        <f t="shared" si="0"/>
        <v>-</v>
      </c>
      <c r="AD22" s="269"/>
      <c r="AE22" s="81" t="s">
        <v>135</v>
      </c>
      <c r="AF22" s="82" t="s">
        <v>135</v>
      </c>
      <c r="AG22" s="82" t="s">
        <v>135</v>
      </c>
      <c r="AH22" s="82" t="s">
        <v>135</v>
      </c>
      <c r="AI22" s="83" t="s">
        <v>135</v>
      </c>
      <c r="AJ22" s="269"/>
      <c r="AK22" s="84" t="str">
        <f t="shared" si="15"/>
        <v>-</v>
      </c>
      <c r="AL22" s="172" t="str">
        <f t="shared" si="1"/>
        <v>-</v>
      </c>
      <c r="AM22" s="172" t="str">
        <f t="shared" si="1"/>
        <v>-</v>
      </c>
      <c r="AN22" s="172" t="str">
        <f t="shared" si="1"/>
        <v>-</v>
      </c>
      <c r="AO22" s="173" t="str">
        <f t="shared" si="1"/>
        <v>-</v>
      </c>
      <c r="AP22" s="269"/>
      <c r="AQ22" s="85" t="s">
        <v>107</v>
      </c>
      <c r="AR22" s="86" t="s">
        <v>107</v>
      </c>
      <c r="AS22" s="87" t="s">
        <v>107</v>
      </c>
      <c r="AT22" s="270"/>
      <c r="AU22" s="88" t="str">
        <f t="shared" ref="AU22:AY22" si="65">AU21</f>
        <v/>
      </c>
      <c r="AV22" s="89" t="str">
        <f t="shared" si="65"/>
        <v/>
      </c>
      <c r="AW22" s="89" t="str">
        <f t="shared" si="65"/>
        <v/>
      </c>
      <c r="AX22" s="89" t="str">
        <f t="shared" si="65"/>
        <v/>
      </c>
      <c r="AY22" s="90" t="str">
        <f t="shared" si="65"/>
        <v/>
      </c>
      <c r="AZ22" s="269"/>
      <c r="BA22" s="88" t="str">
        <f t="shared" si="54"/>
        <v/>
      </c>
      <c r="BB22" s="89" t="str">
        <f t="shared" si="54"/>
        <v/>
      </c>
      <c r="BC22" s="89" t="str">
        <f t="shared" si="54"/>
        <v/>
      </c>
      <c r="BD22" s="89" t="str">
        <f t="shared" si="54"/>
        <v/>
      </c>
      <c r="BE22" s="90" t="str">
        <f t="shared" si="54"/>
        <v/>
      </c>
      <c r="BF22" s="270"/>
      <c r="BG22" s="81" t="s">
        <v>135</v>
      </c>
      <c r="BH22" s="169" t="str">
        <f t="shared" si="55"/>
        <v/>
      </c>
      <c r="BI22" s="169" t="str">
        <f t="shared" si="2"/>
        <v/>
      </c>
      <c r="BJ22" s="169" t="str">
        <f t="shared" si="3"/>
        <v/>
      </c>
      <c r="BK22" s="170" t="str">
        <f t="shared" si="4"/>
        <v/>
      </c>
      <c r="BL22" s="270"/>
      <c r="BM22" s="81" t="s">
        <v>135</v>
      </c>
      <c r="BN22" s="169" t="str">
        <f t="shared" si="56"/>
        <v/>
      </c>
      <c r="BO22" s="169" t="str">
        <f t="shared" si="56"/>
        <v/>
      </c>
      <c r="BP22" s="169" t="str">
        <f t="shared" si="56"/>
        <v/>
      </c>
      <c r="BQ22" s="170" t="str">
        <f t="shared" si="56"/>
        <v/>
      </c>
      <c r="BR22" s="269"/>
      <c r="BS22" s="81" t="s">
        <v>135</v>
      </c>
      <c r="BT22" s="82" t="s">
        <v>135</v>
      </c>
      <c r="BU22" s="82" t="s">
        <v>135</v>
      </c>
      <c r="BV22" s="82" t="s">
        <v>135</v>
      </c>
      <c r="BW22" s="83" t="s">
        <v>135</v>
      </c>
      <c r="BX22" s="269"/>
      <c r="BY22" s="81" t="s">
        <v>135</v>
      </c>
      <c r="BZ22" s="82" t="s">
        <v>135</v>
      </c>
      <c r="CA22" s="82" t="s">
        <v>135</v>
      </c>
      <c r="CB22" s="82" t="s">
        <v>135</v>
      </c>
      <c r="CC22" s="83" t="s">
        <v>135</v>
      </c>
      <c r="CD22" s="270"/>
      <c r="CE22" s="88" t="str">
        <f t="shared" ref="CE22:CI22" si="66">CE21</f>
        <v/>
      </c>
      <c r="CF22" s="89" t="str">
        <f t="shared" si="66"/>
        <v/>
      </c>
      <c r="CG22" s="89" t="str">
        <f t="shared" si="66"/>
        <v/>
      </c>
      <c r="CH22" s="89" t="str">
        <f t="shared" si="66"/>
        <v/>
      </c>
      <c r="CI22" s="90" t="str">
        <f t="shared" si="66"/>
        <v/>
      </c>
      <c r="CJ22" s="269"/>
      <c r="CK22" s="88" t="str">
        <f t="shared" si="58"/>
        <v/>
      </c>
      <c r="CL22" s="89" t="str">
        <f t="shared" si="58"/>
        <v/>
      </c>
      <c r="CM22" s="89" t="str">
        <f t="shared" si="58"/>
        <v/>
      </c>
      <c r="CN22" s="89" t="str">
        <f t="shared" si="58"/>
        <v/>
      </c>
      <c r="CO22" s="90" t="str">
        <f t="shared" si="58"/>
        <v/>
      </c>
      <c r="CP22" s="270"/>
      <c r="CQ22" s="81" t="s">
        <v>135</v>
      </c>
      <c r="CR22" s="169" t="str">
        <f t="shared" si="59"/>
        <v/>
      </c>
      <c r="CS22" s="169" t="str">
        <f t="shared" si="6"/>
        <v/>
      </c>
      <c r="CT22" s="169" t="str">
        <f t="shared" si="7"/>
        <v/>
      </c>
      <c r="CU22" s="170" t="str">
        <f t="shared" si="8"/>
        <v/>
      </c>
      <c r="CV22" s="270"/>
      <c r="CW22" s="81" t="s">
        <v>135</v>
      </c>
      <c r="CX22" s="169" t="str">
        <f t="shared" si="60"/>
        <v/>
      </c>
      <c r="CY22" s="169" t="str">
        <f t="shared" si="9"/>
        <v/>
      </c>
      <c r="CZ22" s="169" t="str">
        <f t="shared" si="9"/>
        <v/>
      </c>
      <c r="DA22" s="170" t="str">
        <f t="shared" si="9"/>
        <v/>
      </c>
      <c r="DB22" s="269"/>
      <c r="DC22" s="81" t="s">
        <v>135</v>
      </c>
      <c r="DD22" s="82" t="s">
        <v>135</v>
      </c>
      <c r="DE22" s="82" t="s">
        <v>135</v>
      </c>
      <c r="DF22" s="82" t="s">
        <v>135</v>
      </c>
      <c r="DG22" s="83" t="s">
        <v>135</v>
      </c>
      <c r="DH22" s="269"/>
      <c r="DI22" s="81" t="s">
        <v>135</v>
      </c>
      <c r="DJ22" s="82" t="s">
        <v>135</v>
      </c>
      <c r="DK22" s="82" t="s">
        <v>135</v>
      </c>
      <c r="DL22" s="82" t="s">
        <v>135</v>
      </c>
      <c r="DM22" s="83" t="s">
        <v>135</v>
      </c>
      <c r="DN22" s="270"/>
      <c r="DO22" s="88" t="str">
        <f t="shared" ref="DO22:DS22" si="67">DO21</f>
        <v/>
      </c>
      <c r="DP22" s="89" t="str">
        <f t="shared" si="67"/>
        <v/>
      </c>
      <c r="DQ22" s="89" t="str">
        <f t="shared" si="67"/>
        <v/>
      </c>
      <c r="DR22" s="89" t="str">
        <f t="shared" si="67"/>
        <v/>
      </c>
      <c r="DS22" s="90" t="str">
        <f t="shared" si="67"/>
        <v/>
      </c>
      <c r="DT22" s="269"/>
      <c r="DU22" s="88" t="str">
        <f t="shared" si="62"/>
        <v/>
      </c>
      <c r="DV22" s="89" t="str">
        <f t="shared" si="62"/>
        <v/>
      </c>
      <c r="DW22" s="89" t="str">
        <f t="shared" si="62"/>
        <v/>
      </c>
      <c r="DX22" s="89" t="str">
        <f t="shared" si="62"/>
        <v/>
      </c>
      <c r="DY22" s="90" t="str">
        <f t="shared" si="62"/>
        <v/>
      </c>
      <c r="DZ22" s="270"/>
      <c r="EA22" s="81" t="s">
        <v>135</v>
      </c>
      <c r="EB22" s="169" t="str">
        <f t="shared" si="63"/>
        <v/>
      </c>
      <c r="EC22" s="169" t="str">
        <f t="shared" si="10"/>
        <v/>
      </c>
      <c r="ED22" s="169" t="str">
        <f t="shared" si="11"/>
        <v/>
      </c>
      <c r="EE22" s="170" t="str">
        <f t="shared" si="12"/>
        <v/>
      </c>
      <c r="EF22" s="270"/>
      <c r="EG22" s="81" t="s">
        <v>135</v>
      </c>
      <c r="EH22" s="169" t="str">
        <f t="shared" si="64"/>
        <v/>
      </c>
      <c r="EI22" s="169" t="str">
        <f t="shared" si="13"/>
        <v/>
      </c>
      <c r="EJ22" s="169" t="str">
        <f t="shared" si="13"/>
        <v/>
      </c>
      <c r="EK22" s="170" t="str">
        <f t="shared" si="13"/>
        <v/>
      </c>
      <c r="EL22" s="269"/>
      <c r="EM22" s="81" t="s">
        <v>135</v>
      </c>
      <c r="EN22" s="82" t="s">
        <v>135</v>
      </c>
      <c r="EO22" s="82" t="s">
        <v>135</v>
      </c>
      <c r="EP22" s="82" t="s">
        <v>135</v>
      </c>
      <c r="EQ22" s="83" t="s">
        <v>135</v>
      </c>
      <c r="ER22" s="269"/>
      <c r="ES22" s="81" t="s">
        <v>135</v>
      </c>
      <c r="ET22" s="82" t="s">
        <v>135</v>
      </c>
      <c r="EU22" s="82" t="s">
        <v>135</v>
      </c>
      <c r="EV22" s="82" t="s">
        <v>135</v>
      </c>
      <c r="EW22" s="83" t="s">
        <v>135</v>
      </c>
    </row>
    <row r="23" spans="2:153" ht="15" customHeight="1" thickBot="1">
      <c r="B23" s="473"/>
      <c r="C23" s="476"/>
      <c r="D23" s="479"/>
      <c r="E23" s="368"/>
      <c r="F23" s="131" t="str">
        <f t="shared" si="34"/>
        <v>Very High - C1</v>
      </c>
      <c r="G23" s="91" t="s">
        <v>135</v>
      </c>
      <c r="H23" s="92" t="s">
        <v>135</v>
      </c>
      <c r="I23" s="92" t="s">
        <v>135</v>
      </c>
      <c r="J23" s="92" t="s">
        <v>135</v>
      </c>
      <c r="K23" s="93" t="s">
        <v>135</v>
      </c>
      <c r="L23" s="269"/>
      <c r="M23" s="91" t="s">
        <v>135</v>
      </c>
      <c r="N23" s="92" t="s">
        <v>135</v>
      </c>
      <c r="O23" s="92" t="s">
        <v>135</v>
      </c>
      <c r="P23" s="92" t="s">
        <v>135</v>
      </c>
      <c r="Q23" s="93" t="s">
        <v>135</v>
      </c>
      <c r="R23" s="269"/>
      <c r="S23" s="91" t="s">
        <v>135</v>
      </c>
      <c r="T23" s="92" t="s">
        <v>135</v>
      </c>
      <c r="U23" s="92" t="s">
        <v>135</v>
      </c>
      <c r="V23" s="92" t="s">
        <v>135</v>
      </c>
      <c r="W23" s="93" t="s">
        <v>135</v>
      </c>
      <c r="X23" s="269"/>
      <c r="Y23" s="94" t="str">
        <f t="shared" si="14"/>
        <v>-</v>
      </c>
      <c r="Z23" s="95" t="str">
        <f t="shared" si="0"/>
        <v>-</v>
      </c>
      <c r="AA23" s="95" t="str">
        <f t="shared" si="0"/>
        <v>-</v>
      </c>
      <c r="AB23" s="95" t="str">
        <f t="shared" si="0"/>
        <v>-</v>
      </c>
      <c r="AC23" s="96" t="str">
        <f t="shared" si="0"/>
        <v>-</v>
      </c>
      <c r="AD23" s="269"/>
      <c r="AE23" s="91" t="s">
        <v>135</v>
      </c>
      <c r="AF23" s="92" t="s">
        <v>135</v>
      </c>
      <c r="AG23" s="92" t="s">
        <v>135</v>
      </c>
      <c r="AH23" s="92" t="s">
        <v>135</v>
      </c>
      <c r="AI23" s="93" t="s">
        <v>135</v>
      </c>
      <c r="AJ23" s="269"/>
      <c r="AK23" s="94" t="str">
        <f t="shared" si="15"/>
        <v>-</v>
      </c>
      <c r="AL23" s="95" t="str">
        <f t="shared" si="1"/>
        <v>-</v>
      </c>
      <c r="AM23" s="95" t="str">
        <f t="shared" si="1"/>
        <v>-</v>
      </c>
      <c r="AN23" s="95" t="str">
        <f t="shared" si="1"/>
        <v>-</v>
      </c>
      <c r="AO23" s="96" t="str">
        <f t="shared" si="1"/>
        <v>-</v>
      </c>
      <c r="AP23" s="269"/>
      <c r="AQ23" s="97" t="s">
        <v>107</v>
      </c>
      <c r="AR23" s="98" t="s">
        <v>107</v>
      </c>
      <c r="AS23" s="99" t="s">
        <v>107</v>
      </c>
      <c r="AT23" s="270"/>
      <c r="AU23" s="100" t="str">
        <f t="shared" ref="AU23:AY23" si="68">AU22</f>
        <v/>
      </c>
      <c r="AV23" s="101" t="str">
        <f t="shared" si="68"/>
        <v/>
      </c>
      <c r="AW23" s="101" t="str">
        <f t="shared" si="68"/>
        <v/>
      </c>
      <c r="AX23" s="101" t="str">
        <f t="shared" si="68"/>
        <v/>
      </c>
      <c r="AY23" s="102" t="str">
        <f t="shared" si="68"/>
        <v/>
      </c>
      <c r="AZ23" s="269"/>
      <c r="BA23" s="100" t="str">
        <f t="shared" si="54"/>
        <v/>
      </c>
      <c r="BB23" s="101" t="str">
        <f t="shared" si="54"/>
        <v/>
      </c>
      <c r="BC23" s="101" t="str">
        <f t="shared" si="54"/>
        <v/>
      </c>
      <c r="BD23" s="101" t="str">
        <f t="shared" si="54"/>
        <v/>
      </c>
      <c r="BE23" s="102" t="str">
        <f t="shared" si="54"/>
        <v/>
      </c>
      <c r="BF23" s="270"/>
      <c r="BG23" s="91" t="s">
        <v>135</v>
      </c>
      <c r="BH23" s="103" t="str">
        <f t="shared" si="55"/>
        <v/>
      </c>
      <c r="BI23" s="103" t="str">
        <f t="shared" si="2"/>
        <v/>
      </c>
      <c r="BJ23" s="103" t="str">
        <f t="shared" si="3"/>
        <v/>
      </c>
      <c r="BK23" s="104" t="str">
        <f t="shared" si="4"/>
        <v/>
      </c>
      <c r="BL23" s="270"/>
      <c r="BM23" s="91" t="s">
        <v>135</v>
      </c>
      <c r="BN23" s="103" t="str">
        <f t="shared" si="56"/>
        <v/>
      </c>
      <c r="BO23" s="103" t="str">
        <f t="shared" si="56"/>
        <v/>
      </c>
      <c r="BP23" s="103" t="str">
        <f t="shared" si="56"/>
        <v/>
      </c>
      <c r="BQ23" s="104" t="str">
        <f t="shared" si="56"/>
        <v/>
      </c>
      <c r="BR23" s="269"/>
      <c r="BS23" s="91" t="s">
        <v>135</v>
      </c>
      <c r="BT23" s="92" t="s">
        <v>135</v>
      </c>
      <c r="BU23" s="92" t="s">
        <v>135</v>
      </c>
      <c r="BV23" s="92" t="s">
        <v>135</v>
      </c>
      <c r="BW23" s="93" t="s">
        <v>135</v>
      </c>
      <c r="BX23" s="269"/>
      <c r="BY23" s="91" t="s">
        <v>135</v>
      </c>
      <c r="BZ23" s="92" t="s">
        <v>135</v>
      </c>
      <c r="CA23" s="92" t="s">
        <v>135</v>
      </c>
      <c r="CB23" s="92" t="s">
        <v>135</v>
      </c>
      <c r="CC23" s="93" t="s">
        <v>135</v>
      </c>
      <c r="CD23" s="270"/>
      <c r="CE23" s="100" t="str">
        <f t="shared" ref="CE23:CI23" si="69">CE22</f>
        <v/>
      </c>
      <c r="CF23" s="101" t="str">
        <f t="shared" si="69"/>
        <v/>
      </c>
      <c r="CG23" s="101" t="str">
        <f t="shared" si="69"/>
        <v/>
      </c>
      <c r="CH23" s="101" t="str">
        <f t="shared" si="69"/>
        <v/>
      </c>
      <c r="CI23" s="102" t="str">
        <f t="shared" si="69"/>
        <v/>
      </c>
      <c r="CJ23" s="269"/>
      <c r="CK23" s="100" t="str">
        <f t="shared" si="58"/>
        <v/>
      </c>
      <c r="CL23" s="101" t="str">
        <f t="shared" si="58"/>
        <v/>
      </c>
      <c r="CM23" s="101" t="str">
        <f t="shared" si="58"/>
        <v/>
      </c>
      <c r="CN23" s="101" t="str">
        <f t="shared" si="58"/>
        <v/>
      </c>
      <c r="CO23" s="102" t="str">
        <f t="shared" si="58"/>
        <v/>
      </c>
      <c r="CP23" s="270"/>
      <c r="CQ23" s="91" t="s">
        <v>135</v>
      </c>
      <c r="CR23" s="103" t="str">
        <f t="shared" si="59"/>
        <v/>
      </c>
      <c r="CS23" s="103" t="str">
        <f t="shared" si="6"/>
        <v/>
      </c>
      <c r="CT23" s="103" t="str">
        <f t="shared" si="7"/>
        <v/>
      </c>
      <c r="CU23" s="104" t="str">
        <f t="shared" si="8"/>
        <v/>
      </c>
      <c r="CV23" s="270"/>
      <c r="CW23" s="91" t="s">
        <v>135</v>
      </c>
      <c r="CX23" s="103" t="str">
        <f t="shared" si="60"/>
        <v/>
      </c>
      <c r="CY23" s="103" t="str">
        <f t="shared" si="9"/>
        <v/>
      </c>
      <c r="CZ23" s="103" t="str">
        <f t="shared" si="9"/>
        <v/>
      </c>
      <c r="DA23" s="104" t="str">
        <f t="shared" si="9"/>
        <v/>
      </c>
      <c r="DB23" s="269"/>
      <c r="DC23" s="91" t="s">
        <v>135</v>
      </c>
      <c r="DD23" s="92" t="s">
        <v>135</v>
      </c>
      <c r="DE23" s="92" t="s">
        <v>135</v>
      </c>
      <c r="DF23" s="92" t="s">
        <v>135</v>
      </c>
      <c r="DG23" s="93" t="s">
        <v>135</v>
      </c>
      <c r="DH23" s="269"/>
      <c r="DI23" s="91" t="s">
        <v>135</v>
      </c>
      <c r="DJ23" s="92" t="s">
        <v>135</v>
      </c>
      <c r="DK23" s="92" t="s">
        <v>135</v>
      </c>
      <c r="DL23" s="92" t="s">
        <v>135</v>
      </c>
      <c r="DM23" s="93" t="s">
        <v>135</v>
      </c>
      <c r="DN23" s="270"/>
      <c r="DO23" s="100" t="str">
        <f t="shared" ref="DO23:DS23" si="70">DO22</f>
        <v/>
      </c>
      <c r="DP23" s="101" t="str">
        <f t="shared" si="70"/>
        <v/>
      </c>
      <c r="DQ23" s="101" t="str">
        <f t="shared" si="70"/>
        <v/>
      </c>
      <c r="DR23" s="101" t="str">
        <f t="shared" si="70"/>
        <v/>
      </c>
      <c r="DS23" s="102" t="str">
        <f t="shared" si="70"/>
        <v/>
      </c>
      <c r="DT23" s="269"/>
      <c r="DU23" s="100" t="str">
        <f t="shared" si="62"/>
        <v/>
      </c>
      <c r="DV23" s="101" t="str">
        <f t="shared" si="62"/>
        <v/>
      </c>
      <c r="DW23" s="101" t="str">
        <f t="shared" si="62"/>
        <v/>
      </c>
      <c r="DX23" s="101" t="str">
        <f t="shared" si="62"/>
        <v/>
      </c>
      <c r="DY23" s="102" t="str">
        <f t="shared" si="62"/>
        <v/>
      </c>
      <c r="DZ23" s="270"/>
      <c r="EA23" s="91" t="s">
        <v>135</v>
      </c>
      <c r="EB23" s="103" t="str">
        <f t="shared" si="63"/>
        <v/>
      </c>
      <c r="EC23" s="103" t="str">
        <f t="shared" si="10"/>
        <v/>
      </c>
      <c r="ED23" s="103" t="str">
        <f t="shared" si="11"/>
        <v/>
      </c>
      <c r="EE23" s="104" t="str">
        <f t="shared" si="12"/>
        <v/>
      </c>
      <c r="EF23" s="270"/>
      <c r="EG23" s="91" t="s">
        <v>135</v>
      </c>
      <c r="EH23" s="103" t="str">
        <f t="shared" si="64"/>
        <v/>
      </c>
      <c r="EI23" s="103" t="str">
        <f t="shared" si="13"/>
        <v/>
      </c>
      <c r="EJ23" s="103" t="str">
        <f t="shared" si="13"/>
        <v/>
      </c>
      <c r="EK23" s="104" t="str">
        <f t="shared" si="13"/>
        <v/>
      </c>
      <c r="EL23" s="269"/>
      <c r="EM23" s="91" t="s">
        <v>135</v>
      </c>
      <c r="EN23" s="92" t="s">
        <v>135</v>
      </c>
      <c r="EO23" s="92" t="s">
        <v>135</v>
      </c>
      <c r="EP23" s="92" t="s">
        <v>135</v>
      </c>
      <c r="EQ23" s="93" t="s">
        <v>135</v>
      </c>
      <c r="ER23" s="269"/>
      <c r="ES23" s="91" t="s">
        <v>135</v>
      </c>
      <c r="ET23" s="92" t="s">
        <v>135</v>
      </c>
      <c r="EU23" s="92" t="s">
        <v>135</v>
      </c>
      <c r="EV23" s="92" t="s">
        <v>135</v>
      </c>
      <c r="EW23" s="93" t="s">
        <v>135</v>
      </c>
    </row>
    <row r="24" spans="2:153" ht="15" customHeight="1">
      <c r="B24" s="471">
        <v>4</v>
      </c>
      <c r="C24" s="474" t="s">
        <v>15</v>
      </c>
      <c r="D24" s="477" t="s">
        <v>11</v>
      </c>
      <c r="E24" s="366" t="s">
        <v>139</v>
      </c>
      <c r="F24" s="130" t="s">
        <v>58</v>
      </c>
      <c r="G24" s="75">
        <v>1583.3819969180961</v>
      </c>
      <c r="H24" s="29">
        <v>15194.070420538877</v>
      </c>
      <c r="I24" s="29">
        <v>6617.3364623042462</v>
      </c>
      <c r="J24" s="29">
        <v>1387.3035079522481</v>
      </c>
      <c r="K24" s="76">
        <v>10674.625241709511</v>
      </c>
      <c r="L24" s="269"/>
      <c r="M24" s="75">
        <v>0</v>
      </c>
      <c r="N24" s="29">
        <v>10750.276216780201</v>
      </c>
      <c r="O24" s="29">
        <v>6709.7498391454546</v>
      </c>
      <c r="P24" s="29">
        <v>1398.031991116582</v>
      </c>
      <c r="Q24" s="76">
        <v>10800.444811144464</v>
      </c>
      <c r="R24" s="269"/>
      <c r="S24" s="75">
        <v>0</v>
      </c>
      <c r="T24" s="29">
        <v>10750.276216780201</v>
      </c>
      <c r="U24" s="29">
        <v>6709.7498391454546</v>
      </c>
      <c r="V24" s="29">
        <v>1398.031991116582</v>
      </c>
      <c r="W24" s="76">
        <v>10800.444811144464</v>
      </c>
      <c r="X24" s="269"/>
      <c r="Y24" s="77">
        <f t="shared" ref="Y24:AC27" si="71">IFERROR(M24-S24, "-")</f>
        <v>0</v>
      </c>
      <c r="Z24" s="28">
        <f t="shared" si="71"/>
        <v>0</v>
      </c>
      <c r="AA24" s="28">
        <f t="shared" si="71"/>
        <v>0</v>
      </c>
      <c r="AB24" s="28">
        <f t="shared" si="71"/>
        <v>0</v>
      </c>
      <c r="AC24" s="78">
        <f t="shared" si="71"/>
        <v>0</v>
      </c>
      <c r="AD24" s="269"/>
      <c r="AE24" s="75">
        <v>0</v>
      </c>
      <c r="AF24" s="29">
        <v>0</v>
      </c>
      <c r="AG24" s="29">
        <v>0</v>
      </c>
      <c r="AH24" s="29">
        <v>0</v>
      </c>
      <c r="AI24" s="76">
        <v>0</v>
      </c>
      <c r="AJ24" s="269"/>
      <c r="AK24" s="77">
        <f t="shared" ref="AK24:AO27" si="72">IFERROR(Y24-AE24, "-")</f>
        <v>0</v>
      </c>
      <c r="AL24" s="28">
        <f t="shared" si="72"/>
        <v>0</v>
      </c>
      <c r="AM24" s="28">
        <f t="shared" si="72"/>
        <v>0</v>
      </c>
      <c r="AN24" s="28">
        <f t="shared" si="72"/>
        <v>0</v>
      </c>
      <c r="AO24" s="78">
        <f t="shared" si="72"/>
        <v>0</v>
      </c>
      <c r="AP24" s="269"/>
      <c r="AQ24" s="77">
        <f>SUM(Y24:AC27)</f>
        <v>0</v>
      </c>
      <c r="AR24" s="28">
        <f>SUM(AE24:AI27)</f>
        <v>0</v>
      </c>
      <c r="AS24" s="78">
        <f>IFERROR(AQ24-AR24, "-")</f>
        <v>0</v>
      </c>
      <c r="AT24" s="270"/>
      <c r="AU24" s="79">
        <v>0</v>
      </c>
      <c r="AV24" s="25">
        <v>5.8143210422913999E-13</v>
      </c>
      <c r="AW24" s="25">
        <v>1.16286420845828E-12</v>
      </c>
      <c r="AX24" s="25">
        <v>1.7442963126874201E-12</v>
      </c>
      <c r="AY24" s="80">
        <v>2.32572841691656E-12</v>
      </c>
      <c r="AZ24" s="269"/>
      <c r="BA24" s="79">
        <v>2.1321953299062621E-13</v>
      </c>
      <c r="BB24" s="25">
        <v>6.7194005461755996E-13</v>
      </c>
      <c r="BC24" s="25">
        <v>1.4525222550393794E-12</v>
      </c>
      <c r="BD24" s="25">
        <v>1.9922222107601502E-12</v>
      </c>
      <c r="BE24" s="80">
        <v>3.2404587893444959E-12</v>
      </c>
      <c r="BF24" s="270"/>
      <c r="BG24" s="75">
        <v>0</v>
      </c>
      <c r="BH24" s="28">
        <f>BG24</f>
        <v>0</v>
      </c>
      <c r="BI24" s="28">
        <f>BH24</f>
        <v>0</v>
      </c>
      <c r="BJ24" s="28">
        <f>BI24</f>
        <v>0</v>
      </c>
      <c r="BK24" s="78">
        <f>BJ24</f>
        <v>0</v>
      </c>
      <c r="BL24" s="270"/>
      <c r="BM24" s="75">
        <v>249.69519457340147</v>
      </c>
      <c r="BN24" s="28">
        <f>BM24</f>
        <v>249.69519457340147</v>
      </c>
      <c r="BO24" s="28">
        <f>BN24</f>
        <v>249.69519457340147</v>
      </c>
      <c r="BP24" s="28">
        <f>BO24</f>
        <v>249.69519457340147</v>
      </c>
      <c r="BQ24" s="78">
        <f>BP24</f>
        <v>249.69519457340147</v>
      </c>
      <c r="BR24" s="269"/>
      <c r="BS24" s="75">
        <v>1576.57</v>
      </c>
      <c r="BT24" s="29">
        <v>15092.8</v>
      </c>
      <c r="BU24" s="29">
        <v>6563.22</v>
      </c>
      <c r="BV24" s="29">
        <v>1377.09</v>
      </c>
      <c r="BW24" s="76">
        <v>10585.52</v>
      </c>
      <c r="BX24" s="269"/>
      <c r="BY24" s="75">
        <v>6.8079488509963202</v>
      </c>
      <c r="BZ24" s="29">
        <v>101.2746439669105</v>
      </c>
      <c r="CA24" s="29">
        <v>54.112746276846345</v>
      </c>
      <c r="CB24" s="29">
        <v>10.211923276494479</v>
      </c>
      <c r="CC24" s="76">
        <v>89.107456535871648</v>
      </c>
      <c r="CD24" s="270"/>
      <c r="CE24" s="79">
        <v>0</v>
      </c>
      <c r="CF24" s="25">
        <v>5.8143210422913999E-13</v>
      </c>
      <c r="CG24" s="25">
        <v>1.16286420845828E-12</v>
      </c>
      <c r="CH24" s="25">
        <v>1.7442963126874201E-12</v>
      </c>
      <c r="CI24" s="80">
        <v>2.32572841691656E-12</v>
      </c>
      <c r="CJ24" s="269"/>
      <c r="CK24" s="79">
        <v>2.1321953877035713E-13</v>
      </c>
      <c r="CL24" s="25">
        <v>6.7194006219928339E-13</v>
      </c>
      <c r="CM24" s="25">
        <v>1.4525222617109863E-12</v>
      </c>
      <c r="CN24" s="25">
        <v>1.9922222117315535E-12</v>
      </c>
      <c r="CO24" s="80">
        <v>3.2404587908879389E-12</v>
      </c>
      <c r="CP24" s="270"/>
      <c r="CQ24" s="75">
        <v>0</v>
      </c>
      <c r="CR24" s="28">
        <f>CQ24</f>
        <v>0</v>
      </c>
      <c r="CS24" s="28">
        <f t="shared" si="6"/>
        <v>0</v>
      </c>
      <c r="CT24" s="28">
        <f t="shared" si="6"/>
        <v>0</v>
      </c>
      <c r="CU24" s="78">
        <f t="shared" si="6"/>
        <v>0</v>
      </c>
      <c r="CV24" s="270"/>
      <c r="CW24" s="75">
        <v>235.38494331894211</v>
      </c>
      <c r="CX24" s="28">
        <f>CW24</f>
        <v>235.38494331894211</v>
      </c>
      <c r="CY24" s="28">
        <f t="shared" si="9"/>
        <v>235.38494331894211</v>
      </c>
      <c r="CZ24" s="28">
        <f t="shared" si="9"/>
        <v>235.38494331894211</v>
      </c>
      <c r="DA24" s="78">
        <f t="shared" si="9"/>
        <v>235.38494331894211</v>
      </c>
      <c r="DB24" s="269"/>
      <c r="DC24" s="75">
        <v>0</v>
      </c>
      <c r="DD24" s="29">
        <v>10669.43</v>
      </c>
      <c r="DE24" s="29">
        <v>6655.64</v>
      </c>
      <c r="DF24" s="29">
        <v>1387.82</v>
      </c>
      <c r="DG24" s="76">
        <v>10711.34</v>
      </c>
      <c r="DH24" s="269"/>
      <c r="DI24" s="75">
        <v>0</v>
      </c>
      <c r="DJ24" s="29">
        <v>80.850797413921541</v>
      </c>
      <c r="DK24" s="29">
        <v>54.112746276846345</v>
      </c>
      <c r="DL24" s="29">
        <v>10.211923276494479</v>
      </c>
      <c r="DM24" s="76">
        <v>89.107456535871648</v>
      </c>
      <c r="DN24" s="270"/>
      <c r="DO24" s="79">
        <v>0</v>
      </c>
      <c r="DP24" s="25">
        <v>5.8143210422913999E-13</v>
      </c>
      <c r="DQ24" s="25">
        <v>1.16286420845828E-12</v>
      </c>
      <c r="DR24" s="25">
        <v>1.7442963126874201E-12</v>
      </c>
      <c r="DS24" s="80">
        <v>2.32572841691656E-12</v>
      </c>
      <c r="DT24" s="269"/>
      <c r="DU24" s="79">
        <v>2.1321953877035713E-13</v>
      </c>
      <c r="DV24" s="25">
        <v>6.7194006219928339E-13</v>
      </c>
      <c r="DW24" s="25">
        <v>1.4525222617109863E-12</v>
      </c>
      <c r="DX24" s="25">
        <v>1.9922222117315535E-12</v>
      </c>
      <c r="DY24" s="80">
        <v>3.2404587908879389E-12</v>
      </c>
      <c r="DZ24" s="270"/>
      <c r="EA24" s="75">
        <v>0</v>
      </c>
      <c r="EB24" s="28">
        <f>EA24</f>
        <v>0</v>
      </c>
      <c r="EC24" s="28">
        <f t="shared" si="10"/>
        <v>0</v>
      </c>
      <c r="ED24" s="28">
        <f t="shared" si="10"/>
        <v>0</v>
      </c>
      <c r="EE24" s="78">
        <f t="shared" si="10"/>
        <v>0</v>
      </c>
      <c r="EF24" s="270"/>
      <c r="EG24" s="75">
        <v>235.38494331894211</v>
      </c>
      <c r="EH24" s="28">
        <f>EG24</f>
        <v>235.38494331894211</v>
      </c>
      <c r="EI24" s="28">
        <f>EH24</f>
        <v>235.38494331894211</v>
      </c>
      <c r="EJ24" s="28">
        <f>EI24</f>
        <v>235.38494331894211</v>
      </c>
      <c r="EK24" s="78">
        <f>EJ24</f>
        <v>235.38494331894211</v>
      </c>
      <c r="EL24" s="269"/>
      <c r="EM24" s="75">
        <v>0</v>
      </c>
      <c r="EN24" s="29">
        <v>10669.43</v>
      </c>
      <c r="EO24" s="29">
        <v>6655.64</v>
      </c>
      <c r="EP24" s="29">
        <v>1387.82</v>
      </c>
      <c r="EQ24" s="76">
        <v>10711.34</v>
      </c>
      <c r="ER24" s="269"/>
      <c r="ES24" s="75">
        <v>0</v>
      </c>
      <c r="ET24" s="29">
        <v>80.850797413921541</v>
      </c>
      <c r="EU24" s="29">
        <v>54.112746276846345</v>
      </c>
      <c r="EV24" s="29">
        <v>10.211923276494479</v>
      </c>
      <c r="EW24" s="76">
        <v>89.107456535871648</v>
      </c>
    </row>
    <row r="25" spans="2:153" ht="15" customHeight="1">
      <c r="B25" s="472"/>
      <c r="C25" s="475"/>
      <c r="D25" s="478"/>
      <c r="E25" s="369"/>
      <c r="F25" s="131" t="s">
        <v>59</v>
      </c>
      <c r="G25" s="81">
        <v>852.15196435681798</v>
      </c>
      <c r="H25" s="82">
        <v>6256.2529749947435</v>
      </c>
      <c r="I25" s="82">
        <v>7352.2750240181767</v>
      </c>
      <c r="J25" s="82">
        <v>0</v>
      </c>
      <c r="K25" s="83">
        <v>1280.997931410378</v>
      </c>
      <c r="L25" s="269"/>
      <c r="M25" s="81">
        <v>2527.55395355869</v>
      </c>
      <c r="N25" s="82">
        <v>11341.25968684755</v>
      </c>
      <c r="O25" s="82">
        <v>7399.2630502257507</v>
      </c>
      <c r="P25" s="82">
        <v>0</v>
      </c>
      <c r="Q25" s="83">
        <v>1297.886494474064</v>
      </c>
      <c r="R25" s="269"/>
      <c r="S25" s="81">
        <v>2527.55395355869</v>
      </c>
      <c r="T25" s="82">
        <v>11341.25968684755</v>
      </c>
      <c r="U25" s="82">
        <v>7399.2630502257507</v>
      </c>
      <c r="V25" s="82">
        <v>0</v>
      </c>
      <c r="W25" s="83">
        <v>1297.886494474064</v>
      </c>
      <c r="X25" s="269"/>
      <c r="Y25" s="84">
        <f t="shared" si="71"/>
        <v>0</v>
      </c>
      <c r="Z25" s="172">
        <f t="shared" si="71"/>
        <v>0</v>
      </c>
      <c r="AA25" s="172">
        <f t="shared" si="71"/>
        <v>0</v>
      </c>
      <c r="AB25" s="172">
        <f t="shared" si="71"/>
        <v>0</v>
      </c>
      <c r="AC25" s="173">
        <f t="shared" si="71"/>
        <v>0</v>
      </c>
      <c r="AD25" s="269"/>
      <c r="AE25" s="81">
        <v>0</v>
      </c>
      <c r="AF25" s="82">
        <v>0</v>
      </c>
      <c r="AG25" s="82">
        <v>0</v>
      </c>
      <c r="AH25" s="82">
        <v>0</v>
      </c>
      <c r="AI25" s="83">
        <v>0</v>
      </c>
      <c r="AJ25" s="269"/>
      <c r="AK25" s="84">
        <f t="shared" si="72"/>
        <v>0</v>
      </c>
      <c r="AL25" s="172">
        <f t="shared" si="72"/>
        <v>0</v>
      </c>
      <c r="AM25" s="172">
        <f t="shared" si="72"/>
        <v>0</v>
      </c>
      <c r="AN25" s="172">
        <f t="shared" si="72"/>
        <v>0</v>
      </c>
      <c r="AO25" s="173">
        <f t="shared" si="72"/>
        <v>0</v>
      </c>
      <c r="AP25" s="269"/>
      <c r="AQ25" s="85" t="s">
        <v>107</v>
      </c>
      <c r="AR25" s="86" t="s">
        <v>107</v>
      </c>
      <c r="AS25" s="87" t="s">
        <v>107</v>
      </c>
      <c r="AT25" s="270"/>
      <c r="AU25" s="88">
        <f t="shared" ref="AU25:AY27" si="73">AU24</f>
        <v>0</v>
      </c>
      <c r="AV25" s="89">
        <f t="shared" si="73"/>
        <v>5.8143210422913999E-13</v>
      </c>
      <c r="AW25" s="89">
        <f t="shared" si="73"/>
        <v>1.16286420845828E-12</v>
      </c>
      <c r="AX25" s="89">
        <f t="shared" si="73"/>
        <v>1.7442963126874201E-12</v>
      </c>
      <c r="AY25" s="90">
        <f t="shared" si="73"/>
        <v>2.32572841691656E-12</v>
      </c>
      <c r="AZ25" s="269"/>
      <c r="BA25" s="88">
        <v>0.35762980319425269</v>
      </c>
      <c r="BB25" s="89">
        <f t="shared" ref="BB25:BE27" si="74">BB24</f>
        <v>6.7194005461755996E-13</v>
      </c>
      <c r="BC25" s="89">
        <f t="shared" si="74"/>
        <v>1.4525222550393794E-12</v>
      </c>
      <c r="BD25" s="89">
        <f t="shared" si="74"/>
        <v>1.9922222107601502E-12</v>
      </c>
      <c r="BE25" s="90">
        <f t="shared" si="74"/>
        <v>3.2404587893444959E-12</v>
      </c>
      <c r="BF25" s="270"/>
      <c r="BG25" s="81">
        <v>404.82078173174199</v>
      </c>
      <c r="BH25" s="169">
        <f t="shared" ref="BH25:BK27" si="75">BG25</f>
        <v>404.82078173174199</v>
      </c>
      <c r="BI25" s="169">
        <f t="shared" si="75"/>
        <v>404.82078173174199</v>
      </c>
      <c r="BJ25" s="169">
        <f t="shared" si="75"/>
        <v>404.82078173174199</v>
      </c>
      <c r="BK25" s="170">
        <f t="shared" si="75"/>
        <v>404.82078173174199</v>
      </c>
      <c r="BL25" s="270"/>
      <c r="BM25" s="81">
        <v>542.81647913034863</v>
      </c>
      <c r="BN25" s="169">
        <f t="shared" ref="BN25:BQ27" si="76">BM25</f>
        <v>542.81647913034863</v>
      </c>
      <c r="BO25" s="169">
        <f t="shared" si="76"/>
        <v>542.81647913034863</v>
      </c>
      <c r="BP25" s="169">
        <f t="shared" si="76"/>
        <v>542.81647913034863</v>
      </c>
      <c r="BQ25" s="170">
        <f t="shared" si="76"/>
        <v>542.81647913034863</v>
      </c>
      <c r="BR25" s="269"/>
      <c r="BS25" s="81">
        <v>848.75</v>
      </c>
      <c r="BT25" s="82">
        <v>6230.29</v>
      </c>
      <c r="BU25" s="82">
        <v>7326.46</v>
      </c>
      <c r="BV25" s="82">
        <v>0</v>
      </c>
      <c r="BW25" s="83">
        <v>1277.5899999999999</v>
      </c>
      <c r="BX25" s="269"/>
      <c r="BY25" s="81">
        <v>3.4039744254981601</v>
      </c>
      <c r="BZ25" s="82">
        <v>25.958507398593607</v>
      </c>
      <c r="CA25" s="82">
        <v>25.81560766280781</v>
      </c>
      <c r="CB25" s="82">
        <v>0</v>
      </c>
      <c r="CC25" s="83">
        <v>3.4039744254981601</v>
      </c>
      <c r="CD25" s="270"/>
      <c r="CE25" s="88">
        <f t="shared" ref="CE25:CI27" si="77">CE24</f>
        <v>0</v>
      </c>
      <c r="CF25" s="89">
        <f t="shared" si="77"/>
        <v>5.8143210422913999E-13</v>
      </c>
      <c r="CG25" s="89">
        <f t="shared" si="77"/>
        <v>1.16286420845828E-12</v>
      </c>
      <c r="CH25" s="89">
        <f t="shared" si="77"/>
        <v>1.7442963126874201E-12</v>
      </c>
      <c r="CI25" s="90">
        <f t="shared" si="77"/>
        <v>2.32572841691656E-12</v>
      </c>
      <c r="CJ25" s="269"/>
      <c r="CK25" s="88">
        <v>9.8778799652778478E-5</v>
      </c>
      <c r="CL25" s="89">
        <f t="shared" ref="CL25:CO27" si="78">CL24</f>
        <v>6.7194006219928339E-13</v>
      </c>
      <c r="CM25" s="89">
        <f t="shared" si="78"/>
        <v>1.4525222617109863E-12</v>
      </c>
      <c r="CN25" s="89">
        <f t="shared" si="78"/>
        <v>1.9922222117315535E-12</v>
      </c>
      <c r="CO25" s="90">
        <f t="shared" si="78"/>
        <v>3.2404587908879389E-12</v>
      </c>
      <c r="CP25" s="270"/>
      <c r="CQ25" s="81">
        <v>404.82078173174199</v>
      </c>
      <c r="CR25" s="169">
        <f t="shared" ref="CR25:CR27" si="79">CQ25</f>
        <v>404.82078173174199</v>
      </c>
      <c r="CS25" s="169">
        <f t="shared" si="6"/>
        <v>404.82078173174199</v>
      </c>
      <c r="CT25" s="169">
        <f t="shared" si="6"/>
        <v>404.82078173174199</v>
      </c>
      <c r="CU25" s="170">
        <f t="shared" si="6"/>
        <v>404.82078173174199</v>
      </c>
      <c r="CV25" s="270"/>
      <c r="CW25" s="81">
        <v>501.46584855791195</v>
      </c>
      <c r="CX25" s="169">
        <f t="shared" ref="CX25:CX27" si="80">CW25</f>
        <v>501.46584855791195</v>
      </c>
      <c r="CY25" s="169">
        <f t="shared" si="9"/>
        <v>501.46584855791195</v>
      </c>
      <c r="CZ25" s="169">
        <f t="shared" si="9"/>
        <v>501.46584855791195</v>
      </c>
      <c r="DA25" s="170">
        <f t="shared" si="9"/>
        <v>501.46584855791195</v>
      </c>
      <c r="DB25" s="269"/>
      <c r="DC25" s="81">
        <v>2517.34</v>
      </c>
      <c r="DD25" s="82">
        <v>11294.88</v>
      </c>
      <c r="DE25" s="82">
        <v>7373.45</v>
      </c>
      <c r="DF25" s="82">
        <v>0</v>
      </c>
      <c r="DG25" s="83">
        <v>1294.48</v>
      </c>
      <c r="DH25" s="269"/>
      <c r="DI25" s="81">
        <v>10.211923276494479</v>
      </c>
      <c r="DJ25" s="82">
        <v>46.38235395158258</v>
      </c>
      <c r="DK25" s="82">
        <v>25.81560766280781</v>
      </c>
      <c r="DL25" s="82">
        <v>0</v>
      </c>
      <c r="DM25" s="83">
        <v>3.4039744254981601</v>
      </c>
      <c r="DN25" s="270"/>
      <c r="DO25" s="88">
        <f t="shared" ref="DO25:DS27" si="81">DO24</f>
        <v>0</v>
      </c>
      <c r="DP25" s="89">
        <f t="shared" si="81"/>
        <v>5.8143210422913999E-13</v>
      </c>
      <c r="DQ25" s="89">
        <f t="shared" si="81"/>
        <v>1.16286420845828E-12</v>
      </c>
      <c r="DR25" s="89">
        <f t="shared" si="81"/>
        <v>1.7442963126874201E-12</v>
      </c>
      <c r="DS25" s="90">
        <f t="shared" si="81"/>
        <v>2.32572841691656E-12</v>
      </c>
      <c r="DT25" s="269"/>
      <c r="DU25" s="88">
        <v>1.3564435178785338E-4</v>
      </c>
      <c r="DV25" s="89">
        <f t="shared" ref="DV25:DY27" si="82">DV24</f>
        <v>6.7194006219928339E-13</v>
      </c>
      <c r="DW25" s="89">
        <f t="shared" si="82"/>
        <v>1.4525222617109863E-12</v>
      </c>
      <c r="DX25" s="89">
        <f t="shared" si="82"/>
        <v>1.9922222117315535E-12</v>
      </c>
      <c r="DY25" s="90">
        <f t="shared" si="82"/>
        <v>3.2404587908879389E-12</v>
      </c>
      <c r="DZ25" s="270"/>
      <c r="EA25" s="81">
        <v>404.82078173174199</v>
      </c>
      <c r="EB25" s="169">
        <f t="shared" ref="EB25:EB27" si="83">EA25</f>
        <v>404.82078173174199</v>
      </c>
      <c r="EC25" s="169">
        <f t="shared" si="10"/>
        <v>404.82078173174199</v>
      </c>
      <c r="ED25" s="169">
        <f t="shared" si="10"/>
        <v>404.82078173174199</v>
      </c>
      <c r="EE25" s="170">
        <f t="shared" si="10"/>
        <v>404.82078173174199</v>
      </c>
      <c r="EF25" s="270"/>
      <c r="EG25" s="81">
        <v>501.46584855791195</v>
      </c>
      <c r="EH25" s="169">
        <f t="shared" ref="EH25:EK27" si="84">EG25</f>
        <v>501.46584855791195</v>
      </c>
      <c r="EI25" s="169">
        <f t="shared" si="84"/>
        <v>501.46584855791195</v>
      </c>
      <c r="EJ25" s="169">
        <f t="shared" si="84"/>
        <v>501.46584855791195</v>
      </c>
      <c r="EK25" s="170">
        <f t="shared" si="84"/>
        <v>501.46584855791195</v>
      </c>
      <c r="EL25" s="269"/>
      <c r="EM25" s="81">
        <v>2517.34</v>
      </c>
      <c r="EN25" s="82">
        <v>11294.88</v>
      </c>
      <c r="EO25" s="82">
        <v>7373.45</v>
      </c>
      <c r="EP25" s="82">
        <v>0</v>
      </c>
      <c r="EQ25" s="83">
        <v>1294.48</v>
      </c>
      <c r="ER25" s="269"/>
      <c r="ES25" s="81">
        <v>10.211923276494479</v>
      </c>
      <c r="ET25" s="82">
        <v>46.38235395158258</v>
      </c>
      <c r="EU25" s="82">
        <v>25.81560766280781</v>
      </c>
      <c r="EV25" s="82">
        <v>0</v>
      </c>
      <c r="EW25" s="83">
        <v>3.4039744254981601</v>
      </c>
    </row>
    <row r="26" spans="2:153" ht="15" customHeight="1">
      <c r="B26" s="472"/>
      <c r="C26" s="475"/>
      <c r="D26" s="478"/>
      <c r="E26" s="369"/>
      <c r="F26" s="131" t="s">
        <v>60</v>
      </c>
      <c r="G26" s="81">
        <v>2086.0463995437203</v>
      </c>
      <c r="H26" s="82">
        <v>7127.1266392767702</v>
      </c>
      <c r="I26" s="82">
        <v>2960.071869389943</v>
      </c>
      <c r="J26" s="82">
        <v>0</v>
      </c>
      <c r="K26" s="83">
        <v>0</v>
      </c>
      <c r="L26" s="269"/>
      <c r="M26" s="81">
        <v>2186.21359355605</v>
      </c>
      <c r="N26" s="82">
        <v>7180.544699233672</v>
      </c>
      <c r="O26" s="82">
        <v>2986.2309479014502</v>
      </c>
      <c r="P26" s="82">
        <v>0</v>
      </c>
      <c r="Q26" s="83">
        <v>0</v>
      </c>
      <c r="R26" s="269"/>
      <c r="S26" s="81">
        <v>2186.21359355605</v>
      </c>
      <c r="T26" s="82">
        <v>7180.544699233672</v>
      </c>
      <c r="U26" s="82">
        <v>2986.2309479014502</v>
      </c>
      <c r="V26" s="82">
        <v>0</v>
      </c>
      <c r="W26" s="83">
        <v>0</v>
      </c>
      <c r="X26" s="269"/>
      <c r="Y26" s="84">
        <f t="shared" si="71"/>
        <v>0</v>
      </c>
      <c r="Z26" s="172">
        <f t="shared" si="71"/>
        <v>0</v>
      </c>
      <c r="AA26" s="172">
        <f t="shared" si="71"/>
        <v>0</v>
      </c>
      <c r="AB26" s="172">
        <f t="shared" si="71"/>
        <v>0</v>
      </c>
      <c r="AC26" s="173">
        <f t="shared" si="71"/>
        <v>0</v>
      </c>
      <c r="AD26" s="269"/>
      <c r="AE26" s="81">
        <v>0</v>
      </c>
      <c r="AF26" s="82">
        <v>0</v>
      </c>
      <c r="AG26" s="82">
        <v>0</v>
      </c>
      <c r="AH26" s="82">
        <v>0</v>
      </c>
      <c r="AI26" s="83">
        <v>0</v>
      </c>
      <c r="AJ26" s="269"/>
      <c r="AK26" s="84">
        <f t="shared" si="72"/>
        <v>0</v>
      </c>
      <c r="AL26" s="172">
        <f t="shared" si="72"/>
        <v>0</v>
      </c>
      <c r="AM26" s="172">
        <f t="shared" si="72"/>
        <v>0</v>
      </c>
      <c r="AN26" s="172">
        <f t="shared" si="72"/>
        <v>0</v>
      </c>
      <c r="AO26" s="173">
        <f t="shared" si="72"/>
        <v>0</v>
      </c>
      <c r="AP26" s="269"/>
      <c r="AQ26" s="85" t="s">
        <v>107</v>
      </c>
      <c r="AR26" s="86" t="s">
        <v>107</v>
      </c>
      <c r="AS26" s="87" t="s">
        <v>107</v>
      </c>
      <c r="AT26" s="270"/>
      <c r="AU26" s="88">
        <f t="shared" si="73"/>
        <v>0</v>
      </c>
      <c r="AV26" s="89">
        <f t="shared" si="73"/>
        <v>5.8143210422913999E-13</v>
      </c>
      <c r="AW26" s="89">
        <f t="shared" si="73"/>
        <v>1.16286420845828E-12</v>
      </c>
      <c r="AX26" s="89">
        <f t="shared" si="73"/>
        <v>1.7442963126874201E-12</v>
      </c>
      <c r="AY26" s="90">
        <f t="shared" si="73"/>
        <v>2.32572841691656E-12</v>
      </c>
      <c r="AZ26" s="269"/>
      <c r="BA26" s="88">
        <v>4.8209888770087723E-5</v>
      </c>
      <c r="BB26" s="89">
        <f t="shared" si="74"/>
        <v>6.7194005461755996E-13</v>
      </c>
      <c r="BC26" s="89">
        <f t="shared" si="74"/>
        <v>1.4525222550393794E-12</v>
      </c>
      <c r="BD26" s="89">
        <f t="shared" si="74"/>
        <v>1.9922222107601502E-12</v>
      </c>
      <c r="BE26" s="90">
        <f t="shared" si="74"/>
        <v>3.2404587893444959E-12</v>
      </c>
      <c r="BF26" s="270"/>
      <c r="BG26" s="81">
        <v>809.641563463485</v>
      </c>
      <c r="BH26" s="169">
        <f t="shared" si="75"/>
        <v>809.641563463485</v>
      </c>
      <c r="BI26" s="169">
        <f t="shared" si="75"/>
        <v>809.641563463485</v>
      </c>
      <c r="BJ26" s="169">
        <f t="shared" si="75"/>
        <v>809.641563463485</v>
      </c>
      <c r="BK26" s="170">
        <f t="shared" si="75"/>
        <v>809.641563463485</v>
      </c>
      <c r="BL26" s="270"/>
      <c r="BM26" s="81">
        <v>936.40345447772575</v>
      </c>
      <c r="BN26" s="169">
        <f t="shared" si="76"/>
        <v>936.40345447772575</v>
      </c>
      <c r="BO26" s="169">
        <f t="shared" si="76"/>
        <v>936.40345447772575</v>
      </c>
      <c r="BP26" s="169">
        <f t="shared" si="76"/>
        <v>936.40345447772575</v>
      </c>
      <c r="BQ26" s="170">
        <f t="shared" si="76"/>
        <v>936.40345447772575</v>
      </c>
      <c r="BR26" s="269"/>
      <c r="BS26" s="81">
        <v>2081.7199999999998</v>
      </c>
      <c r="BT26" s="82">
        <v>7109.82</v>
      </c>
      <c r="BU26" s="82">
        <v>2953.58</v>
      </c>
      <c r="BV26" s="82">
        <v>0</v>
      </c>
      <c r="BW26" s="83">
        <v>0</v>
      </c>
      <c r="BX26" s="269"/>
      <c r="BY26" s="81">
        <v>4.3264178997656</v>
      </c>
      <c r="BZ26" s="82">
        <v>17.305671599062403</v>
      </c>
      <c r="CA26" s="82">
        <v>6.4896268496484</v>
      </c>
      <c r="CB26" s="82">
        <v>0</v>
      </c>
      <c r="CC26" s="83">
        <v>0</v>
      </c>
      <c r="CD26" s="270"/>
      <c r="CE26" s="88">
        <f t="shared" si="77"/>
        <v>0</v>
      </c>
      <c r="CF26" s="89">
        <f t="shared" si="77"/>
        <v>5.8143210422913999E-13</v>
      </c>
      <c r="CG26" s="89">
        <f t="shared" si="77"/>
        <v>1.16286420845828E-12</v>
      </c>
      <c r="CH26" s="89">
        <f t="shared" si="77"/>
        <v>1.7442963126874201E-12</v>
      </c>
      <c r="CI26" s="90">
        <f t="shared" si="77"/>
        <v>2.32572841691656E-12</v>
      </c>
      <c r="CJ26" s="269"/>
      <c r="CK26" s="88">
        <v>2.3224930800700734E-5</v>
      </c>
      <c r="CL26" s="89">
        <f t="shared" si="78"/>
        <v>6.7194006219928339E-13</v>
      </c>
      <c r="CM26" s="89">
        <f t="shared" si="78"/>
        <v>1.4525222617109863E-12</v>
      </c>
      <c r="CN26" s="89">
        <f t="shared" si="78"/>
        <v>1.9922222117315535E-12</v>
      </c>
      <c r="CO26" s="90">
        <f t="shared" si="78"/>
        <v>3.2404587908879389E-12</v>
      </c>
      <c r="CP26" s="270"/>
      <c r="CQ26" s="81">
        <v>809.641563463485</v>
      </c>
      <c r="CR26" s="169">
        <f t="shared" si="79"/>
        <v>809.641563463485</v>
      </c>
      <c r="CS26" s="169">
        <f t="shared" si="6"/>
        <v>809.641563463485</v>
      </c>
      <c r="CT26" s="169">
        <f t="shared" si="6"/>
        <v>809.641563463485</v>
      </c>
      <c r="CU26" s="170">
        <f t="shared" si="6"/>
        <v>809.641563463485</v>
      </c>
      <c r="CV26" s="270"/>
      <c r="CW26" s="81">
        <v>950.22994159162852</v>
      </c>
      <c r="CX26" s="169">
        <f t="shared" si="80"/>
        <v>950.22994159162852</v>
      </c>
      <c r="CY26" s="169">
        <f t="shared" si="9"/>
        <v>950.22994159162852</v>
      </c>
      <c r="CZ26" s="169">
        <f t="shared" si="9"/>
        <v>950.22994159162852</v>
      </c>
      <c r="DA26" s="170">
        <f t="shared" si="9"/>
        <v>950.22994159162852</v>
      </c>
      <c r="DB26" s="269"/>
      <c r="DC26" s="81">
        <v>2181.89</v>
      </c>
      <c r="DD26" s="82">
        <v>7163.24</v>
      </c>
      <c r="DE26" s="82">
        <v>2979.74</v>
      </c>
      <c r="DF26" s="82">
        <v>0</v>
      </c>
      <c r="DG26" s="83">
        <v>0</v>
      </c>
      <c r="DH26" s="269"/>
      <c r="DI26" s="81">
        <v>4.3264178997656</v>
      </c>
      <c r="DJ26" s="82">
        <v>17.305671599062403</v>
      </c>
      <c r="DK26" s="82">
        <v>6.4896268496484</v>
      </c>
      <c r="DL26" s="82">
        <v>0</v>
      </c>
      <c r="DM26" s="83">
        <v>0</v>
      </c>
      <c r="DN26" s="270"/>
      <c r="DO26" s="88">
        <f t="shared" si="81"/>
        <v>0</v>
      </c>
      <c r="DP26" s="89">
        <f t="shared" si="81"/>
        <v>5.8143210422913999E-13</v>
      </c>
      <c r="DQ26" s="89">
        <f t="shared" si="81"/>
        <v>1.16286420845828E-12</v>
      </c>
      <c r="DR26" s="89">
        <f t="shared" si="81"/>
        <v>1.7442963126874201E-12</v>
      </c>
      <c r="DS26" s="90">
        <f t="shared" si="81"/>
        <v>2.32572841691656E-12</v>
      </c>
      <c r="DT26" s="269"/>
      <c r="DU26" s="88">
        <v>2.7316631001189089E-5</v>
      </c>
      <c r="DV26" s="89">
        <f t="shared" si="82"/>
        <v>6.7194006219928339E-13</v>
      </c>
      <c r="DW26" s="89">
        <f t="shared" si="82"/>
        <v>1.4525222617109863E-12</v>
      </c>
      <c r="DX26" s="89">
        <f t="shared" si="82"/>
        <v>1.9922222117315535E-12</v>
      </c>
      <c r="DY26" s="90">
        <f t="shared" si="82"/>
        <v>3.2404587908879389E-12</v>
      </c>
      <c r="DZ26" s="270"/>
      <c r="EA26" s="81">
        <v>809.641563463485</v>
      </c>
      <c r="EB26" s="169">
        <f t="shared" si="83"/>
        <v>809.641563463485</v>
      </c>
      <c r="EC26" s="169">
        <f t="shared" si="10"/>
        <v>809.641563463485</v>
      </c>
      <c r="ED26" s="169">
        <f t="shared" si="10"/>
        <v>809.641563463485</v>
      </c>
      <c r="EE26" s="170">
        <f t="shared" si="10"/>
        <v>809.641563463485</v>
      </c>
      <c r="EF26" s="270"/>
      <c r="EG26" s="81">
        <v>950.22994159162852</v>
      </c>
      <c r="EH26" s="169">
        <f t="shared" si="84"/>
        <v>950.22994159162852</v>
      </c>
      <c r="EI26" s="169">
        <f t="shared" si="84"/>
        <v>950.22994159162852</v>
      </c>
      <c r="EJ26" s="169">
        <f t="shared" si="84"/>
        <v>950.22994159162852</v>
      </c>
      <c r="EK26" s="170">
        <f t="shared" si="84"/>
        <v>950.22994159162852</v>
      </c>
      <c r="EL26" s="269"/>
      <c r="EM26" s="81">
        <v>2181.89</v>
      </c>
      <c r="EN26" s="82">
        <v>7163.24</v>
      </c>
      <c r="EO26" s="82">
        <v>2979.74</v>
      </c>
      <c r="EP26" s="82">
        <v>0</v>
      </c>
      <c r="EQ26" s="83">
        <v>0</v>
      </c>
      <c r="ER26" s="269"/>
      <c r="ES26" s="81">
        <v>4.3264178997656</v>
      </c>
      <c r="ET26" s="82">
        <v>17.305671599062403</v>
      </c>
      <c r="EU26" s="82">
        <v>6.4896268496484</v>
      </c>
      <c r="EV26" s="82">
        <v>0</v>
      </c>
      <c r="EW26" s="83">
        <v>0</v>
      </c>
    </row>
    <row r="27" spans="2:153" ht="15" customHeight="1" thickBot="1">
      <c r="B27" s="473"/>
      <c r="C27" s="476"/>
      <c r="D27" s="479"/>
      <c r="E27" s="370"/>
      <c r="F27" s="131" t="s">
        <v>61</v>
      </c>
      <c r="G27" s="91">
        <v>27987.131545143784</v>
      </c>
      <c r="H27" s="92">
        <v>73774.587981329343</v>
      </c>
      <c r="I27" s="92">
        <v>25132.407455032149</v>
      </c>
      <c r="J27" s="92">
        <v>0</v>
      </c>
      <c r="K27" s="93">
        <v>0</v>
      </c>
      <c r="L27" s="269"/>
      <c r="M27" s="91">
        <v>28236.256383000549</v>
      </c>
      <c r="N27" s="92">
        <v>74113.983377550569</v>
      </c>
      <c r="O27" s="92">
        <v>25214.035528427379</v>
      </c>
      <c r="P27" s="92">
        <v>0</v>
      </c>
      <c r="Q27" s="93">
        <v>0</v>
      </c>
      <c r="R27" s="269"/>
      <c r="S27" s="91">
        <v>28236.256383000549</v>
      </c>
      <c r="T27" s="92">
        <v>74113.983377550569</v>
      </c>
      <c r="U27" s="92">
        <v>25214.035528427379</v>
      </c>
      <c r="V27" s="92">
        <v>0</v>
      </c>
      <c r="W27" s="93">
        <v>0</v>
      </c>
      <c r="X27" s="269"/>
      <c r="Y27" s="94">
        <f t="shared" si="71"/>
        <v>0</v>
      </c>
      <c r="Z27" s="95">
        <f t="shared" si="71"/>
        <v>0</v>
      </c>
      <c r="AA27" s="95">
        <f t="shared" si="71"/>
        <v>0</v>
      </c>
      <c r="AB27" s="95">
        <f t="shared" si="71"/>
        <v>0</v>
      </c>
      <c r="AC27" s="96">
        <f t="shared" si="71"/>
        <v>0</v>
      </c>
      <c r="AD27" s="269"/>
      <c r="AE27" s="91">
        <v>0</v>
      </c>
      <c r="AF27" s="92">
        <v>0</v>
      </c>
      <c r="AG27" s="92">
        <v>0</v>
      </c>
      <c r="AH27" s="92">
        <v>0</v>
      </c>
      <c r="AI27" s="93">
        <v>0</v>
      </c>
      <c r="AJ27" s="269"/>
      <c r="AK27" s="94">
        <f t="shared" si="72"/>
        <v>0</v>
      </c>
      <c r="AL27" s="95">
        <f t="shared" si="72"/>
        <v>0</v>
      </c>
      <c r="AM27" s="95">
        <f t="shared" si="72"/>
        <v>0</v>
      </c>
      <c r="AN27" s="95">
        <f t="shared" si="72"/>
        <v>0</v>
      </c>
      <c r="AO27" s="96">
        <f t="shared" si="72"/>
        <v>0</v>
      </c>
      <c r="AP27" s="269"/>
      <c r="AQ27" s="97" t="s">
        <v>107</v>
      </c>
      <c r="AR27" s="98" t="s">
        <v>107</v>
      </c>
      <c r="AS27" s="99" t="s">
        <v>107</v>
      </c>
      <c r="AT27" s="270"/>
      <c r="AU27" s="100">
        <f t="shared" si="73"/>
        <v>0</v>
      </c>
      <c r="AV27" s="101">
        <f t="shared" si="73"/>
        <v>5.8143210422913999E-13</v>
      </c>
      <c r="AW27" s="101">
        <f t="shared" si="73"/>
        <v>1.16286420845828E-12</v>
      </c>
      <c r="AX27" s="101">
        <f t="shared" si="73"/>
        <v>1.7442963126874201E-12</v>
      </c>
      <c r="AY27" s="102">
        <f t="shared" si="73"/>
        <v>2.32572841691656E-12</v>
      </c>
      <c r="AZ27" s="269"/>
      <c r="BA27" s="100">
        <v>1.9135558644271656E-4</v>
      </c>
      <c r="BB27" s="101">
        <f t="shared" si="74"/>
        <v>6.7194005461755996E-13</v>
      </c>
      <c r="BC27" s="101">
        <f t="shared" si="74"/>
        <v>1.4525222550393794E-12</v>
      </c>
      <c r="BD27" s="101">
        <f t="shared" si="74"/>
        <v>1.9922222107601502E-12</v>
      </c>
      <c r="BE27" s="102">
        <f t="shared" si="74"/>
        <v>3.2404587893444959E-12</v>
      </c>
      <c r="BF27" s="270"/>
      <c r="BG27" s="91">
        <v>1214.46234519523</v>
      </c>
      <c r="BH27" s="103">
        <f t="shared" si="75"/>
        <v>1214.46234519523</v>
      </c>
      <c r="BI27" s="103">
        <f t="shared" si="75"/>
        <v>1214.46234519523</v>
      </c>
      <c r="BJ27" s="103">
        <f t="shared" si="75"/>
        <v>1214.46234519523</v>
      </c>
      <c r="BK27" s="104">
        <f t="shared" si="75"/>
        <v>1214.46234519523</v>
      </c>
      <c r="BL27" s="270"/>
      <c r="BM27" s="91">
        <v>2488.1201368922607</v>
      </c>
      <c r="BN27" s="103">
        <f t="shared" si="76"/>
        <v>2488.1201368922607</v>
      </c>
      <c r="BO27" s="103">
        <f t="shared" si="76"/>
        <v>2488.1201368922607</v>
      </c>
      <c r="BP27" s="103">
        <f t="shared" si="76"/>
        <v>2488.1201368922607</v>
      </c>
      <c r="BQ27" s="104">
        <f t="shared" si="76"/>
        <v>2488.1201368922607</v>
      </c>
      <c r="BR27" s="269"/>
      <c r="BS27" s="91">
        <v>27975.07</v>
      </c>
      <c r="BT27" s="92">
        <v>73709.69</v>
      </c>
      <c r="BU27" s="92">
        <v>25099.96</v>
      </c>
      <c r="BV27" s="92">
        <v>0</v>
      </c>
      <c r="BW27" s="93">
        <v>0</v>
      </c>
      <c r="BX27" s="269"/>
      <c r="BY27" s="91">
        <v>12.056810225029359</v>
      </c>
      <c r="BZ27" s="92">
        <v>64.896268496484012</v>
      </c>
      <c r="CA27" s="92">
        <v>32.448134248242006</v>
      </c>
      <c r="CB27" s="92">
        <v>0</v>
      </c>
      <c r="CC27" s="93">
        <v>0</v>
      </c>
      <c r="CD27" s="270"/>
      <c r="CE27" s="100">
        <f t="shared" si="77"/>
        <v>0</v>
      </c>
      <c r="CF27" s="101">
        <f t="shared" si="77"/>
        <v>5.8143210422913999E-13</v>
      </c>
      <c r="CG27" s="101">
        <f t="shared" si="77"/>
        <v>1.16286420845828E-12</v>
      </c>
      <c r="CH27" s="101">
        <f t="shared" si="77"/>
        <v>1.7442963126874201E-12</v>
      </c>
      <c r="CI27" s="102">
        <f t="shared" si="77"/>
        <v>2.32572841691656E-12</v>
      </c>
      <c r="CJ27" s="269"/>
      <c r="CK27" s="100">
        <v>9.098994954155698E-3</v>
      </c>
      <c r="CL27" s="101">
        <f t="shared" si="78"/>
        <v>6.7194006219928339E-13</v>
      </c>
      <c r="CM27" s="101">
        <f t="shared" si="78"/>
        <v>1.4525222617109863E-12</v>
      </c>
      <c r="CN27" s="101">
        <f t="shared" si="78"/>
        <v>1.9922222117315535E-12</v>
      </c>
      <c r="CO27" s="102">
        <f t="shared" si="78"/>
        <v>3.2404587908879389E-12</v>
      </c>
      <c r="CP27" s="270"/>
      <c r="CQ27" s="91">
        <v>1214.46234519523</v>
      </c>
      <c r="CR27" s="103">
        <f t="shared" si="79"/>
        <v>1214.46234519523</v>
      </c>
      <c r="CS27" s="103">
        <f t="shared" si="6"/>
        <v>1214.46234519523</v>
      </c>
      <c r="CT27" s="103">
        <f t="shared" si="6"/>
        <v>1214.46234519523</v>
      </c>
      <c r="CU27" s="104">
        <f t="shared" si="6"/>
        <v>1214.46234519523</v>
      </c>
      <c r="CV27" s="270"/>
      <c r="CW27" s="91" t="s">
        <v>107</v>
      </c>
      <c r="CX27" s="103" t="str">
        <f t="shared" si="80"/>
        <v>-</v>
      </c>
      <c r="CY27" s="103" t="str">
        <f t="shared" si="9"/>
        <v>-</v>
      </c>
      <c r="CZ27" s="103" t="str">
        <f t="shared" si="9"/>
        <v>-</v>
      </c>
      <c r="DA27" s="104" t="str">
        <f t="shared" si="9"/>
        <v>-</v>
      </c>
      <c r="DB27" s="269"/>
      <c r="DC27" s="91">
        <v>28224.2</v>
      </c>
      <c r="DD27" s="92">
        <v>74049.09</v>
      </c>
      <c r="DE27" s="92">
        <v>25181.59</v>
      </c>
      <c r="DF27" s="92">
        <v>0</v>
      </c>
      <c r="DG27" s="93">
        <v>0</v>
      </c>
      <c r="DH27" s="269"/>
      <c r="DI27" s="91">
        <v>12.056810225029359</v>
      </c>
      <c r="DJ27" s="92">
        <v>64.896268496484012</v>
      </c>
      <c r="DK27" s="92">
        <v>32.448134248242006</v>
      </c>
      <c r="DL27" s="92">
        <v>0</v>
      </c>
      <c r="DM27" s="93">
        <v>0</v>
      </c>
      <c r="DN27" s="270"/>
      <c r="DO27" s="100">
        <f t="shared" si="81"/>
        <v>0</v>
      </c>
      <c r="DP27" s="101">
        <f t="shared" si="81"/>
        <v>5.8143210422913999E-13</v>
      </c>
      <c r="DQ27" s="101">
        <f t="shared" si="81"/>
        <v>1.16286420845828E-12</v>
      </c>
      <c r="DR27" s="101">
        <f t="shared" si="81"/>
        <v>1.7442963126874201E-12</v>
      </c>
      <c r="DS27" s="102">
        <f t="shared" si="81"/>
        <v>2.32572841691656E-12</v>
      </c>
      <c r="DT27" s="269"/>
      <c r="DU27" s="100">
        <v>2.3084334888637367E-3</v>
      </c>
      <c r="DV27" s="101">
        <f t="shared" si="82"/>
        <v>6.7194006219928339E-13</v>
      </c>
      <c r="DW27" s="101">
        <f t="shared" si="82"/>
        <v>1.4525222617109863E-12</v>
      </c>
      <c r="DX27" s="101">
        <f t="shared" si="82"/>
        <v>1.9922222117315535E-12</v>
      </c>
      <c r="DY27" s="102">
        <f t="shared" si="82"/>
        <v>3.2404587908879389E-12</v>
      </c>
      <c r="DZ27" s="270"/>
      <c r="EA27" s="91">
        <v>1214.46234519523</v>
      </c>
      <c r="EB27" s="103">
        <f t="shared" si="83"/>
        <v>1214.46234519523</v>
      </c>
      <c r="EC27" s="103">
        <f t="shared" si="10"/>
        <v>1214.46234519523</v>
      </c>
      <c r="ED27" s="103">
        <f t="shared" si="10"/>
        <v>1214.46234519523</v>
      </c>
      <c r="EE27" s="104">
        <f t="shared" si="10"/>
        <v>1214.46234519523</v>
      </c>
      <c r="EF27" s="270"/>
      <c r="EG27" s="91">
        <v>2501.2602997838926</v>
      </c>
      <c r="EH27" s="103">
        <f t="shared" si="84"/>
        <v>2501.2602997838926</v>
      </c>
      <c r="EI27" s="103">
        <f t="shared" si="84"/>
        <v>2501.2602997838926</v>
      </c>
      <c r="EJ27" s="103">
        <f t="shared" si="84"/>
        <v>2501.2602997838926</v>
      </c>
      <c r="EK27" s="104">
        <f t="shared" si="84"/>
        <v>2501.2602997838926</v>
      </c>
      <c r="EL27" s="269"/>
      <c r="EM27" s="91">
        <v>28224.2</v>
      </c>
      <c r="EN27" s="92">
        <v>74049.09</v>
      </c>
      <c r="EO27" s="92">
        <v>25181.59</v>
      </c>
      <c r="EP27" s="92">
        <v>0</v>
      </c>
      <c r="EQ27" s="93">
        <v>0</v>
      </c>
      <c r="ER27" s="269"/>
      <c r="ES27" s="91">
        <v>12.056810225029359</v>
      </c>
      <c r="ET27" s="92">
        <v>64.896268496484012</v>
      </c>
      <c r="EU27" s="92">
        <v>32.448134248242006</v>
      </c>
      <c r="EV27" s="92">
        <v>0</v>
      </c>
      <c r="EW27" s="93">
        <v>0</v>
      </c>
    </row>
    <row r="28" spans="2:153" ht="15" customHeight="1">
      <c r="B28" s="471">
        <v>5</v>
      </c>
      <c r="C28" s="474" t="s">
        <v>17</v>
      </c>
      <c r="D28" s="477" t="s">
        <v>11</v>
      </c>
      <c r="E28" s="366" t="s">
        <v>16</v>
      </c>
      <c r="F28" s="130" t="str">
        <f t="shared" si="34"/>
        <v>Low - C4</v>
      </c>
      <c r="G28" s="75" t="s">
        <v>135</v>
      </c>
      <c r="H28" s="29" t="s">
        <v>135</v>
      </c>
      <c r="I28" s="29" t="s">
        <v>135</v>
      </c>
      <c r="J28" s="29" t="s">
        <v>135</v>
      </c>
      <c r="K28" s="76" t="s">
        <v>135</v>
      </c>
      <c r="L28" s="269"/>
      <c r="M28" s="75" t="s">
        <v>135</v>
      </c>
      <c r="N28" s="29" t="s">
        <v>135</v>
      </c>
      <c r="O28" s="29" t="s">
        <v>135</v>
      </c>
      <c r="P28" s="29" t="s">
        <v>135</v>
      </c>
      <c r="Q28" s="76" t="s">
        <v>135</v>
      </c>
      <c r="R28" s="269"/>
      <c r="S28" s="75" t="s">
        <v>135</v>
      </c>
      <c r="T28" s="29" t="s">
        <v>135</v>
      </c>
      <c r="U28" s="29" t="s">
        <v>135</v>
      </c>
      <c r="V28" s="29" t="s">
        <v>135</v>
      </c>
      <c r="W28" s="76" t="s">
        <v>135</v>
      </c>
      <c r="X28" s="269"/>
      <c r="Y28" s="77" t="str">
        <f t="shared" si="14"/>
        <v>-</v>
      </c>
      <c r="Z28" s="28" t="str">
        <f t="shared" si="14"/>
        <v>-</v>
      </c>
      <c r="AA28" s="28" t="str">
        <f t="shared" si="14"/>
        <v>-</v>
      </c>
      <c r="AB28" s="28" t="str">
        <f t="shared" si="14"/>
        <v>-</v>
      </c>
      <c r="AC28" s="78" t="str">
        <f t="shared" si="14"/>
        <v>-</v>
      </c>
      <c r="AD28" s="269"/>
      <c r="AE28" s="75" t="s">
        <v>135</v>
      </c>
      <c r="AF28" s="29" t="s">
        <v>135</v>
      </c>
      <c r="AG28" s="29" t="s">
        <v>135</v>
      </c>
      <c r="AH28" s="29" t="s">
        <v>135</v>
      </c>
      <c r="AI28" s="76" t="s">
        <v>135</v>
      </c>
      <c r="AJ28" s="269"/>
      <c r="AK28" s="77" t="str">
        <f t="shared" si="15"/>
        <v>-</v>
      </c>
      <c r="AL28" s="28" t="str">
        <f t="shared" si="15"/>
        <v>-</v>
      </c>
      <c r="AM28" s="28" t="str">
        <f t="shared" si="15"/>
        <v>-</v>
      </c>
      <c r="AN28" s="28" t="str">
        <f t="shared" si="15"/>
        <v>-</v>
      </c>
      <c r="AO28" s="78" t="str">
        <f t="shared" si="15"/>
        <v>-</v>
      </c>
      <c r="AP28" s="269"/>
      <c r="AQ28" s="77">
        <f>SUM(Y28:AC31)</f>
        <v>0</v>
      </c>
      <c r="AR28" s="28">
        <f>SUM(AE28:AI31)</f>
        <v>0</v>
      </c>
      <c r="AS28" s="78">
        <f>IFERROR(AQ28-AR28, "-")</f>
        <v>0</v>
      </c>
      <c r="AT28" s="270"/>
      <c r="AU28" s="79" t="s">
        <v>135</v>
      </c>
      <c r="AV28" s="25" t="s">
        <v>135</v>
      </c>
      <c r="AW28" s="25" t="s">
        <v>135</v>
      </c>
      <c r="AX28" s="25" t="s">
        <v>135</v>
      </c>
      <c r="AY28" s="80" t="s">
        <v>135</v>
      </c>
      <c r="AZ28" s="269"/>
      <c r="BA28" s="79" t="s">
        <v>135</v>
      </c>
      <c r="BB28" s="25" t="s">
        <v>135</v>
      </c>
      <c r="BC28" s="25" t="s">
        <v>135</v>
      </c>
      <c r="BD28" s="25" t="s">
        <v>135</v>
      </c>
      <c r="BE28" s="80" t="s">
        <v>135</v>
      </c>
      <c r="BF28" s="270"/>
      <c r="BG28" s="75" t="s">
        <v>135</v>
      </c>
      <c r="BH28" s="28" t="str">
        <f>BG28</f>
        <v/>
      </c>
      <c r="BI28" s="28" t="str">
        <f t="shared" si="2"/>
        <v/>
      </c>
      <c r="BJ28" s="28" t="str">
        <f t="shared" si="3"/>
        <v/>
      </c>
      <c r="BK28" s="78" t="str">
        <f t="shared" si="4"/>
        <v/>
      </c>
      <c r="BL28" s="270"/>
      <c r="BM28" s="75" t="s">
        <v>135</v>
      </c>
      <c r="BN28" s="28" t="str">
        <f>BM28</f>
        <v/>
      </c>
      <c r="BO28" s="28" t="str">
        <f t="shared" ref="BO28:BQ28" si="85">BN28</f>
        <v/>
      </c>
      <c r="BP28" s="28" t="str">
        <f t="shared" si="85"/>
        <v/>
      </c>
      <c r="BQ28" s="78" t="str">
        <f t="shared" si="85"/>
        <v/>
      </c>
      <c r="BR28" s="269"/>
      <c r="BS28" s="75" t="s">
        <v>135</v>
      </c>
      <c r="BT28" s="29" t="s">
        <v>135</v>
      </c>
      <c r="BU28" s="29" t="s">
        <v>135</v>
      </c>
      <c r="BV28" s="29" t="s">
        <v>135</v>
      </c>
      <c r="BW28" s="76" t="s">
        <v>135</v>
      </c>
      <c r="BX28" s="269"/>
      <c r="BY28" s="75" t="s">
        <v>135</v>
      </c>
      <c r="BZ28" s="29" t="s">
        <v>135</v>
      </c>
      <c r="CA28" s="29" t="s">
        <v>135</v>
      </c>
      <c r="CB28" s="29" t="s">
        <v>135</v>
      </c>
      <c r="CC28" s="76" t="s">
        <v>135</v>
      </c>
      <c r="CD28" s="270"/>
      <c r="CE28" s="79" t="s">
        <v>135</v>
      </c>
      <c r="CF28" s="25" t="s">
        <v>135</v>
      </c>
      <c r="CG28" s="25" t="s">
        <v>135</v>
      </c>
      <c r="CH28" s="25" t="s">
        <v>135</v>
      </c>
      <c r="CI28" s="80" t="s">
        <v>135</v>
      </c>
      <c r="CJ28" s="269"/>
      <c r="CK28" s="79" t="s">
        <v>135</v>
      </c>
      <c r="CL28" s="25" t="s">
        <v>135</v>
      </c>
      <c r="CM28" s="25" t="s">
        <v>135</v>
      </c>
      <c r="CN28" s="25" t="s">
        <v>135</v>
      </c>
      <c r="CO28" s="80" t="s">
        <v>135</v>
      </c>
      <c r="CP28" s="270"/>
      <c r="CQ28" s="75" t="s">
        <v>135</v>
      </c>
      <c r="CR28" s="28" t="str">
        <f>CQ28</f>
        <v/>
      </c>
      <c r="CS28" s="28" t="str">
        <f t="shared" si="6"/>
        <v/>
      </c>
      <c r="CT28" s="28" t="str">
        <f t="shared" si="7"/>
        <v/>
      </c>
      <c r="CU28" s="78" t="str">
        <f t="shared" si="8"/>
        <v/>
      </c>
      <c r="CV28" s="270"/>
      <c r="CW28" s="75" t="s">
        <v>135</v>
      </c>
      <c r="CX28" s="28" t="str">
        <f>CW28</f>
        <v/>
      </c>
      <c r="CY28" s="28" t="str">
        <f t="shared" si="9"/>
        <v/>
      </c>
      <c r="CZ28" s="28" t="str">
        <f t="shared" si="9"/>
        <v/>
      </c>
      <c r="DA28" s="78" t="str">
        <f t="shared" si="9"/>
        <v/>
      </c>
      <c r="DB28" s="269"/>
      <c r="DC28" s="75" t="s">
        <v>135</v>
      </c>
      <c r="DD28" s="29" t="s">
        <v>135</v>
      </c>
      <c r="DE28" s="29" t="s">
        <v>135</v>
      </c>
      <c r="DF28" s="29" t="s">
        <v>135</v>
      </c>
      <c r="DG28" s="76" t="s">
        <v>135</v>
      </c>
      <c r="DH28" s="269"/>
      <c r="DI28" s="75" t="s">
        <v>135</v>
      </c>
      <c r="DJ28" s="29" t="s">
        <v>135</v>
      </c>
      <c r="DK28" s="29" t="s">
        <v>135</v>
      </c>
      <c r="DL28" s="29" t="s">
        <v>135</v>
      </c>
      <c r="DM28" s="76" t="s">
        <v>135</v>
      </c>
      <c r="DN28" s="270"/>
      <c r="DO28" s="79" t="s">
        <v>135</v>
      </c>
      <c r="DP28" s="25" t="s">
        <v>135</v>
      </c>
      <c r="DQ28" s="25" t="s">
        <v>135</v>
      </c>
      <c r="DR28" s="25" t="s">
        <v>135</v>
      </c>
      <c r="DS28" s="80" t="s">
        <v>135</v>
      </c>
      <c r="DT28" s="269"/>
      <c r="DU28" s="79" t="s">
        <v>135</v>
      </c>
      <c r="DV28" s="25" t="s">
        <v>135</v>
      </c>
      <c r="DW28" s="25" t="s">
        <v>135</v>
      </c>
      <c r="DX28" s="25" t="s">
        <v>135</v>
      </c>
      <c r="DY28" s="80" t="s">
        <v>135</v>
      </c>
      <c r="DZ28" s="270"/>
      <c r="EA28" s="75" t="s">
        <v>135</v>
      </c>
      <c r="EB28" s="28" t="str">
        <f>EA28</f>
        <v/>
      </c>
      <c r="EC28" s="28" t="str">
        <f t="shared" si="10"/>
        <v/>
      </c>
      <c r="ED28" s="28" t="str">
        <f t="shared" si="11"/>
        <v/>
      </c>
      <c r="EE28" s="78" t="str">
        <f t="shared" si="12"/>
        <v/>
      </c>
      <c r="EF28" s="270"/>
      <c r="EG28" s="75" t="s">
        <v>135</v>
      </c>
      <c r="EH28" s="28" t="str">
        <f>EG28</f>
        <v/>
      </c>
      <c r="EI28" s="28" t="str">
        <f t="shared" si="13"/>
        <v/>
      </c>
      <c r="EJ28" s="28" t="str">
        <f t="shared" si="13"/>
        <v/>
      </c>
      <c r="EK28" s="78" t="str">
        <f t="shared" si="13"/>
        <v/>
      </c>
      <c r="EL28" s="269"/>
      <c r="EM28" s="75" t="s">
        <v>135</v>
      </c>
      <c r="EN28" s="29" t="s">
        <v>135</v>
      </c>
      <c r="EO28" s="29" t="s">
        <v>135</v>
      </c>
      <c r="EP28" s="29" t="s">
        <v>135</v>
      </c>
      <c r="EQ28" s="76" t="s">
        <v>135</v>
      </c>
      <c r="ER28" s="269"/>
      <c r="ES28" s="75" t="s">
        <v>135</v>
      </c>
      <c r="ET28" s="29" t="s">
        <v>135</v>
      </c>
      <c r="EU28" s="29" t="s">
        <v>135</v>
      </c>
      <c r="EV28" s="29" t="s">
        <v>135</v>
      </c>
      <c r="EW28" s="76" t="s">
        <v>135</v>
      </c>
    </row>
    <row r="29" spans="2:153" ht="15" customHeight="1">
      <c r="B29" s="472"/>
      <c r="C29" s="475"/>
      <c r="D29" s="478"/>
      <c r="E29" s="367"/>
      <c r="F29" s="131" t="str">
        <f t="shared" si="34"/>
        <v>Medium - C3</v>
      </c>
      <c r="G29" s="81" t="s">
        <v>135</v>
      </c>
      <c r="H29" s="82" t="s">
        <v>135</v>
      </c>
      <c r="I29" s="82" t="s">
        <v>135</v>
      </c>
      <c r="J29" s="82" t="s">
        <v>135</v>
      </c>
      <c r="K29" s="83" t="s">
        <v>135</v>
      </c>
      <c r="L29" s="269"/>
      <c r="M29" s="81" t="s">
        <v>135</v>
      </c>
      <c r="N29" s="82" t="s">
        <v>135</v>
      </c>
      <c r="O29" s="82" t="s">
        <v>135</v>
      </c>
      <c r="P29" s="82" t="s">
        <v>135</v>
      </c>
      <c r="Q29" s="83" t="s">
        <v>135</v>
      </c>
      <c r="R29" s="269"/>
      <c r="S29" s="81" t="s">
        <v>135</v>
      </c>
      <c r="T29" s="82" t="s">
        <v>135</v>
      </c>
      <c r="U29" s="82" t="s">
        <v>135</v>
      </c>
      <c r="V29" s="82" t="s">
        <v>135</v>
      </c>
      <c r="W29" s="83" t="s">
        <v>135</v>
      </c>
      <c r="X29" s="269"/>
      <c r="Y29" s="84" t="str">
        <f t="shared" si="14"/>
        <v>-</v>
      </c>
      <c r="Z29" s="172" t="str">
        <f t="shared" si="14"/>
        <v>-</v>
      </c>
      <c r="AA29" s="172" t="str">
        <f t="shared" si="14"/>
        <v>-</v>
      </c>
      <c r="AB29" s="172" t="str">
        <f t="shared" si="14"/>
        <v>-</v>
      </c>
      <c r="AC29" s="173" t="str">
        <f t="shared" si="14"/>
        <v>-</v>
      </c>
      <c r="AD29" s="269"/>
      <c r="AE29" s="81" t="s">
        <v>135</v>
      </c>
      <c r="AF29" s="82" t="s">
        <v>135</v>
      </c>
      <c r="AG29" s="82" t="s">
        <v>135</v>
      </c>
      <c r="AH29" s="82" t="s">
        <v>135</v>
      </c>
      <c r="AI29" s="83" t="s">
        <v>135</v>
      </c>
      <c r="AJ29" s="269"/>
      <c r="AK29" s="84" t="str">
        <f t="shared" si="15"/>
        <v>-</v>
      </c>
      <c r="AL29" s="172" t="str">
        <f t="shared" si="15"/>
        <v>-</v>
      </c>
      <c r="AM29" s="172" t="str">
        <f t="shared" si="15"/>
        <v>-</v>
      </c>
      <c r="AN29" s="172" t="str">
        <f t="shared" si="15"/>
        <v>-</v>
      </c>
      <c r="AO29" s="173" t="str">
        <f t="shared" si="15"/>
        <v>-</v>
      </c>
      <c r="AP29" s="269"/>
      <c r="AQ29" s="85" t="s">
        <v>107</v>
      </c>
      <c r="AR29" s="86" t="s">
        <v>107</v>
      </c>
      <c r="AS29" s="87" t="s">
        <v>107</v>
      </c>
      <c r="AT29" s="270"/>
      <c r="AU29" s="88" t="str">
        <f t="shared" ref="AU29:AY29" si="86">AU28</f>
        <v/>
      </c>
      <c r="AV29" s="89" t="str">
        <f t="shared" si="86"/>
        <v/>
      </c>
      <c r="AW29" s="89" t="str">
        <f t="shared" si="86"/>
        <v/>
      </c>
      <c r="AX29" s="89" t="str">
        <f t="shared" si="86"/>
        <v/>
      </c>
      <c r="AY29" s="90" t="str">
        <f t="shared" si="86"/>
        <v/>
      </c>
      <c r="AZ29" s="269"/>
      <c r="BA29" s="88" t="str">
        <f t="shared" ref="BA29:BE31" si="87">BA28</f>
        <v/>
      </c>
      <c r="BB29" s="89" t="str">
        <f t="shared" si="87"/>
        <v/>
      </c>
      <c r="BC29" s="89" t="str">
        <f t="shared" si="87"/>
        <v/>
      </c>
      <c r="BD29" s="89" t="str">
        <f t="shared" si="87"/>
        <v/>
      </c>
      <c r="BE29" s="90" t="str">
        <f t="shared" si="87"/>
        <v/>
      </c>
      <c r="BF29" s="270"/>
      <c r="BG29" s="81" t="s">
        <v>135</v>
      </c>
      <c r="BH29" s="169" t="str">
        <f t="shared" ref="BH29:BH31" si="88">BG29</f>
        <v/>
      </c>
      <c r="BI29" s="169" t="str">
        <f t="shared" si="2"/>
        <v/>
      </c>
      <c r="BJ29" s="169" t="str">
        <f t="shared" si="3"/>
        <v/>
      </c>
      <c r="BK29" s="170" t="str">
        <f t="shared" si="4"/>
        <v/>
      </c>
      <c r="BL29" s="270"/>
      <c r="BM29" s="81" t="s">
        <v>135</v>
      </c>
      <c r="BN29" s="169" t="str">
        <f t="shared" ref="BN29:BQ32" si="89">BM29</f>
        <v/>
      </c>
      <c r="BO29" s="169" t="str">
        <f t="shared" si="89"/>
        <v/>
      </c>
      <c r="BP29" s="169" t="str">
        <f t="shared" si="89"/>
        <v/>
      </c>
      <c r="BQ29" s="170" t="str">
        <f t="shared" si="89"/>
        <v/>
      </c>
      <c r="BR29" s="269"/>
      <c r="BS29" s="81" t="s">
        <v>135</v>
      </c>
      <c r="BT29" s="82" t="s">
        <v>135</v>
      </c>
      <c r="BU29" s="82" t="s">
        <v>135</v>
      </c>
      <c r="BV29" s="82" t="s">
        <v>135</v>
      </c>
      <c r="BW29" s="83" t="s">
        <v>135</v>
      </c>
      <c r="BX29" s="269"/>
      <c r="BY29" s="81" t="s">
        <v>135</v>
      </c>
      <c r="BZ29" s="82" t="s">
        <v>135</v>
      </c>
      <c r="CA29" s="82" t="s">
        <v>135</v>
      </c>
      <c r="CB29" s="82" t="s">
        <v>135</v>
      </c>
      <c r="CC29" s="83" t="s">
        <v>135</v>
      </c>
      <c r="CD29" s="270"/>
      <c r="CE29" s="88" t="str">
        <f t="shared" ref="CE29:CI29" si="90">CE28</f>
        <v/>
      </c>
      <c r="CF29" s="89" t="str">
        <f t="shared" si="90"/>
        <v/>
      </c>
      <c r="CG29" s="89" t="str">
        <f t="shared" si="90"/>
        <v/>
      </c>
      <c r="CH29" s="89" t="str">
        <f t="shared" si="90"/>
        <v/>
      </c>
      <c r="CI29" s="90" t="str">
        <f t="shared" si="90"/>
        <v/>
      </c>
      <c r="CJ29" s="269"/>
      <c r="CK29" s="88" t="str">
        <f t="shared" ref="CK29:CO31" si="91">CK28</f>
        <v/>
      </c>
      <c r="CL29" s="89" t="str">
        <f t="shared" si="91"/>
        <v/>
      </c>
      <c r="CM29" s="89" t="str">
        <f t="shared" si="91"/>
        <v/>
      </c>
      <c r="CN29" s="89" t="str">
        <f t="shared" si="91"/>
        <v/>
      </c>
      <c r="CO29" s="90" t="str">
        <f t="shared" si="91"/>
        <v/>
      </c>
      <c r="CP29" s="270"/>
      <c r="CQ29" s="81" t="s">
        <v>135</v>
      </c>
      <c r="CR29" s="169" t="str">
        <f t="shared" ref="CR29:CR31" si="92">CQ29</f>
        <v/>
      </c>
      <c r="CS29" s="169" t="str">
        <f t="shared" si="6"/>
        <v/>
      </c>
      <c r="CT29" s="169" t="str">
        <f t="shared" si="7"/>
        <v/>
      </c>
      <c r="CU29" s="170" t="str">
        <f t="shared" si="8"/>
        <v/>
      </c>
      <c r="CV29" s="270"/>
      <c r="CW29" s="81" t="s">
        <v>135</v>
      </c>
      <c r="CX29" s="169" t="str">
        <f t="shared" ref="CX29:CX31" si="93">CW29</f>
        <v/>
      </c>
      <c r="CY29" s="169" t="str">
        <f t="shared" si="9"/>
        <v/>
      </c>
      <c r="CZ29" s="169" t="str">
        <f t="shared" si="9"/>
        <v/>
      </c>
      <c r="DA29" s="170" t="str">
        <f t="shared" si="9"/>
        <v/>
      </c>
      <c r="DB29" s="269"/>
      <c r="DC29" s="81" t="s">
        <v>135</v>
      </c>
      <c r="DD29" s="82" t="s">
        <v>135</v>
      </c>
      <c r="DE29" s="82" t="s">
        <v>135</v>
      </c>
      <c r="DF29" s="82" t="s">
        <v>135</v>
      </c>
      <c r="DG29" s="83" t="s">
        <v>135</v>
      </c>
      <c r="DH29" s="269"/>
      <c r="DI29" s="81" t="s">
        <v>135</v>
      </c>
      <c r="DJ29" s="82" t="s">
        <v>135</v>
      </c>
      <c r="DK29" s="82" t="s">
        <v>135</v>
      </c>
      <c r="DL29" s="82" t="s">
        <v>135</v>
      </c>
      <c r="DM29" s="83" t="s">
        <v>135</v>
      </c>
      <c r="DN29" s="270"/>
      <c r="DO29" s="88" t="str">
        <f t="shared" ref="DO29:DS29" si="94">DO28</f>
        <v/>
      </c>
      <c r="DP29" s="89" t="str">
        <f t="shared" si="94"/>
        <v/>
      </c>
      <c r="DQ29" s="89" t="str">
        <f t="shared" si="94"/>
        <v/>
      </c>
      <c r="DR29" s="89" t="str">
        <f t="shared" si="94"/>
        <v/>
      </c>
      <c r="DS29" s="90" t="str">
        <f t="shared" si="94"/>
        <v/>
      </c>
      <c r="DT29" s="269"/>
      <c r="DU29" s="88" t="str">
        <f t="shared" ref="DU29:DY31" si="95">DU28</f>
        <v/>
      </c>
      <c r="DV29" s="89" t="str">
        <f t="shared" si="95"/>
        <v/>
      </c>
      <c r="DW29" s="89" t="str">
        <f t="shared" si="95"/>
        <v/>
      </c>
      <c r="DX29" s="89" t="str">
        <f t="shared" si="95"/>
        <v/>
      </c>
      <c r="DY29" s="90" t="str">
        <f t="shared" si="95"/>
        <v/>
      </c>
      <c r="DZ29" s="270"/>
      <c r="EA29" s="81" t="s">
        <v>135</v>
      </c>
      <c r="EB29" s="169" t="str">
        <f t="shared" ref="EB29:EB31" si="96">EA29</f>
        <v/>
      </c>
      <c r="EC29" s="169" t="str">
        <f t="shared" si="10"/>
        <v/>
      </c>
      <c r="ED29" s="169" t="str">
        <f t="shared" si="11"/>
        <v/>
      </c>
      <c r="EE29" s="170" t="str">
        <f t="shared" si="12"/>
        <v/>
      </c>
      <c r="EF29" s="270"/>
      <c r="EG29" s="81" t="s">
        <v>135</v>
      </c>
      <c r="EH29" s="169" t="str">
        <f t="shared" ref="EH29:EH31" si="97">EG29</f>
        <v/>
      </c>
      <c r="EI29" s="169" t="str">
        <f t="shared" si="13"/>
        <v/>
      </c>
      <c r="EJ29" s="169" t="str">
        <f t="shared" si="13"/>
        <v/>
      </c>
      <c r="EK29" s="170" t="str">
        <f t="shared" si="13"/>
        <v/>
      </c>
      <c r="EL29" s="269"/>
      <c r="EM29" s="81" t="s">
        <v>135</v>
      </c>
      <c r="EN29" s="82" t="s">
        <v>135</v>
      </c>
      <c r="EO29" s="82" t="s">
        <v>135</v>
      </c>
      <c r="EP29" s="82" t="s">
        <v>135</v>
      </c>
      <c r="EQ29" s="83" t="s">
        <v>135</v>
      </c>
      <c r="ER29" s="269"/>
      <c r="ES29" s="81" t="s">
        <v>135</v>
      </c>
      <c r="ET29" s="82" t="s">
        <v>135</v>
      </c>
      <c r="EU29" s="82" t="s">
        <v>135</v>
      </c>
      <c r="EV29" s="82" t="s">
        <v>135</v>
      </c>
      <c r="EW29" s="83" t="s">
        <v>135</v>
      </c>
    </row>
    <row r="30" spans="2:153" ht="15" customHeight="1">
      <c r="B30" s="472"/>
      <c r="C30" s="475"/>
      <c r="D30" s="478"/>
      <c r="E30" s="367"/>
      <c r="F30" s="131" t="str">
        <f t="shared" si="34"/>
        <v>High - C2</v>
      </c>
      <c r="G30" s="81" t="s">
        <v>135</v>
      </c>
      <c r="H30" s="82" t="s">
        <v>135</v>
      </c>
      <c r="I30" s="82" t="s">
        <v>135</v>
      </c>
      <c r="J30" s="82" t="s">
        <v>135</v>
      </c>
      <c r="K30" s="83" t="s">
        <v>135</v>
      </c>
      <c r="L30" s="269"/>
      <c r="M30" s="81" t="s">
        <v>135</v>
      </c>
      <c r="N30" s="82" t="s">
        <v>135</v>
      </c>
      <c r="O30" s="82" t="s">
        <v>135</v>
      </c>
      <c r="P30" s="82" t="s">
        <v>135</v>
      </c>
      <c r="Q30" s="83" t="s">
        <v>135</v>
      </c>
      <c r="R30" s="269"/>
      <c r="S30" s="81" t="s">
        <v>135</v>
      </c>
      <c r="T30" s="82" t="s">
        <v>135</v>
      </c>
      <c r="U30" s="82" t="s">
        <v>135</v>
      </c>
      <c r="V30" s="82" t="s">
        <v>135</v>
      </c>
      <c r="W30" s="83" t="s">
        <v>135</v>
      </c>
      <c r="X30" s="269"/>
      <c r="Y30" s="84" t="str">
        <f t="shared" si="14"/>
        <v>-</v>
      </c>
      <c r="Z30" s="172" t="str">
        <f t="shared" si="14"/>
        <v>-</v>
      </c>
      <c r="AA30" s="172" t="str">
        <f t="shared" si="14"/>
        <v>-</v>
      </c>
      <c r="AB30" s="172" t="str">
        <f t="shared" si="14"/>
        <v>-</v>
      </c>
      <c r="AC30" s="173" t="str">
        <f t="shared" si="14"/>
        <v>-</v>
      </c>
      <c r="AD30" s="269"/>
      <c r="AE30" s="81" t="s">
        <v>135</v>
      </c>
      <c r="AF30" s="82" t="s">
        <v>135</v>
      </c>
      <c r="AG30" s="82" t="s">
        <v>135</v>
      </c>
      <c r="AH30" s="82" t="s">
        <v>135</v>
      </c>
      <c r="AI30" s="83" t="s">
        <v>135</v>
      </c>
      <c r="AJ30" s="269"/>
      <c r="AK30" s="84" t="str">
        <f t="shared" si="15"/>
        <v>-</v>
      </c>
      <c r="AL30" s="172" t="str">
        <f t="shared" si="15"/>
        <v>-</v>
      </c>
      <c r="AM30" s="172" t="str">
        <f t="shared" si="15"/>
        <v>-</v>
      </c>
      <c r="AN30" s="172" t="str">
        <f t="shared" si="15"/>
        <v>-</v>
      </c>
      <c r="AO30" s="173" t="str">
        <f t="shared" si="15"/>
        <v>-</v>
      </c>
      <c r="AP30" s="269"/>
      <c r="AQ30" s="85" t="s">
        <v>107</v>
      </c>
      <c r="AR30" s="86" t="s">
        <v>107</v>
      </c>
      <c r="AS30" s="87" t="s">
        <v>107</v>
      </c>
      <c r="AT30" s="270"/>
      <c r="AU30" s="88" t="str">
        <f t="shared" ref="AU30:AY30" si="98">AU29</f>
        <v/>
      </c>
      <c r="AV30" s="89" t="str">
        <f t="shared" si="98"/>
        <v/>
      </c>
      <c r="AW30" s="89" t="str">
        <f t="shared" si="98"/>
        <v/>
      </c>
      <c r="AX30" s="89" t="str">
        <f t="shared" si="98"/>
        <v/>
      </c>
      <c r="AY30" s="90" t="str">
        <f t="shared" si="98"/>
        <v/>
      </c>
      <c r="AZ30" s="269"/>
      <c r="BA30" s="88" t="str">
        <f t="shared" si="87"/>
        <v/>
      </c>
      <c r="BB30" s="89" t="str">
        <f t="shared" si="87"/>
        <v/>
      </c>
      <c r="BC30" s="89" t="str">
        <f t="shared" si="87"/>
        <v/>
      </c>
      <c r="BD30" s="89" t="str">
        <f t="shared" si="87"/>
        <v/>
      </c>
      <c r="BE30" s="90" t="str">
        <f t="shared" si="87"/>
        <v/>
      </c>
      <c r="BF30" s="270"/>
      <c r="BG30" s="81" t="s">
        <v>135</v>
      </c>
      <c r="BH30" s="169" t="str">
        <f t="shared" si="88"/>
        <v/>
      </c>
      <c r="BI30" s="169" t="str">
        <f t="shared" si="2"/>
        <v/>
      </c>
      <c r="BJ30" s="169" t="str">
        <f t="shared" si="3"/>
        <v/>
      </c>
      <c r="BK30" s="170" t="str">
        <f t="shared" si="4"/>
        <v/>
      </c>
      <c r="BL30" s="270"/>
      <c r="BM30" s="81" t="s">
        <v>135</v>
      </c>
      <c r="BN30" s="169" t="str">
        <f t="shared" si="89"/>
        <v/>
      </c>
      <c r="BO30" s="169" t="str">
        <f t="shared" si="89"/>
        <v/>
      </c>
      <c r="BP30" s="169" t="str">
        <f t="shared" si="89"/>
        <v/>
      </c>
      <c r="BQ30" s="170" t="str">
        <f t="shared" si="89"/>
        <v/>
      </c>
      <c r="BR30" s="269"/>
      <c r="BS30" s="81" t="s">
        <v>135</v>
      </c>
      <c r="BT30" s="82" t="s">
        <v>135</v>
      </c>
      <c r="BU30" s="82" t="s">
        <v>135</v>
      </c>
      <c r="BV30" s="82" t="s">
        <v>135</v>
      </c>
      <c r="BW30" s="83" t="s">
        <v>135</v>
      </c>
      <c r="BX30" s="269"/>
      <c r="BY30" s="81" t="s">
        <v>135</v>
      </c>
      <c r="BZ30" s="82" t="s">
        <v>135</v>
      </c>
      <c r="CA30" s="82" t="s">
        <v>135</v>
      </c>
      <c r="CB30" s="82" t="s">
        <v>135</v>
      </c>
      <c r="CC30" s="83" t="s">
        <v>135</v>
      </c>
      <c r="CD30" s="270"/>
      <c r="CE30" s="88" t="str">
        <f t="shared" ref="CE30:CI30" si="99">CE29</f>
        <v/>
      </c>
      <c r="CF30" s="89" t="str">
        <f t="shared" si="99"/>
        <v/>
      </c>
      <c r="CG30" s="89" t="str">
        <f t="shared" si="99"/>
        <v/>
      </c>
      <c r="CH30" s="89" t="str">
        <f t="shared" si="99"/>
        <v/>
      </c>
      <c r="CI30" s="90" t="str">
        <f t="shared" si="99"/>
        <v/>
      </c>
      <c r="CJ30" s="269"/>
      <c r="CK30" s="88" t="str">
        <f t="shared" si="91"/>
        <v/>
      </c>
      <c r="CL30" s="89" t="str">
        <f t="shared" si="91"/>
        <v/>
      </c>
      <c r="CM30" s="89" t="str">
        <f t="shared" si="91"/>
        <v/>
      </c>
      <c r="CN30" s="89" t="str">
        <f t="shared" si="91"/>
        <v/>
      </c>
      <c r="CO30" s="90" t="str">
        <f t="shared" si="91"/>
        <v/>
      </c>
      <c r="CP30" s="270"/>
      <c r="CQ30" s="81" t="s">
        <v>135</v>
      </c>
      <c r="CR30" s="169" t="str">
        <f t="shared" si="92"/>
        <v/>
      </c>
      <c r="CS30" s="169" t="str">
        <f t="shared" si="6"/>
        <v/>
      </c>
      <c r="CT30" s="169" t="str">
        <f t="shared" si="7"/>
        <v/>
      </c>
      <c r="CU30" s="170" t="str">
        <f t="shared" si="8"/>
        <v/>
      </c>
      <c r="CV30" s="270"/>
      <c r="CW30" s="81" t="s">
        <v>135</v>
      </c>
      <c r="CX30" s="169" t="str">
        <f t="shared" si="93"/>
        <v/>
      </c>
      <c r="CY30" s="169" t="str">
        <f t="shared" si="9"/>
        <v/>
      </c>
      <c r="CZ30" s="169" t="str">
        <f t="shared" si="9"/>
        <v/>
      </c>
      <c r="DA30" s="170" t="str">
        <f t="shared" si="9"/>
        <v/>
      </c>
      <c r="DB30" s="269"/>
      <c r="DC30" s="81" t="s">
        <v>135</v>
      </c>
      <c r="DD30" s="82" t="s">
        <v>135</v>
      </c>
      <c r="DE30" s="82" t="s">
        <v>135</v>
      </c>
      <c r="DF30" s="82" t="s">
        <v>135</v>
      </c>
      <c r="DG30" s="83" t="s">
        <v>135</v>
      </c>
      <c r="DH30" s="269"/>
      <c r="DI30" s="81" t="s">
        <v>135</v>
      </c>
      <c r="DJ30" s="82" t="s">
        <v>135</v>
      </c>
      <c r="DK30" s="82" t="s">
        <v>135</v>
      </c>
      <c r="DL30" s="82" t="s">
        <v>135</v>
      </c>
      <c r="DM30" s="83" t="s">
        <v>135</v>
      </c>
      <c r="DN30" s="270"/>
      <c r="DO30" s="88" t="str">
        <f t="shared" ref="DO30:DS30" si="100">DO29</f>
        <v/>
      </c>
      <c r="DP30" s="89" t="str">
        <f t="shared" si="100"/>
        <v/>
      </c>
      <c r="DQ30" s="89" t="str">
        <f t="shared" si="100"/>
        <v/>
      </c>
      <c r="DR30" s="89" t="str">
        <f t="shared" si="100"/>
        <v/>
      </c>
      <c r="DS30" s="90" t="str">
        <f t="shared" si="100"/>
        <v/>
      </c>
      <c r="DT30" s="269"/>
      <c r="DU30" s="88" t="str">
        <f t="shared" si="95"/>
        <v/>
      </c>
      <c r="DV30" s="89" t="str">
        <f t="shared" si="95"/>
        <v/>
      </c>
      <c r="DW30" s="89" t="str">
        <f t="shared" si="95"/>
        <v/>
      </c>
      <c r="DX30" s="89" t="str">
        <f t="shared" si="95"/>
        <v/>
      </c>
      <c r="DY30" s="90" t="str">
        <f t="shared" si="95"/>
        <v/>
      </c>
      <c r="DZ30" s="270"/>
      <c r="EA30" s="81" t="s">
        <v>135</v>
      </c>
      <c r="EB30" s="169" t="str">
        <f t="shared" si="96"/>
        <v/>
      </c>
      <c r="EC30" s="169" t="str">
        <f t="shared" si="10"/>
        <v/>
      </c>
      <c r="ED30" s="169" t="str">
        <f t="shared" si="11"/>
        <v/>
      </c>
      <c r="EE30" s="170" t="str">
        <f t="shared" si="12"/>
        <v/>
      </c>
      <c r="EF30" s="270"/>
      <c r="EG30" s="81" t="s">
        <v>135</v>
      </c>
      <c r="EH30" s="169" t="str">
        <f t="shared" si="97"/>
        <v/>
      </c>
      <c r="EI30" s="169" t="str">
        <f t="shared" si="13"/>
        <v/>
      </c>
      <c r="EJ30" s="169" t="str">
        <f t="shared" si="13"/>
        <v/>
      </c>
      <c r="EK30" s="170" t="str">
        <f t="shared" si="13"/>
        <v/>
      </c>
      <c r="EL30" s="269"/>
      <c r="EM30" s="81" t="s">
        <v>135</v>
      </c>
      <c r="EN30" s="82" t="s">
        <v>135</v>
      </c>
      <c r="EO30" s="82" t="s">
        <v>135</v>
      </c>
      <c r="EP30" s="82" t="s">
        <v>135</v>
      </c>
      <c r="EQ30" s="83" t="s">
        <v>135</v>
      </c>
      <c r="ER30" s="269"/>
      <c r="ES30" s="81" t="s">
        <v>135</v>
      </c>
      <c r="ET30" s="82" t="s">
        <v>135</v>
      </c>
      <c r="EU30" s="82" t="s">
        <v>135</v>
      </c>
      <c r="EV30" s="82" t="s">
        <v>135</v>
      </c>
      <c r="EW30" s="83" t="s">
        <v>135</v>
      </c>
    </row>
    <row r="31" spans="2:153" ht="15" customHeight="1" thickBot="1">
      <c r="B31" s="473"/>
      <c r="C31" s="476"/>
      <c r="D31" s="479"/>
      <c r="E31" s="368"/>
      <c r="F31" s="131" t="str">
        <f t="shared" si="34"/>
        <v>Very High - C1</v>
      </c>
      <c r="G31" s="91" t="s">
        <v>135</v>
      </c>
      <c r="H31" s="92" t="s">
        <v>135</v>
      </c>
      <c r="I31" s="92" t="s">
        <v>135</v>
      </c>
      <c r="J31" s="92" t="s">
        <v>135</v>
      </c>
      <c r="K31" s="93" t="s">
        <v>135</v>
      </c>
      <c r="L31" s="269"/>
      <c r="M31" s="91" t="s">
        <v>135</v>
      </c>
      <c r="N31" s="92" t="s">
        <v>135</v>
      </c>
      <c r="O31" s="92" t="s">
        <v>135</v>
      </c>
      <c r="P31" s="92" t="s">
        <v>135</v>
      </c>
      <c r="Q31" s="93" t="s">
        <v>135</v>
      </c>
      <c r="R31" s="269"/>
      <c r="S31" s="91" t="s">
        <v>135</v>
      </c>
      <c r="T31" s="92" t="s">
        <v>135</v>
      </c>
      <c r="U31" s="92" t="s">
        <v>135</v>
      </c>
      <c r="V31" s="92" t="s">
        <v>135</v>
      </c>
      <c r="W31" s="93" t="s">
        <v>135</v>
      </c>
      <c r="X31" s="269"/>
      <c r="Y31" s="94" t="str">
        <f t="shared" si="14"/>
        <v>-</v>
      </c>
      <c r="Z31" s="95" t="str">
        <f t="shared" si="14"/>
        <v>-</v>
      </c>
      <c r="AA31" s="95" t="str">
        <f t="shared" si="14"/>
        <v>-</v>
      </c>
      <c r="AB31" s="95" t="str">
        <f t="shared" si="14"/>
        <v>-</v>
      </c>
      <c r="AC31" s="96" t="str">
        <f t="shared" si="14"/>
        <v>-</v>
      </c>
      <c r="AD31" s="269"/>
      <c r="AE31" s="91" t="s">
        <v>135</v>
      </c>
      <c r="AF31" s="92" t="s">
        <v>135</v>
      </c>
      <c r="AG31" s="92" t="s">
        <v>135</v>
      </c>
      <c r="AH31" s="92" t="s">
        <v>135</v>
      </c>
      <c r="AI31" s="93" t="s">
        <v>135</v>
      </c>
      <c r="AJ31" s="269"/>
      <c r="AK31" s="94" t="str">
        <f t="shared" si="15"/>
        <v>-</v>
      </c>
      <c r="AL31" s="95" t="str">
        <f t="shared" si="15"/>
        <v>-</v>
      </c>
      <c r="AM31" s="95" t="str">
        <f t="shared" si="15"/>
        <v>-</v>
      </c>
      <c r="AN31" s="95" t="str">
        <f t="shared" si="15"/>
        <v>-</v>
      </c>
      <c r="AO31" s="96" t="str">
        <f t="shared" si="15"/>
        <v>-</v>
      </c>
      <c r="AP31" s="269"/>
      <c r="AQ31" s="97" t="s">
        <v>107</v>
      </c>
      <c r="AR31" s="98" t="s">
        <v>107</v>
      </c>
      <c r="AS31" s="99" t="s">
        <v>107</v>
      </c>
      <c r="AT31" s="270"/>
      <c r="AU31" s="100" t="str">
        <f t="shared" ref="AU31:AY31" si="101">AU30</f>
        <v/>
      </c>
      <c r="AV31" s="101" t="str">
        <f t="shared" si="101"/>
        <v/>
      </c>
      <c r="AW31" s="101" t="str">
        <f t="shared" si="101"/>
        <v/>
      </c>
      <c r="AX31" s="101" t="str">
        <f t="shared" si="101"/>
        <v/>
      </c>
      <c r="AY31" s="102" t="str">
        <f t="shared" si="101"/>
        <v/>
      </c>
      <c r="AZ31" s="269"/>
      <c r="BA31" s="100" t="str">
        <f t="shared" si="87"/>
        <v/>
      </c>
      <c r="BB31" s="101" t="str">
        <f t="shared" si="87"/>
        <v/>
      </c>
      <c r="BC31" s="101" t="str">
        <f t="shared" si="87"/>
        <v/>
      </c>
      <c r="BD31" s="101" t="str">
        <f t="shared" si="87"/>
        <v/>
      </c>
      <c r="BE31" s="102" t="str">
        <f t="shared" si="87"/>
        <v/>
      </c>
      <c r="BF31" s="270"/>
      <c r="BG31" s="91" t="s">
        <v>135</v>
      </c>
      <c r="BH31" s="103" t="str">
        <f t="shared" si="88"/>
        <v/>
      </c>
      <c r="BI31" s="103" t="str">
        <f t="shared" si="2"/>
        <v/>
      </c>
      <c r="BJ31" s="103" t="str">
        <f t="shared" si="3"/>
        <v/>
      </c>
      <c r="BK31" s="104" t="str">
        <f t="shared" si="4"/>
        <v/>
      </c>
      <c r="BL31" s="270"/>
      <c r="BM31" s="91" t="s">
        <v>135</v>
      </c>
      <c r="BN31" s="103" t="str">
        <f t="shared" si="89"/>
        <v/>
      </c>
      <c r="BO31" s="103" t="str">
        <f t="shared" si="89"/>
        <v/>
      </c>
      <c r="BP31" s="103" t="str">
        <f t="shared" si="89"/>
        <v/>
      </c>
      <c r="BQ31" s="104" t="str">
        <f t="shared" si="89"/>
        <v/>
      </c>
      <c r="BR31" s="269"/>
      <c r="BS31" s="91" t="s">
        <v>135</v>
      </c>
      <c r="BT31" s="92" t="s">
        <v>135</v>
      </c>
      <c r="BU31" s="92" t="s">
        <v>135</v>
      </c>
      <c r="BV31" s="92" t="s">
        <v>135</v>
      </c>
      <c r="BW31" s="93" t="s">
        <v>135</v>
      </c>
      <c r="BX31" s="269"/>
      <c r="BY31" s="91" t="s">
        <v>135</v>
      </c>
      <c r="BZ31" s="92" t="s">
        <v>135</v>
      </c>
      <c r="CA31" s="92" t="s">
        <v>135</v>
      </c>
      <c r="CB31" s="92" t="s">
        <v>135</v>
      </c>
      <c r="CC31" s="93" t="s">
        <v>135</v>
      </c>
      <c r="CD31" s="270"/>
      <c r="CE31" s="100" t="str">
        <f t="shared" ref="CE31:CI31" si="102">CE30</f>
        <v/>
      </c>
      <c r="CF31" s="101" t="str">
        <f t="shared" si="102"/>
        <v/>
      </c>
      <c r="CG31" s="101" t="str">
        <f t="shared" si="102"/>
        <v/>
      </c>
      <c r="CH31" s="101" t="str">
        <f t="shared" si="102"/>
        <v/>
      </c>
      <c r="CI31" s="102" t="str">
        <f t="shared" si="102"/>
        <v/>
      </c>
      <c r="CJ31" s="269"/>
      <c r="CK31" s="100" t="str">
        <f t="shared" si="91"/>
        <v/>
      </c>
      <c r="CL31" s="101" t="str">
        <f t="shared" si="91"/>
        <v/>
      </c>
      <c r="CM31" s="101" t="str">
        <f t="shared" si="91"/>
        <v/>
      </c>
      <c r="CN31" s="101" t="str">
        <f t="shared" si="91"/>
        <v/>
      </c>
      <c r="CO31" s="102" t="str">
        <f t="shared" si="91"/>
        <v/>
      </c>
      <c r="CP31" s="270"/>
      <c r="CQ31" s="91" t="s">
        <v>135</v>
      </c>
      <c r="CR31" s="103" t="str">
        <f t="shared" si="92"/>
        <v/>
      </c>
      <c r="CS31" s="103" t="str">
        <f t="shared" si="6"/>
        <v/>
      </c>
      <c r="CT31" s="103" t="str">
        <f t="shared" si="7"/>
        <v/>
      </c>
      <c r="CU31" s="104" t="str">
        <f t="shared" si="8"/>
        <v/>
      </c>
      <c r="CV31" s="270"/>
      <c r="CW31" s="91" t="s">
        <v>135</v>
      </c>
      <c r="CX31" s="103" t="str">
        <f t="shared" si="93"/>
        <v/>
      </c>
      <c r="CY31" s="103" t="str">
        <f t="shared" si="9"/>
        <v/>
      </c>
      <c r="CZ31" s="103" t="str">
        <f t="shared" si="9"/>
        <v/>
      </c>
      <c r="DA31" s="104" t="str">
        <f t="shared" si="9"/>
        <v/>
      </c>
      <c r="DB31" s="269"/>
      <c r="DC31" s="91" t="s">
        <v>135</v>
      </c>
      <c r="DD31" s="92" t="s">
        <v>135</v>
      </c>
      <c r="DE31" s="92" t="s">
        <v>135</v>
      </c>
      <c r="DF31" s="92" t="s">
        <v>135</v>
      </c>
      <c r="DG31" s="93" t="s">
        <v>135</v>
      </c>
      <c r="DH31" s="269"/>
      <c r="DI31" s="91" t="s">
        <v>135</v>
      </c>
      <c r="DJ31" s="92" t="s">
        <v>135</v>
      </c>
      <c r="DK31" s="92" t="s">
        <v>135</v>
      </c>
      <c r="DL31" s="92" t="s">
        <v>135</v>
      </c>
      <c r="DM31" s="93" t="s">
        <v>135</v>
      </c>
      <c r="DN31" s="270"/>
      <c r="DO31" s="100" t="str">
        <f t="shared" ref="DO31:DS31" si="103">DO30</f>
        <v/>
      </c>
      <c r="DP31" s="101" t="str">
        <f t="shared" si="103"/>
        <v/>
      </c>
      <c r="DQ31" s="101" t="str">
        <f t="shared" si="103"/>
        <v/>
      </c>
      <c r="DR31" s="101" t="str">
        <f t="shared" si="103"/>
        <v/>
      </c>
      <c r="DS31" s="102" t="str">
        <f t="shared" si="103"/>
        <v/>
      </c>
      <c r="DT31" s="269"/>
      <c r="DU31" s="100" t="str">
        <f t="shared" si="95"/>
        <v/>
      </c>
      <c r="DV31" s="101" t="str">
        <f t="shared" si="95"/>
        <v/>
      </c>
      <c r="DW31" s="101" t="str">
        <f t="shared" si="95"/>
        <v/>
      </c>
      <c r="DX31" s="101" t="str">
        <f t="shared" si="95"/>
        <v/>
      </c>
      <c r="DY31" s="102" t="str">
        <f t="shared" si="95"/>
        <v/>
      </c>
      <c r="DZ31" s="270"/>
      <c r="EA31" s="91" t="s">
        <v>135</v>
      </c>
      <c r="EB31" s="103" t="str">
        <f t="shared" si="96"/>
        <v/>
      </c>
      <c r="EC31" s="103" t="str">
        <f t="shared" si="10"/>
        <v/>
      </c>
      <c r="ED31" s="103" t="str">
        <f t="shared" si="11"/>
        <v/>
      </c>
      <c r="EE31" s="104" t="str">
        <f t="shared" si="12"/>
        <v/>
      </c>
      <c r="EF31" s="270"/>
      <c r="EG31" s="91" t="s">
        <v>135</v>
      </c>
      <c r="EH31" s="103" t="str">
        <f t="shared" si="97"/>
        <v/>
      </c>
      <c r="EI31" s="103" t="str">
        <f t="shared" si="13"/>
        <v/>
      </c>
      <c r="EJ31" s="103" t="str">
        <f t="shared" si="13"/>
        <v/>
      </c>
      <c r="EK31" s="104" t="str">
        <f t="shared" si="13"/>
        <v/>
      </c>
      <c r="EL31" s="269"/>
      <c r="EM31" s="91" t="s">
        <v>135</v>
      </c>
      <c r="EN31" s="92" t="s">
        <v>135</v>
      </c>
      <c r="EO31" s="92" t="s">
        <v>135</v>
      </c>
      <c r="EP31" s="92" t="s">
        <v>135</v>
      </c>
      <c r="EQ31" s="93" t="s">
        <v>135</v>
      </c>
      <c r="ER31" s="269"/>
      <c r="ES31" s="91" t="s">
        <v>135</v>
      </c>
      <c r="ET31" s="92" t="s">
        <v>135</v>
      </c>
      <c r="EU31" s="92" t="s">
        <v>135</v>
      </c>
      <c r="EV31" s="92" t="s">
        <v>135</v>
      </c>
      <c r="EW31" s="93" t="s">
        <v>135</v>
      </c>
    </row>
    <row r="32" spans="2:153" ht="15" customHeight="1">
      <c r="B32" s="471">
        <v>6</v>
      </c>
      <c r="C32" s="474" t="s">
        <v>18</v>
      </c>
      <c r="D32" s="477" t="s">
        <v>11</v>
      </c>
      <c r="E32" s="366" t="s">
        <v>16</v>
      </c>
      <c r="F32" s="130" t="str">
        <f t="shared" si="34"/>
        <v>Low - C4</v>
      </c>
      <c r="G32" s="75" t="s">
        <v>135</v>
      </c>
      <c r="H32" s="29" t="s">
        <v>135</v>
      </c>
      <c r="I32" s="29" t="s">
        <v>135</v>
      </c>
      <c r="J32" s="29" t="s">
        <v>135</v>
      </c>
      <c r="K32" s="76" t="s">
        <v>135</v>
      </c>
      <c r="L32" s="269"/>
      <c r="M32" s="75" t="s">
        <v>135</v>
      </c>
      <c r="N32" s="29" t="s">
        <v>135</v>
      </c>
      <c r="O32" s="29" t="s">
        <v>135</v>
      </c>
      <c r="P32" s="29" t="s">
        <v>135</v>
      </c>
      <c r="Q32" s="76" t="s">
        <v>135</v>
      </c>
      <c r="R32" s="269"/>
      <c r="S32" s="75" t="s">
        <v>135</v>
      </c>
      <c r="T32" s="29" t="s">
        <v>135</v>
      </c>
      <c r="U32" s="29" t="s">
        <v>135</v>
      </c>
      <c r="V32" s="29" t="s">
        <v>135</v>
      </c>
      <c r="W32" s="76" t="s">
        <v>135</v>
      </c>
      <c r="X32" s="269"/>
      <c r="Y32" s="77" t="str">
        <f t="shared" si="14"/>
        <v>-</v>
      </c>
      <c r="Z32" s="28" t="str">
        <f t="shared" si="14"/>
        <v>-</v>
      </c>
      <c r="AA32" s="28" t="str">
        <f t="shared" si="14"/>
        <v>-</v>
      </c>
      <c r="AB32" s="28" t="str">
        <f t="shared" si="14"/>
        <v>-</v>
      </c>
      <c r="AC32" s="78" t="str">
        <f t="shared" si="14"/>
        <v>-</v>
      </c>
      <c r="AD32" s="269"/>
      <c r="AE32" s="75" t="s">
        <v>135</v>
      </c>
      <c r="AF32" s="29" t="s">
        <v>135</v>
      </c>
      <c r="AG32" s="29" t="s">
        <v>135</v>
      </c>
      <c r="AH32" s="29" t="s">
        <v>135</v>
      </c>
      <c r="AI32" s="76" t="s">
        <v>135</v>
      </c>
      <c r="AJ32" s="269"/>
      <c r="AK32" s="77" t="str">
        <f t="shared" si="15"/>
        <v>-</v>
      </c>
      <c r="AL32" s="28" t="str">
        <f t="shared" si="15"/>
        <v>-</v>
      </c>
      <c r="AM32" s="28" t="str">
        <f t="shared" si="15"/>
        <v>-</v>
      </c>
      <c r="AN32" s="28" t="str">
        <f t="shared" si="15"/>
        <v>-</v>
      </c>
      <c r="AO32" s="78" t="str">
        <f t="shared" si="15"/>
        <v>-</v>
      </c>
      <c r="AP32" s="269"/>
      <c r="AQ32" s="77">
        <f>SUM(Y32:AC35)</f>
        <v>0</v>
      </c>
      <c r="AR32" s="28">
        <f>SUM(AE32:AI35)</f>
        <v>0</v>
      </c>
      <c r="AS32" s="78">
        <f>IFERROR(AQ32-AR32, "-")</f>
        <v>0</v>
      </c>
      <c r="AT32" s="270"/>
      <c r="AU32" s="79" t="s">
        <v>135</v>
      </c>
      <c r="AV32" s="25" t="s">
        <v>135</v>
      </c>
      <c r="AW32" s="25" t="s">
        <v>135</v>
      </c>
      <c r="AX32" s="25" t="s">
        <v>135</v>
      </c>
      <c r="AY32" s="80" t="s">
        <v>135</v>
      </c>
      <c r="AZ32" s="269"/>
      <c r="BA32" s="79" t="s">
        <v>135</v>
      </c>
      <c r="BB32" s="25" t="s">
        <v>135</v>
      </c>
      <c r="BC32" s="25" t="s">
        <v>135</v>
      </c>
      <c r="BD32" s="25" t="s">
        <v>135</v>
      </c>
      <c r="BE32" s="80" t="s">
        <v>135</v>
      </c>
      <c r="BF32" s="270"/>
      <c r="BG32" s="75" t="s">
        <v>135</v>
      </c>
      <c r="BH32" s="28" t="str">
        <f>BG32</f>
        <v/>
      </c>
      <c r="BI32" s="28" t="str">
        <f t="shared" si="2"/>
        <v/>
      </c>
      <c r="BJ32" s="28" t="str">
        <f t="shared" si="3"/>
        <v/>
      </c>
      <c r="BK32" s="78" t="str">
        <f t="shared" si="4"/>
        <v/>
      </c>
      <c r="BL32" s="270"/>
      <c r="BM32" s="75" t="s">
        <v>135</v>
      </c>
      <c r="BN32" s="28" t="str">
        <f>BM32</f>
        <v/>
      </c>
      <c r="BO32" s="28" t="str">
        <f t="shared" si="89"/>
        <v/>
      </c>
      <c r="BP32" s="28" t="str">
        <f t="shared" si="89"/>
        <v/>
      </c>
      <c r="BQ32" s="78" t="str">
        <f t="shared" si="89"/>
        <v/>
      </c>
      <c r="BR32" s="269"/>
      <c r="BS32" s="75" t="s">
        <v>135</v>
      </c>
      <c r="BT32" s="29" t="s">
        <v>135</v>
      </c>
      <c r="BU32" s="29" t="s">
        <v>135</v>
      </c>
      <c r="BV32" s="29" t="s">
        <v>135</v>
      </c>
      <c r="BW32" s="76" t="s">
        <v>135</v>
      </c>
      <c r="BX32" s="269"/>
      <c r="BY32" s="75" t="s">
        <v>135</v>
      </c>
      <c r="BZ32" s="29" t="s">
        <v>135</v>
      </c>
      <c r="CA32" s="29" t="s">
        <v>135</v>
      </c>
      <c r="CB32" s="29" t="s">
        <v>135</v>
      </c>
      <c r="CC32" s="76" t="s">
        <v>135</v>
      </c>
      <c r="CD32" s="270"/>
      <c r="CE32" s="79" t="s">
        <v>135</v>
      </c>
      <c r="CF32" s="25" t="s">
        <v>135</v>
      </c>
      <c r="CG32" s="25" t="s">
        <v>135</v>
      </c>
      <c r="CH32" s="25" t="s">
        <v>135</v>
      </c>
      <c r="CI32" s="80" t="s">
        <v>135</v>
      </c>
      <c r="CJ32" s="269"/>
      <c r="CK32" s="79" t="s">
        <v>135</v>
      </c>
      <c r="CL32" s="25" t="s">
        <v>135</v>
      </c>
      <c r="CM32" s="25" t="s">
        <v>135</v>
      </c>
      <c r="CN32" s="25" t="s">
        <v>135</v>
      </c>
      <c r="CO32" s="80" t="s">
        <v>135</v>
      </c>
      <c r="CP32" s="270"/>
      <c r="CQ32" s="75" t="s">
        <v>135</v>
      </c>
      <c r="CR32" s="28" t="str">
        <f>CQ32</f>
        <v/>
      </c>
      <c r="CS32" s="28" t="str">
        <f t="shared" si="6"/>
        <v/>
      </c>
      <c r="CT32" s="28" t="str">
        <f t="shared" si="7"/>
        <v/>
      </c>
      <c r="CU32" s="78" t="str">
        <f t="shared" si="8"/>
        <v/>
      </c>
      <c r="CV32" s="270"/>
      <c r="CW32" s="75" t="s">
        <v>135</v>
      </c>
      <c r="CX32" s="28" t="str">
        <f>CW32</f>
        <v/>
      </c>
      <c r="CY32" s="28" t="str">
        <f t="shared" si="9"/>
        <v/>
      </c>
      <c r="CZ32" s="28" t="str">
        <f t="shared" si="9"/>
        <v/>
      </c>
      <c r="DA32" s="78" t="str">
        <f t="shared" si="9"/>
        <v/>
      </c>
      <c r="DB32" s="269"/>
      <c r="DC32" s="75" t="s">
        <v>135</v>
      </c>
      <c r="DD32" s="29" t="s">
        <v>135</v>
      </c>
      <c r="DE32" s="29" t="s">
        <v>135</v>
      </c>
      <c r="DF32" s="29" t="s">
        <v>135</v>
      </c>
      <c r="DG32" s="76" t="s">
        <v>135</v>
      </c>
      <c r="DH32" s="269"/>
      <c r="DI32" s="75" t="s">
        <v>135</v>
      </c>
      <c r="DJ32" s="29" t="s">
        <v>135</v>
      </c>
      <c r="DK32" s="29" t="s">
        <v>135</v>
      </c>
      <c r="DL32" s="29" t="s">
        <v>135</v>
      </c>
      <c r="DM32" s="76" t="s">
        <v>135</v>
      </c>
      <c r="DN32" s="270"/>
      <c r="DO32" s="79" t="s">
        <v>135</v>
      </c>
      <c r="DP32" s="25" t="s">
        <v>135</v>
      </c>
      <c r="DQ32" s="25" t="s">
        <v>135</v>
      </c>
      <c r="DR32" s="25" t="s">
        <v>135</v>
      </c>
      <c r="DS32" s="80" t="s">
        <v>135</v>
      </c>
      <c r="DT32" s="269"/>
      <c r="DU32" s="79" t="s">
        <v>135</v>
      </c>
      <c r="DV32" s="25" t="s">
        <v>135</v>
      </c>
      <c r="DW32" s="25" t="s">
        <v>135</v>
      </c>
      <c r="DX32" s="25" t="s">
        <v>135</v>
      </c>
      <c r="DY32" s="80" t="s">
        <v>135</v>
      </c>
      <c r="DZ32" s="270"/>
      <c r="EA32" s="75" t="s">
        <v>135</v>
      </c>
      <c r="EB32" s="28" t="str">
        <f>EA32</f>
        <v/>
      </c>
      <c r="EC32" s="28" t="str">
        <f t="shared" si="10"/>
        <v/>
      </c>
      <c r="ED32" s="28" t="str">
        <f t="shared" si="11"/>
        <v/>
      </c>
      <c r="EE32" s="78" t="str">
        <f t="shared" si="12"/>
        <v/>
      </c>
      <c r="EF32" s="270"/>
      <c r="EG32" s="75" t="s">
        <v>135</v>
      </c>
      <c r="EH32" s="28" t="str">
        <f>EG32</f>
        <v/>
      </c>
      <c r="EI32" s="28" t="str">
        <f t="shared" si="13"/>
        <v/>
      </c>
      <c r="EJ32" s="28" t="str">
        <f t="shared" si="13"/>
        <v/>
      </c>
      <c r="EK32" s="78" t="str">
        <f t="shared" si="13"/>
        <v/>
      </c>
      <c r="EL32" s="269"/>
      <c r="EM32" s="75" t="s">
        <v>135</v>
      </c>
      <c r="EN32" s="29" t="s">
        <v>135</v>
      </c>
      <c r="EO32" s="29" t="s">
        <v>135</v>
      </c>
      <c r="EP32" s="29" t="s">
        <v>135</v>
      </c>
      <c r="EQ32" s="76" t="s">
        <v>135</v>
      </c>
      <c r="ER32" s="269"/>
      <c r="ES32" s="75" t="s">
        <v>135</v>
      </c>
      <c r="ET32" s="29" t="s">
        <v>135</v>
      </c>
      <c r="EU32" s="29" t="s">
        <v>135</v>
      </c>
      <c r="EV32" s="29" t="s">
        <v>135</v>
      </c>
      <c r="EW32" s="76" t="s">
        <v>135</v>
      </c>
    </row>
    <row r="33" spans="2:153" ht="15" customHeight="1">
      <c r="B33" s="472"/>
      <c r="C33" s="475"/>
      <c r="D33" s="478"/>
      <c r="E33" s="367"/>
      <c r="F33" s="131" t="str">
        <f t="shared" si="34"/>
        <v>Medium - C3</v>
      </c>
      <c r="G33" s="81" t="s">
        <v>135</v>
      </c>
      <c r="H33" s="82" t="s">
        <v>135</v>
      </c>
      <c r="I33" s="82" t="s">
        <v>135</v>
      </c>
      <c r="J33" s="82" t="s">
        <v>135</v>
      </c>
      <c r="K33" s="83" t="s">
        <v>135</v>
      </c>
      <c r="L33" s="269"/>
      <c r="M33" s="81" t="s">
        <v>135</v>
      </c>
      <c r="N33" s="82" t="s">
        <v>135</v>
      </c>
      <c r="O33" s="82" t="s">
        <v>135</v>
      </c>
      <c r="P33" s="82" t="s">
        <v>135</v>
      </c>
      <c r="Q33" s="83" t="s">
        <v>135</v>
      </c>
      <c r="R33" s="269"/>
      <c r="S33" s="81" t="s">
        <v>135</v>
      </c>
      <c r="T33" s="82" t="s">
        <v>135</v>
      </c>
      <c r="U33" s="82" t="s">
        <v>135</v>
      </c>
      <c r="V33" s="82" t="s">
        <v>135</v>
      </c>
      <c r="W33" s="83" t="s">
        <v>135</v>
      </c>
      <c r="X33" s="269"/>
      <c r="Y33" s="84" t="str">
        <f t="shared" si="14"/>
        <v>-</v>
      </c>
      <c r="Z33" s="172" t="str">
        <f t="shared" si="14"/>
        <v>-</v>
      </c>
      <c r="AA33" s="172" t="str">
        <f t="shared" si="14"/>
        <v>-</v>
      </c>
      <c r="AB33" s="172" t="str">
        <f t="shared" si="14"/>
        <v>-</v>
      </c>
      <c r="AC33" s="173" t="str">
        <f t="shared" si="14"/>
        <v>-</v>
      </c>
      <c r="AD33" s="269"/>
      <c r="AE33" s="81" t="s">
        <v>135</v>
      </c>
      <c r="AF33" s="82" t="s">
        <v>135</v>
      </c>
      <c r="AG33" s="82" t="s">
        <v>135</v>
      </c>
      <c r="AH33" s="82" t="s">
        <v>135</v>
      </c>
      <c r="AI33" s="83" t="s">
        <v>135</v>
      </c>
      <c r="AJ33" s="269"/>
      <c r="AK33" s="84" t="str">
        <f t="shared" si="15"/>
        <v>-</v>
      </c>
      <c r="AL33" s="172" t="str">
        <f t="shared" si="15"/>
        <v>-</v>
      </c>
      <c r="AM33" s="172" t="str">
        <f t="shared" si="15"/>
        <v>-</v>
      </c>
      <c r="AN33" s="172" t="str">
        <f t="shared" si="15"/>
        <v>-</v>
      </c>
      <c r="AO33" s="173" t="str">
        <f t="shared" si="15"/>
        <v>-</v>
      </c>
      <c r="AP33" s="269"/>
      <c r="AQ33" s="85" t="s">
        <v>107</v>
      </c>
      <c r="AR33" s="86" t="s">
        <v>107</v>
      </c>
      <c r="AS33" s="87" t="s">
        <v>107</v>
      </c>
      <c r="AT33" s="270"/>
      <c r="AU33" s="88" t="str">
        <f t="shared" ref="AU33:AY33" si="104">AU32</f>
        <v/>
      </c>
      <c r="AV33" s="89" t="str">
        <f t="shared" si="104"/>
        <v/>
      </c>
      <c r="AW33" s="89" t="str">
        <f t="shared" si="104"/>
        <v/>
      </c>
      <c r="AX33" s="89" t="str">
        <f t="shared" si="104"/>
        <v/>
      </c>
      <c r="AY33" s="90" t="str">
        <f t="shared" si="104"/>
        <v/>
      </c>
      <c r="AZ33" s="269"/>
      <c r="BA33" s="88" t="str">
        <f t="shared" ref="BA33:BE35" si="105">BA32</f>
        <v/>
      </c>
      <c r="BB33" s="89" t="str">
        <f t="shared" si="105"/>
        <v/>
      </c>
      <c r="BC33" s="89" t="str">
        <f t="shared" si="105"/>
        <v/>
      </c>
      <c r="BD33" s="89" t="str">
        <f t="shared" si="105"/>
        <v/>
      </c>
      <c r="BE33" s="90" t="str">
        <f t="shared" si="105"/>
        <v/>
      </c>
      <c r="BF33" s="270"/>
      <c r="BG33" s="81" t="s">
        <v>135</v>
      </c>
      <c r="BH33" s="169" t="str">
        <f t="shared" ref="BH33:BK47" si="106">BG33</f>
        <v/>
      </c>
      <c r="BI33" s="169" t="str">
        <f t="shared" si="2"/>
        <v/>
      </c>
      <c r="BJ33" s="169" t="str">
        <f t="shared" si="3"/>
        <v/>
      </c>
      <c r="BK33" s="170" t="str">
        <f t="shared" si="4"/>
        <v/>
      </c>
      <c r="BL33" s="270"/>
      <c r="BM33" s="81" t="s">
        <v>135</v>
      </c>
      <c r="BN33" s="169" t="str">
        <f t="shared" ref="BN33:BQ36" si="107">BM33</f>
        <v/>
      </c>
      <c r="BO33" s="169" t="str">
        <f t="shared" si="107"/>
        <v/>
      </c>
      <c r="BP33" s="169" t="str">
        <f t="shared" si="107"/>
        <v/>
      </c>
      <c r="BQ33" s="170" t="str">
        <f t="shared" si="107"/>
        <v/>
      </c>
      <c r="BR33" s="269"/>
      <c r="BS33" s="81" t="s">
        <v>135</v>
      </c>
      <c r="BT33" s="82" t="s">
        <v>135</v>
      </c>
      <c r="BU33" s="82" t="s">
        <v>135</v>
      </c>
      <c r="BV33" s="82" t="s">
        <v>135</v>
      </c>
      <c r="BW33" s="83" t="s">
        <v>135</v>
      </c>
      <c r="BX33" s="269"/>
      <c r="BY33" s="81" t="s">
        <v>135</v>
      </c>
      <c r="BZ33" s="82" t="s">
        <v>135</v>
      </c>
      <c r="CA33" s="82" t="s">
        <v>135</v>
      </c>
      <c r="CB33" s="82" t="s">
        <v>135</v>
      </c>
      <c r="CC33" s="83" t="s">
        <v>135</v>
      </c>
      <c r="CD33" s="270"/>
      <c r="CE33" s="88" t="str">
        <f t="shared" ref="CE33:CI33" si="108">CE32</f>
        <v/>
      </c>
      <c r="CF33" s="89" t="str">
        <f t="shared" si="108"/>
        <v/>
      </c>
      <c r="CG33" s="89" t="str">
        <f t="shared" si="108"/>
        <v/>
      </c>
      <c r="CH33" s="89" t="str">
        <f t="shared" si="108"/>
        <v/>
      </c>
      <c r="CI33" s="90" t="str">
        <f t="shared" si="108"/>
        <v/>
      </c>
      <c r="CJ33" s="269"/>
      <c r="CK33" s="88" t="str">
        <f t="shared" ref="CK33:CO35" si="109">CK32</f>
        <v/>
      </c>
      <c r="CL33" s="89" t="str">
        <f t="shared" si="109"/>
        <v/>
      </c>
      <c r="CM33" s="89" t="str">
        <f t="shared" si="109"/>
        <v/>
      </c>
      <c r="CN33" s="89" t="str">
        <f t="shared" si="109"/>
        <v/>
      </c>
      <c r="CO33" s="90" t="str">
        <f t="shared" si="109"/>
        <v/>
      </c>
      <c r="CP33" s="270"/>
      <c r="CQ33" s="81" t="s">
        <v>135</v>
      </c>
      <c r="CR33" s="169" t="str">
        <f t="shared" ref="CR33:CR35" si="110">CQ33</f>
        <v/>
      </c>
      <c r="CS33" s="169" t="str">
        <f t="shared" si="6"/>
        <v/>
      </c>
      <c r="CT33" s="169" t="str">
        <f t="shared" si="7"/>
        <v/>
      </c>
      <c r="CU33" s="170" t="str">
        <f t="shared" si="8"/>
        <v/>
      </c>
      <c r="CV33" s="270"/>
      <c r="CW33" s="81" t="s">
        <v>135</v>
      </c>
      <c r="CX33" s="169" t="str">
        <f t="shared" ref="CX33:CX35" si="111">CW33</f>
        <v/>
      </c>
      <c r="CY33" s="169" t="str">
        <f t="shared" si="9"/>
        <v/>
      </c>
      <c r="CZ33" s="169" t="str">
        <f t="shared" si="9"/>
        <v/>
      </c>
      <c r="DA33" s="170" t="str">
        <f t="shared" si="9"/>
        <v/>
      </c>
      <c r="DB33" s="269"/>
      <c r="DC33" s="81" t="s">
        <v>135</v>
      </c>
      <c r="DD33" s="82" t="s">
        <v>135</v>
      </c>
      <c r="DE33" s="82" t="s">
        <v>135</v>
      </c>
      <c r="DF33" s="82" t="s">
        <v>135</v>
      </c>
      <c r="DG33" s="83" t="s">
        <v>135</v>
      </c>
      <c r="DH33" s="269"/>
      <c r="DI33" s="81" t="s">
        <v>135</v>
      </c>
      <c r="DJ33" s="82" t="s">
        <v>135</v>
      </c>
      <c r="DK33" s="82" t="s">
        <v>135</v>
      </c>
      <c r="DL33" s="82" t="s">
        <v>135</v>
      </c>
      <c r="DM33" s="83" t="s">
        <v>135</v>
      </c>
      <c r="DN33" s="270"/>
      <c r="DO33" s="88" t="str">
        <f t="shared" ref="DO33:DS33" si="112">DO32</f>
        <v/>
      </c>
      <c r="DP33" s="89" t="str">
        <f t="shared" si="112"/>
        <v/>
      </c>
      <c r="DQ33" s="89" t="str">
        <f t="shared" si="112"/>
        <v/>
      </c>
      <c r="DR33" s="89" t="str">
        <f t="shared" si="112"/>
        <v/>
      </c>
      <c r="DS33" s="90" t="str">
        <f t="shared" si="112"/>
        <v/>
      </c>
      <c r="DT33" s="269"/>
      <c r="DU33" s="88" t="str">
        <f t="shared" ref="DU33:DY35" si="113">DU32</f>
        <v/>
      </c>
      <c r="DV33" s="89" t="str">
        <f t="shared" si="113"/>
        <v/>
      </c>
      <c r="DW33" s="89" t="str">
        <f t="shared" si="113"/>
        <v/>
      </c>
      <c r="DX33" s="89" t="str">
        <f t="shared" si="113"/>
        <v/>
      </c>
      <c r="DY33" s="90" t="str">
        <f t="shared" si="113"/>
        <v/>
      </c>
      <c r="DZ33" s="270"/>
      <c r="EA33" s="81" t="s">
        <v>135</v>
      </c>
      <c r="EB33" s="169" t="str">
        <f t="shared" ref="EB33:EB35" si="114">EA33</f>
        <v/>
      </c>
      <c r="EC33" s="169" t="str">
        <f t="shared" si="10"/>
        <v/>
      </c>
      <c r="ED33" s="169" t="str">
        <f t="shared" si="11"/>
        <v/>
      </c>
      <c r="EE33" s="170" t="str">
        <f t="shared" si="12"/>
        <v/>
      </c>
      <c r="EF33" s="270"/>
      <c r="EG33" s="81" t="s">
        <v>135</v>
      </c>
      <c r="EH33" s="169" t="str">
        <f t="shared" ref="EH33:EH35" si="115">EG33</f>
        <v/>
      </c>
      <c r="EI33" s="169" t="str">
        <f t="shared" si="13"/>
        <v/>
      </c>
      <c r="EJ33" s="169" t="str">
        <f t="shared" si="13"/>
        <v/>
      </c>
      <c r="EK33" s="170" t="str">
        <f t="shared" si="13"/>
        <v/>
      </c>
      <c r="EL33" s="269"/>
      <c r="EM33" s="81" t="s">
        <v>135</v>
      </c>
      <c r="EN33" s="82" t="s">
        <v>135</v>
      </c>
      <c r="EO33" s="82" t="s">
        <v>135</v>
      </c>
      <c r="EP33" s="82" t="s">
        <v>135</v>
      </c>
      <c r="EQ33" s="83" t="s">
        <v>135</v>
      </c>
      <c r="ER33" s="269"/>
      <c r="ES33" s="81" t="s">
        <v>135</v>
      </c>
      <c r="ET33" s="82" t="s">
        <v>135</v>
      </c>
      <c r="EU33" s="82" t="s">
        <v>135</v>
      </c>
      <c r="EV33" s="82" t="s">
        <v>135</v>
      </c>
      <c r="EW33" s="83" t="s">
        <v>135</v>
      </c>
    </row>
    <row r="34" spans="2:153" ht="15" customHeight="1">
      <c r="B34" s="472"/>
      <c r="C34" s="475"/>
      <c r="D34" s="478"/>
      <c r="E34" s="367"/>
      <c r="F34" s="131" t="str">
        <f t="shared" si="34"/>
        <v>High - C2</v>
      </c>
      <c r="G34" s="81" t="s">
        <v>135</v>
      </c>
      <c r="H34" s="82" t="s">
        <v>135</v>
      </c>
      <c r="I34" s="82" t="s">
        <v>135</v>
      </c>
      <c r="J34" s="82" t="s">
        <v>135</v>
      </c>
      <c r="K34" s="83" t="s">
        <v>135</v>
      </c>
      <c r="L34" s="269"/>
      <c r="M34" s="81" t="s">
        <v>135</v>
      </c>
      <c r="N34" s="82" t="s">
        <v>135</v>
      </c>
      <c r="O34" s="82" t="s">
        <v>135</v>
      </c>
      <c r="P34" s="82" t="s">
        <v>135</v>
      </c>
      <c r="Q34" s="83" t="s">
        <v>135</v>
      </c>
      <c r="R34" s="269"/>
      <c r="S34" s="81" t="s">
        <v>135</v>
      </c>
      <c r="T34" s="82" t="s">
        <v>135</v>
      </c>
      <c r="U34" s="82" t="s">
        <v>135</v>
      </c>
      <c r="V34" s="82" t="s">
        <v>135</v>
      </c>
      <c r="W34" s="83" t="s">
        <v>135</v>
      </c>
      <c r="X34" s="269"/>
      <c r="Y34" s="84" t="str">
        <f t="shared" si="14"/>
        <v>-</v>
      </c>
      <c r="Z34" s="172" t="str">
        <f t="shared" si="14"/>
        <v>-</v>
      </c>
      <c r="AA34" s="172" t="str">
        <f t="shared" si="14"/>
        <v>-</v>
      </c>
      <c r="AB34" s="172" t="str">
        <f t="shared" si="14"/>
        <v>-</v>
      </c>
      <c r="AC34" s="173" t="str">
        <f t="shared" si="14"/>
        <v>-</v>
      </c>
      <c r="AD34" s="269"/>
      <c r="AE34" s="81" t="s">
        <v>135</v>
      </c>
      <c r="AF34" s="82" t="s">
        <v>135</v>
      </c>
      <c r="AG34" s="82" t="s">
        <v>135</v>
      </c>
      <c r="AH34" s="82" t="s">
        <v>135</v>
      </c>
      <c r="AI34" s="83" t="s">
        <v>135</v>
      </c>
      <c r="AJ34" s="269"/>
      <c r="AK34" s="84" t="str">
        <f t="shared" si="15"/>
        <v>-</v>
      </c>
      <c r="AL34" s="172" t="str">
        <f t="shared" si="15"/>
        <v>-</v>
      </c>
      <c r="AM34" s="172" t="str">
        <f t="shared" si="15"/>
        <v>-</v>
      </c>
      <c r="AN34" s="172" t="str">
        <f t="shared" si="15"/>
        <v>-</v>
      </c>
      <c r="AO34" s="173" t="str">
        <f t="shared" si="15"/>
        <v>-</v>
      </c>
      <c r="AP34" s="269"/>
      <c r="AQ34" s="85" t="s">
        <v>107</v>
      </c>
      <c r="AR34" s="86" t="s">
        <v>107</v>
      </c>
      <c r="AS34" s="87" t="s">
        <v>107</v>
      </c>
      <c r="AT34" s="270"/>
      <c r="AU34" s="88" t="str">
        <f t="shared" ref="AU34:AY34" si="116">AU33</f>
        <v/>
      </c>
      <c r="AV34" s="89" t="str">
        <f t="shared" si="116"/>
        <v/>
      </c>
      <c r="AW34" s="89" t="str">
        <f t="shared" si="116"/>
        <v/>
      </c>
      <c r="AX34" s="89" t="str">
        <f t="shared" si="116"/>
        <v/>
      </c>
      <c r="AY34" s="90" t="str">
        <f t="shared" si="116"/>
        <v/>
      </c>
      <c r="AZ34" s="269"/>
      <c r="BA34" s="88" t="str">
        <f t="shared" si="105"/>
        <v/>
      </c>
      <c r="BB34" s="89" t="str">
        <f t="shared" si="105"/>
        <v/>
      </c>
      <c r="BC34" s="89" t="str">
        <f t="shared" si="105"/>
        <v/>
      </c>
      <c r="BD34" s="89" t="str">
        <f t="shared" si="105"/>
        <v/>
      </c>
      <c r="BE34" s="90" t="str">
        <f t="shared" si="105"/>
        <v/>
      </c>
      <c r="BF34" s="270"/>
      <c r="BG34" s="81" t="s">
        <v>135</v>
      </c>
      <c r="BH34" s="169" t="str">
        <f t="shared" si="106"/>
        <v/>
      </c>
      <c r="BI34" s="169" t="str">
        <f t="shared" si="2"/>
        <v/>
      </c>
      <c r="BJ34" s="169" t="str">
        <f t="shared" si="3"/>
        <v/>
      </c>
      <c r="BK34" s="170" t="str">
        <f t="shared" si="4"/>
        <v/>
      </c>
      <c r="BL34" s="270"/>
      <c r="BM34" s="81" t="s">
        <v>135</v>
      </c>
      <c r="BN34" s="169" t="str">
        <f t="shared" si="107"/>
        <v/>
      </c>
      <c r="BO34" s="169" t="str">
        <f t="shared" si="107"/>
        <v/>
      </c>
      <c r="BP34" s="169" t="str">
        <f t="shared" si="107"/>
        <v/>
      </c>
      <c r="BQ34" s="170" t="str">
        <f t="shared" si="107"/>
        <v/>
      </c>
      <c r="BR34" s="269"/>
      <c r="BS34" s="81" t="s">
        <v>135</v>
      </c>
      <c r="BT34" s="82" t="s">
        <v>135</v>
      </c>
      <c r="BU34" s="82" t="s">
        <v>135</v>
      </c>
      <c r="BV34" s="82" t="s">
        <v>135</v>
      </c>
      <c r="BW34" s="83" t="s">
        <v>135</v>
      </c>
      <c r="BX34" s="269"/>
      <c r="BY34" s="81" t="s">
        <v>135</v>
      </c>
      <c r="BZ34" s="82" t="s">
        <v>135</v>
      </c>
      <c r="CA34" s="82" t="s">
        <v>135</v>
      </c>
      <c r="CB34" s="82" t="s">
        <v>135</v>
      </c>
      <c r="CC34" s="83" t="s">
        <v>135</v>
      </c>
      <c r="CD34" s="270"/>
      <c r="CE34" s="88" t="str">
        <f t="shared" ref="CE34:CI34" si="117">CE33</f>
        <v/>
      </c>
      <c r="CF34" s="89" t="str">
        <f t="shared" si="117"/>
        <v/>
      </c>
      <c r="CG34" s="89" t="str">
        <f t="shared" si="117"/>
        <v/>
      </c>
      <c r="CH34" s="89" t="str">
        <f t="shared" si="117"/>
        <v/>
      </c>
      <c r="CI34" s="90" t="str">
        <f t="shared" si="117"/>
        <v/>
      </c>
      <c r="CJ34" s="269"/>
      <c r="CK34" s="88" t="str">
        <f t="shared" si="109"/>
        <v/>
      </c>
      <c r="CL34" s="89" t="str">
        <f t="shared" si="109"/>
        <v/>
      </c>
      <c r="CM34" s="89" t="str">
        <f t="shared" si="109"/>
        <v/>
      </c>
      <c r="CN34" s="89" t="str">
        <f t="shared" si="109"/>
        <v/>
      </c>
      <c r="CO34" s="90" t="str">
        <f t="shared" si="109"/>
        <v/>
      </c>
      <c r="CP34" s="270"/>
      <c r="CQ34" s="81" t="s">
        <v>135</v>
      </c>
      <c r="CR34" s="169" t="str">
        <f t="shared" si="110"/>
        <v/>
      </c>
      <c r="CS34" s="169" t="str">
        <f t="shared" si="6"/>
        <v/>
      </c>
      <c r="CT34" s="169" t="str">
        <f t="shared" si="7"/>
        <v/>
      </c>
      <c r="CU34" s="170" t="str">
        <f t="shared" si="8"/>
        <v/>
      </c>
      <c r="CV34" s="270"/>
      <c r="CW34" s="81" t="s">
        <v>135</v>
      </c>
      <c r="CX34" s="169" t="str">
        <f t="shared" si="111"/>
        <v/>
      </c>
      <c r="CY34" s="169" t="str">
        <f t="shared" si="9"/>
        <v/>
      </c>
      <c r="CZ34" s="169" t="str">
        <f t="shared" si="9"/>
        <v/>
      </c>
      <c r="DA34" s="170" t="str">
        <f t="shared" si="9"/>
        <v/>
      </c>
      <c r="DB34" s="269"/>
      <c r="DC34" s="81" t="s">
        <v>135</v>
      </c>
      <c r="DD34" s="82" t="s">
        <v>135</v>
      </c>
      <c r="DE34" s="82" t="s">
        <v>135</v>
      </c>
      <c r="DF34" s="82" t="s">
        <v>135</v>
      </c>
      <c r="DG34" s="83" t="s">
        <v>135</v>
      </c>
      <c r="DH34" s="269"/>
      <c r="DI34" s="81" t="s">
        <v>135</v>
      </c>
      <c r="DJ34" s="82" t="s">
        <v>135</v>
      </c>
      <c r="DK34" s="82" t="s">
        <v>135</v>
      </c>
      <c r="DL34" s="82" t="s">
        <v>135</v>
      </c>
      <c r="DM34" s="83" t="s">
        <v>135</v>
      </c>
      <c r="DN34" s="270"/>
      <c r="DO34" s="88" t="str">
        <f t="shared" ref="DO34:DS34" si="118">DO33</f>
        <v/>
      </c>
      <c r="DP34" s="89" t="str">
        <f t="shared" si="118"/>
        <v/>
      </c>
      <c r="DQ34" s="89" t="str">
        <f t="shared" si="118"/>
        <v/>
      </c>
      <c r="DR34" s="89" t="str">
        <f t="shared" si="118"/>
        <v/>
      </c>
      <c r="DS34" s="90" t="str">
        <f t="shared" si="118"/>
        <v/>
      </c>
      <c r="DT34" s="269"/>
      <c r="DU34" s="88" t="str">
        <f t="shared" si="113"/>
        <v/>
      </c>
      <c r="DV34" s="89" t="str">
        <f t="shared" si="113"/>
        <v/>
      </c>
      <c r="DW34" s="89" t="str">
        <f t="shared" si="113"/>
        <v/>
      </c>
      <c r="DX34" s="89" t="str">
        <f t="shared" si="113"/>
        <v/>
      </c>
      <c r="DY34" s="90" t="str">
        <f t="shared" si="113"/>
        <v/>
      </c>
      <c r="DZ34" s="270"/>
      <c r="EA34" s="81" t="s">
        <v>135</v>
      </c>
      <c r="EB34" s="169" t="str">
        <f t="shared" si="114"/>
        <v/>
      </c>
      <c r="EC34" s="169" t="str">
        <f t="shared" si="10"/>
        <v/>
      </c>
      <c r="ED34" s="169" t="str">
        <f t="shared" si="11"/>
        <v/>
      </c>
      <c r="EE34" s="170" t="str">
        <f t="shared" si="12"/>
        <v/>
      </c>
      <c r="EF34" s="270"/>
      <c r="EG34" s="81" t="s">
        <v>135</v>
      </c>
      <c r="EH34" s="169" t="str">
        <f t="shared" si="115"/>
        <v/>
      </c>
      <c r="EI34" s="169" t="str">
        <f t="shared" si="13"/>
        <v/>
      </c>
      <c r="EJ34" s="169" t="str">
        <f t="shared" si="13"/>
        <v/>
      </c>
      <c r="EK34" s="170" t="str">
        <f t="shared" si="13"/>
        <v/>
      </c>
      <c r="EL34" s="269"/>
      <c r="EM34" s="81" t="s">
        <v>135</v>
      </c>
      <c r="EN34" s="82" t="s">
        <v>135</v>
      </c>
      <c r="EO34" s="82" t="s">
        <v>135</v>
      </c>
      <c r="EP34" s="82" t="s">
        <v>135</v>
      </c>
      <c r="EQ34" s="83" t="s">
        <v>135</v>
      </c>
      <c r="ER34" s="269"/>
      <c r="ES34" s="81" t="s">
        <v>135</v>
      </c>
      <c r="ET34" s="82" t="s">
        <v>135</v>
      </c>
      <c r="EU34" s="82" t="s">
        <v>135</v>
      </c>
      <c r="EV34" s="82" t="s">
        <v>135</v>
      </c>
      <c r="EW34" s="83" t="s">
        <v>135</v>
      </c>
    </row>
    <row r="35" spans="2:153" ht="15" customHeight="1" thickBot="1">
      <c r="B35" s="473"/>
      <c r="C35" s="476"/>
      <c r="D35" s="479"/>
      <c r="E35" s="368"/>
      <c r="F35" s="131" t="str">
        <f t="shared" si="34"/>
        <v>Very High - C1</v>
      </c>
      <c r="G35" s="91" t="s">
        <v>135</v>
      </c>
      <c r="H35" s="92" t="s">
        <v>135</v>
      </c>
      <c r="I35" s="92" t="s">
        <v>135</v>
      </c>
      <c r="J35" s="92" t="s">
        <v>135</v>
      </c>
      <c r="K35" s="93" t="s">
        <v>135</v>
      </c>
      <c r="L35" s="269"/>
      <c r="M35" s="91" t="s">
        <v>135</v>
      </c>
      <c r="N35" s="92" t="s">
        <v>135</v>
      </c>
      <c r="O35" s="92" t="s">
        <v>135</v>
      </c>
      <c r="P35" s="92" t="s">
        <v>135</v>
      </c>
      <c r="Q35" s="93" t="s">
        <v>135</v>
      </c>
      <c r="R35" s="269"/>
      <c r="S35" s="91" t="s">
        <v>135</v>
      </c>
      <c r="T35" s="92" t="s">
        <v>135</v>
      </c>
      <c r="U35" s="92" t="s">
        <v>135</v>
      </c>
      <c r="V35" s="92" t="s">
        <v>135</v>
      </c>
      <c r="W35" s="93" t="s">
        <v>135</v>
      </c>
      <c r="X35" s="269"/>
      <c r="Y35" s="94" t="str">
        <f t="shared" si="14"/>
        <v>-</v>
      </c>
      <c r="Z35" s="95" t="str">
        <f t="shared" si="14"/>
        <v>-</v>
      </c>
      <c r="AA35" s="95" t="str">
        <f t="shared" si="14"/>
        <v>-</v>
      </c>
      <c r="AB35" s="95" t="str">
        <f t="shared" si="14"/>
        <v>-</v>
      </c>
      <c r="AC35" s="96" t="str">
        <f t="shared" si="14"/>
        <v>-</v>
      </c>
      <c r="AD35" s="269"/>
      <c r="AE35" s="91" t="s">
        <v>135</v>
      </c>
      <c r="AF35" s="92" t="s">
        <v>135</v>
      </c>
      <c r="AG35" s="92" t="s">
        <v>135</v>
      </c>
      <c r="AH35" s="92" t="s">
        <v>135</v>
      </c>
      <c r="AI35" s="93" t="s">
        <v>135</v>
      </c>
      <c r="AJ35" s="269"/>
      <c r="AK35" s="94" t="str">
        <f t="shared" si="15"/>
        <v>-</v>
      </c>
      <c r="AL35" s="95" t="str">
        <f t="shared" si="15"/>
        <v>-</v>
      </c>
      <c r="AM35" s="95" t="str">
        <f t="shared" si="15"/>
        <v>-</v>
      </c>
      <c r="AN35" s="95" t="str">
        <f t="shared" si="15"/>
        <v>-</v>
      </c>
      <c r="AO35" s="96" t="str">
        <f t="shared" si="15"/>
        <v>-</v>
      </c>
      <c r="AP35" s="269"/>
      <c r="AQ35" s="97" t="s">
        <v>107</v>
      </c>
      <c r="AR35" s="98" t="s">
        <v>107</v>
      </c>
      <c r="AS35" s="99" t="s">
        <v>107</v>
      </c>
      <c r="AT35" s="270"/>
      <c r="AU35" s="100" t="str">
        <f t="shared" ref="AU35:AY35" si="119">AU34</f>
        <v/>
      </c>
      <c r="AV35" s="101" t="str">
        <f t="shared" si="119"/>
        <v/>
      </c>
      <c r="AW35" s="101" t="str">
        <f t="shared" si="119"/>
        <v/>
      </c>
      <c r="AX35" s="101" t="str">
        <f t="shared" si="119"/>
        <v/>
      </c>
      <c r="AY35" s="102" t="str">
        <f t="shared" si="119"/>
        <v/>
      </c>
      <c r="AZ35" s="269"/>
      <c r="BA35" s="100" t="str">
        <f t="shared" si="105"/>
        <v/>
      </c>
      <c r="BB35" s="101" t="str">
        <f t="shared" si="105"/>
        <v/>
      </c>
      <c r="BC35" s="101" t="str">
        <f t="shared" si="105"/>
        <v/>
      </c>
      <c r="BD35" s="101" t="str">
        <f t="shared" si="105"/>
        <v/>
      </c>
      <c r="BE35" s="102" t="str">
        <f t="shared" si="105"/>
        <v/>
      </c>
      <c r="BF35" s="270"/>
      <c r="BG35" s="91" t="s">
        <v>135</v>
      </c>
      <c r="BH35" s="103" t="str">
        <f t="shared" si="106"/>
        <v/>
      </c>
      <c r="BI35" s="103" t="str">
        <f t="shared" si="2"/>
        <v/>
      </c>
      <c r="BJ35" s="103" t="str">
        <f t="shared" si="3"/>
        <v/>
      </c>
      <c r="BK35" s="104" t="str">
        <f t="shared" si="4"/>
        <v/>
      </c>
      <c r="BL35" s="270"/>
      <c r="BM35" s="91" t="s">
        <v>135</v>
      </c>
      <c r="BN35" s="103" t="str">
        <f t="shared" si="107"/>
        <v/>
      </c>
      <c r="BO35" s="103" t="str">
        <f t="shared" si="107"/>
        <v/>
      </c>
      <c r="BP35" s="103" t="str">
        <f t="shared" si="107"/>
        <v/>
      </c>
      <c r="BQ35" s="104" t="str">
        <f t="shared" si="107"/>
        <v/>
      </c>
      <c r="BR35" s="269"/>
      <c r="BS35" s="91" t="s">
        <v>135</v>
      </c>
      <c r="BT35" s="92" t="s">
        <v>135</v>
      </c>
      <c r="BU35" s="92" t="s">
        <v>135</v>
      </c>
      <c r="BV35" s="92" t="s">
        <v>135</v>
      </c>
      <c r="BW35" s="93" t="s">
        <v>135</v>
      </c>
      <c r="BX35" s="269"/>
      <c r="BY35" s="91" t="s">
        <v>135</v>
      </c>
      <c r="BZ35" s="92" t="s">
        <v>135</v>
      </c>
      <c r="CA35" s="92" t="s">
        <v>135</v>
      </c>
      <c r="CB35" s="92" t="s">
        <v>135</v>
      </c>
      <c r="CC35" s="93" t="s">
        <v>135</v>
      </c>
      <c r="CD35" s="270"/>
      <c r="CE35" s="100" t="str">
        <f t="shared" ref="CE35:CI35" si="120">CE34</f>
        <v/>
      </c>
      <c r="CF35" s="101" t="str">
        <f t="shared" si="120"/>
        <v/>
      </c>
      <c r="CG35" s="101" t="str">
        <f t="shared" si="120"/>
        <v/>
      </c>
      <c r="CH35" s="101" t="str">
        <f t="shared" si="120"/>
        <v/>
      </c>
      <c r="CI35" s="102" t="str">
        <f t="shared" si="120"/>
        <v/>
      </c>
      <c r="CJ35" s="269"/>
      <c r="CK35" s="100" t="str">
        <f t="shared" si="109"/>
        <v/>
      </c>
      <c r="CL35" s="101" t="str">
        <f t="shared" si="109"/>
        <v/>
      </c>
      <c r="CM35" s="101" t="str">
        <f t="shared" si="109"/>
        <v/>
      </c>
      <c r="CN35" s="101" t="str">
        <f t="shared" si="109"/>
        <v/>
      </c>
      <c r="CO35" s="102" t="str">
        <f t="shared" si="109"/>
        <v/>
      </c>
      <c r="CP35" s="270"/>
      <c r="CQ35" s="91" t="s">
        <v>135</v>
      </c>
      <c r="CR35" s="103" t="str">
        <f t="shared" si="110"/>
        <v/>
      </c>
      <c r="CS35" s="103" t="str">
        <f t="shared" si="6"/>
        <v/>
      </c>
      <c r="CT35" s="103" t="str">
        <f t="shared" si="7"/>
        <v/>
      </c>
      <c r="CU35" s="104" t="str">
        <f t="shared" si="8"/>
        <v/>
      </c>
      <c r="CV35" s="270"/>
      <c r="CW35" s="91" t="s">
        <v>135</v>
      </c>
      <c r="CX35" s="103" t="str">
        <f t="shared" si="111"/>
        <v/>
      </c>
      <c r="CY35" s="103" t="str">
        <f t="shared" si="9"/>
        <v/>
      </c>
      <c r="CZ35" s="103" t="str">
        <f t="shared" si="9"/>
        <v/>
      </c>
      <c r="DA35" s="104" t="str">
        <f t="shared" si="9"/>
        <v/>
      </c>
      <c r="DB35" s="269"/>
      <c r="DC35" s="91" t="s">
        <v>135</v>
      </c>
      <c r="DD35" s="92" t="s">
        <v>135</v>
      </c>
      <c r="DE35" s="92" t="s">
        <v>135</v>
      </c>
      <c r="DF35" s="92" t="s">
        <v>135</v>
      </c>
      <c r="DG35" s="93" t="s">
        <v>135</v>
      </c>
      <c r="DH35" s="269"/>
      <c r="DI35" s="91" t="s">
        <v>135</v>
      </c>
      <c r="DJ35" s="92" t="s">
        <v>135</v>
      </c>
      <c r="DK35" s="92" t="s">
        <v>135</v>
      </c>
      <c r="DL35" s="92" t="s">
        <v>135</v>
      </c>
      <c r="DM35" s="93" t="s">
        <v>135</v>
      </c>
      <c r="DN35" s="270"/>
      <c r="DO35" s="100" t="str">
        <f t="shared" ref="DO35:DS35" si="121">DO34</f>
        <v/>
      </c>
      <c r="DP35" s="101" t="str">
        <f t="shared" si="121"/>
        <v/>
      </c>
      <c r="DQ35" s="101" t="str">
        <f t="shared" si="121"/>
        <v/>
      </c>
      <c r="DR35" s="101" t="str">
        <f t="shared" si="121"/>
        <v/>
      </c>
      <c r="DS35" s="102" t="str">
        <f t="shared" si="121"/>
        <v/>
      </c>
      <c r="DT35" s="269"/>
      <c r="DU35" s="100" t="str">
        <f t="shared" si="113"/>
        <v/>
      </c>
      <c r="DV35" s="101" t="str">
        <f t="shared" si="113"/>
        <v/>
      </c>
      <c r="DW35" s="101" t="str">
        <f t="shared" si="113"/>
        <v/>
      </c>
      <c r="DX35" s="101" t="str">
        <f t="shared" si="113"/>
        <v/>
      </c>
      <c r="DY35" s="102" t="str">
        <f t="shared" si="113"/>
        <v/>
      </c>
      <c r="DZ35" s="270"/>
      <c r="EA35" s="91" t="s">
        <v>135</v>
      </c>
      <c r="EB35" s="103" t="str">
        <f t="shared" si="114"/>
        <v/>
      </c>
      <c r="EC35" s="103" t="str">
        <f t="shared" si="10"/>
        <v/>
      </c>
      <c r="ED35" s="103" t="str">
        <f t="shared" si="11"/>
        <v/>
      </c>
      <c r="EE35" s="104" t="str">
        <f t="shared" si="12"/>
        <v/>
      </c>
      <c r="EF35" s="270"/>
      <c r="EG35" s="91" t="s">
        <v>135</v>
      </c>
      <c r="EH35" s="103" t="str">
        <f t="shared" si="115"/>
        <v/>
      </c>
      <c r="EI35" s="103" t="str">
        <f t="shared" si="13"/>
        <v/>
      </c>
      <c r="EJ35" s="103" t="str">
        <f t="shared" si="13"/>
        <v/>
      </c>
      <c r="EK35" s="104" t="str">
        <f t="shared" si="13"/>
        <v/>
      </c>
      <c r="EL35" s="269"/>
      <c r="EM35" s="91" t="s">
        <v>135</v>
      </c>
      <c r="EN35" s="92" t="s">
        <v>135</v>
      </c>
      <c r="EO35" s="92" t="s">
        <v>135</v>
      </c>
      <c r="EP35" s="92" t="s">
        <v>135</v>
      </c>
      <c r="EQ35" s="93" t="s">
        <v>135</v>
      </c>
      <c r="ER35" s="269"/>
      <c r="ES35" s="91" t="s">
        <v>135</v>
      </c>
      <c r="ET35" s="92" t="s">
        <v>135</v>
      </c>
      <c r="EU35" s="92" t="s">
        <v>135</v>
      </c>
      <c r="EV35" s="92" t="s">
        <v>135</v>
      </c>
      <c r="EW35" s="93" t="s">
        <v>135</v>
      </c>
    </row>
    <row r="36" spans="2:153" ht="15" customHeight="1">
      <c r="B36" s="471">
        <v>7</v>
      </c>
      <c r="C36" s="474" t="s">
        <v>19</v>
      </c>
      <c r="D36" s="477" t="s">
        <v>11</v>
      </c>
      <c r="E36" s="366" t="s">
        <v>139</v>
      </c>
      <c r="F36" s="130" t="s">
        <v>58</v>
      </c>
      <c r="G36" s="75">
        <v>5764.8346828232779</v>
      </c>
      <c r="H36" s="29">
        <v>8739.3876380379625</v>
      </c>
      <c r="I36" s="29">
        <v>5829.1139055525573</v>
      </c>
      <c r="J36" s="29">
        <v>3422.5046179221754</v>
      </c>
      <c r="K36" s="76">
        <v>883.72725790171182</v>
      </c>
      <c r="L36" s="269"/>
      <c r="M36" s="75">
        <v>15309.935790680549</v>
      </c>
      <c r="N36" s="29">
        <v>3883.5670780402006</v>
      </c>
      <c r="O36" s="29">
        <v>3129.6555420042637</v>
      </c>
      <c r="P36" s="29">
        <v>1738.4133935955961</v>
      </c>
      <c r="Q36" s="76">
        <v>567.32599913047159</v>
      </c>
      <c r="R36" s="269"/>
      <c r="S36" s="75">
        <v>5770.4531020236755</v>
      </c>
      <c r="T36" s="29">
        <v>8804.8725296852626</v>
      </c>
      <c r="U36" s="29">
        <v>5885.6274010508687</v>
      </c>
      <c r="V36" s="29">
        <v>3594.9693066644527</v>
      </c>
      <c r="W36" s="76">
        <v>729.78636168805156</v>
      </c>
      <c r="X36" s="269"/>
      <c r="Y36" s="77">
        <f t="shared" ref="Y36:AC47" si="122">IFERROR(M36-S36, "-")</f>
        <v>9539.4826886568735</v>
      </c>
      <c r="Z36" s="28">
        <f t="shared" si="122"/>
        <v>-4921.305451645062</v>
      </c>
      <c r="AA36" s="28">
        <f t="shared" si="122"/>
        <v>-2755.971859046605</v>
      </c>
      <c r="AB36" s="28">
        <f t="shared" si="122"/>
        <v>-1856.5559130688566</v>
      </c>
      <c r="AC36" s="78">
        <f t="shared" si="122"/>
        <v>-162.46036255757997</v>
      </c>
      <c r="AD36" s="269"/>
      <c r="AE36" s="75">
        <v>0</v>
      </c>
      <c r="AF36" s="29">
        <v>0</v>
      </c>
      <c r="AG36" s="29">
        <v>0</v>
      </c>
      <c r="AH36" s="29">
        <v>0</v>
      </c>
      <c r="AI36" s="76">
        <v>0</v>
      </c>
      <c r="AJ36" s="269"/>
      <c r="AK36" s="77">
        <f t="shared" ref="AK36:AO47" si="123">IFERROR(Y36-AE36, "-")</f>
        <v>9539.4826886568735</v>
      </c>
      <c r="AL36" s="28">
        <f t="shared" si="123"/>
        <v>-4921.305451645062</v>
      </c>
      <c r="AM36" s="28">
        <f t="shared" si="123"/>
        <v>-2755.971859046605</v>
      </c>
      <c r="AN36" s="28">
        <f t="shared" si="123"/>
        <v>-1856.5559130688566</v>
      </c>
      <c r="AO36" s="78">
        <f t="shared" si="123"/>
        <v>-162.46036255757997</v>
      </c>
      <c r="AP36" s="269"/>
      <c r="AQ36" s="77">
        <f>SUM(Y36:AC39)</f>
        <v>-3558.4799419277915</v>
      </c>
      <c r="AR36" s="28">
        <f>SUM(AE36:AI39)</f>
        <v>0</v>
      </c>
      <c r="AS36" s="78">
        <f>IFERROR(AQ36-AR36, "-")</f>
        <v>-3558.4799419277915</v>
      </c>
      <c r="AT36" s="270"/>
      <c r="AU36" s="79">
        <v>0</v>
      </c>
      <c r="AV36" s="25">
        <v>1.12749864755129E-5</v>
      </c>
      <c r="AW36" s="25">
        <v>2.2549972951025899E-5</v>
      </c>
      <c r="AX36" s="25">
        <v>3.3824959426538799E-5</v>
      </c>
      <c r="AY36" s="80">
        <v>4.5099945902051798E-5</v>
      </c>
      <c r="AZ36" s="269"/>
      <c r="BA36" s="79">
        <v>6.7680572149573256E-6</v>
      </c>
      <c r="BB36" s="25">
        <v>1.6540183473292783E-5</v>
      </c>
      <c r="BC36" s="25">
        <v>2.598066589842717E-5</v>
      </c>
      <c r="BD36" s="25">
        <v>3.8959307165473135E-5</v>
      </c>
      <c r="BE36" s="80">
        <v>9.088748130365081E-5</v>
      </c>
      <c r="BF36" s="270"/>
      <c r="BG36" s="75">
        <v>0</v>
      </c>
      <c r="BH36" s="28">
        <f t="shared" si="106"/>
        <v>0</v>
      </c>
      <c r="BI36" s="28">
        <f t="shared" si="106"/>
        <v>0</v>
      </c>
      <c r="BJ36" s="28">
        <f t="shared" si="106"/>
        <v>0</v>
      </c>
      <c r="BK36" s="78">
        <f t="shared" si="106"/>
        <v>0</v>
      </c>
      <c r="BL36" s="270"/>
      <c r="BM36" s="75">
        <v>93.331697356960859</v>
      </c>
      <c r="BN36" s="28">
        <v>2283.021035918101</v>
      </c>
      <c r="BO36" s="28">
        <v>1050.3899727136757</v>
      </c>
      <c r="BP36" s="28">
        <f t="shared" si="107"/>
        <v>1050.3899727136757</v>
      </c>
      <c r="BQ36" s="78">
        <f t="shared" si="107"/>
        <v>1050.3899727136757</v>
      </c>
      <c r="BR36" s="269"/>
      <c r="BS36" s="75">
        <v>2384.06</v>
      </c>
      <c r="BT36" s="29">
        <v>2746.95</v>
      </c>
      <c r="BU36" s="29">
        <v>1492.35</v>
      </c>
      <c r="BV36" s="29">
        <v>1066.93</v>
      </c>
      <c r="BW36" s="76">
        <v>273.43</v>
      </c>
      <c r="BX36" s="269"/>
      <c r="BY36" s="75">
        <v>3380.7717177438053</v>
      </c>
      <c r="BZ36" s="29">
        <v>5992.4395720545635</v>
      </c>
      <c r="CA36" s="29">
        <v>4336.7679719539155</v>
      </c>
      <c r="CB36" s="29">
        <v>2355.5766691100853</v>
      </c>
      <c r="CC36" s="76">
        <v>610.29534968937196</v>
      </c>
      <c r="CD36" s="270"/>
      <c r="CE36" s="79">
        <v>0</v>
      </c>
      <c r="CF36" s="25">
        <v>1.12749864755129E-5</v>
      </c>
      <c r="CG36" s="25">
        <v>2.2549972951025899E-5</v>
      </c>
      <c r="CH36" s="25">
        <v>3.3824959426538799E-5</v>
      </c>
      <c r="CI36" s="80">
        <v>4.5099945902051798E-5</v>
      </c>
      <c r="CJ36" s="269"/>
      <c r="CK36" s="79">
        <v>2.1664631883429279E-6</v>
      </c>
      <c r="CL36" s="25">
        <v>1.6942230176225686E-5</v>
      </c>
      <c r="CM36" s="25">
        <v>2.5371942653541621E-5</v>
      </c>
      <c r="CN36" s="25">
        <v>3.9336466498045526E-5</v>
      </c>
      <c r="CO36" s="80">
        <v>9.5721546615266072E-5</v>
      </c>
      <c r="CP36" s="270"/>
      <c r="CQ36" s="75">
        <v>0</v>
      </c>
      <c r="CR36" s="28">
        <f>CQ36</f>
        <v>0</v>
      </c>
      <c r="CS36" s="28">
        <f t="shared" si="6"/>
        <v>0</v>
      </c>
      <c r="CT36" s="28">
        <f t="shared" si="6"/>
        <v>0</v>
      </c>
      <c r="CU36" s="78">
        <f t="shared" si="6"/>
        <v>0</v>
      </c>
      <c r="CV36" s="270"/>
      <c r="CW36" s="75">
        <v>92.589841366357433</v>
      </c>
      <c r="CX36" s="28">
        <f>CW36</f>
        <v>92.589841366357433</v>
      </c>
      <c r="CY36" s="28">
        <f t="shared" si="9"/>
        <v>92.589841366357433</v>
      </c>
      <c r="CZ36" s="28">
        <f t="shared" si="9"/>
        <v>92.589841366357433</v>
      </c>
      <c r="DA36" s="78">
        <f t="shared" si="9"/>
        <v>92.589841366357433</v>
      </c>
      <c r="DB36" s="269"/>
      <c r="DC36" s="75">
        <v>4723.51</v>
      </c>
      <c r="DD36" s="29">
        <v>1289.69</v>
      </c>
      <c r="DE36" s="29">
        <v>870.35</v>
      </c>
      <c r="DF36" s="29">
        <v>582.87</v>
      </c>
      <c r="DG36" s="76">
        <v>219.93</v>
      </c>
      <c r="DH36" s="269"/>
      <c r="DI36" s="75">
        <v>10586.427177240503</v>
      </c>
      <c r="DJ36" s="29">
        <v>2593.8807133353116</v>
      </c>
      <c r="DK36" s="29">
        <v>2259.301258389034</v>
      </c>
      <c r="DL36" s="29">
        <v>1155.5431664014409</v>
      </c>
      <c r="DM36" s="76">
        <v>347.39343106183793</v>
      </c>
      <c r="DN36" s="270"/>
      <c r="DO36" s="79">
        <v>0</v>
      </c>
      <c r="DP36" s="25">
        <v>1.12749864755129E-5</v>
      </c>
      <c r="DQ36" s="25">
        <v>2.2549972951025899E-5</v>
      </c>
      <c r="DR36" s="25">
        <v>3.3824959426538799E-5</v>
      </c>
      <c r="DS36" s="80">
        <v>4.5099945902051798E-5</v>
      </c>
      <c r="DT36" s="269"/>
      <c r="DU36" s="79">
        <v>6.7680633420892661E-6</v>
      </c>
      <c r="DV36" s="25">
        <v>1.6540461024822468E-5</v>
      </c>
      <c r="DW36" s="25">
        <v>2.5981108798526382E-5</v>
      </c>
      <c r="DX36" s="25">
        <v>3.8963360431106625E-5</v>
      </c>
      <c r="DY36" s="80">
        <v>9.0902611818536756E-5</v>
      </c>
      <c r="DZ36" s="270"/>
      <c r="EA36" s="75">
        <v>0</v>
      </c>
      <c r="EB36" s="28">
        <f>EA36</f>
        <v>0</v>
      </c>
      <c r="EC36" s="28">
        <f t="shared" si="10"/>
        <v>0</v>
      </c>
      <c r="ED36" s="28">
        <f t="shared" si="10"/>
        <v>0</v>
      </c>
      <c r="EE36" s="78">
        <f t="shared" si="10"/>
        <v>0</v>
      </c>
      <c r="EF36" s="270"/>
      <c r="EG36" s="75">
        <v>94.242238407271117</v>
      </c>
      <c r="EH36" s="28">
        <f>EG36</f>
        <v>94.242238407271117</v>
      </c>
      <c r="EI36" s="28">
        <f t="shared" si="13"/>
        <v>94.242238407271117</v>
      </c>
      <c r="EJ36" s="28">
        <f t="shared" si="13"/>
        <v>94.242238407271117</v>
      </c>
      <c r="EK36" s="78">
        <f t="shared" si="13"/>
        <v>94.242238407271117</v>
      </c>
      <c r="EL36" s="269"/>
      <c r="EM36" s="75">
        <v>2389.6799999999998</v>
      </c>
      <c r="EN36" s="29">
        <v>2812.43</v>
      </c>
      <c r="EO36" s="29">
        <v>1548.86</v>
      </c>
      <c r="EP36" s="29">
        <v>1239.3900000000001</v>
      </c>
      <c r="EQ36" s="76">
        <v>247.38</v>
      </c>
      <c r="ER36" s="269"/>
      <c r="ES36" s="75">
        <v>3380.7717177438053</v>
      </c>
      <c r="ET36" s="29">
        <v>5992.4395720545635</v>
      </c>
      <c r="EU36" s="29">
        <v>4336.7679719539155</v>
      </c>
      <c r="EV36" s="29">
        <v>2355.5766691100853</v>
      </c>
      <c r="EW36" s="76">
        <v>482.40881379668895</v>
      </c>
    </row>
    <row r="37" spans="2:153" ht="15" customHeight="1">
      <c r="B37" s="472"/>
      <c r="C37" s="475"/>
      <c r="D37" s="478"/>
      <c r="E37" s="369"/>
      <c r="F37" s="131" t="s">
        <v>59</v>
      </c>
      <c r="G37" s="81">
        <v>1632.0972550153188</v>
      </c>
      <c r="H37" s="82">
        <v>8777.7882028514687</v>
      </c>
      <c r="I37" s="82">
        <v>1433.6408973948562</v>
      </c>
      <c r="J37" s="82">
        <v>759.55738754814206</v>
      </c>
      <c r="K37" s="83">
        <v>4763.2814504410162</v>
      </c>
      <c r="L37" s="269"/>
      <c r="M37" s="81">
        <v>10558.73856099663</v>
      </c>
      <c r="N37" s="82">
        <v>3309.7977829871161</v>
      </c>
      <c r="O37" s="82">
        <v>397.44680388772298</v>
      </c>
      <c r="P37" s="82">
        <v>532.18381892900197</v>
      </c>
      <c r="Q37" s="83">
        <v>2602.1817995176439</v>
      </c>
      <c r="R37" s="269"/>
      <c r="S37" s="81">
        <v>1632.9424306928991</v>
      </c>
      <c r="T37" s="82">
        <v>8782.159726708911</v>
      </c>
      <c r="U37" s="82">
        <v>1434.295479366662</v>
      </c>
      <c r="V37" s="82">
        <v>760.03491244566101</v>
      </c>
      <c r="W37" s="83">
        <v>5095.7204025800102</v>
      </c>
      <c r="X37" s="269"/>
      <c r="Y37" s="84">
        <f t="shared" si="122"/>
        <v>8925.79613030373</v>
      </c>
      <c r="Z37" s="172">
        <f t="shared" si="122"/>
        <v>-5472.3619437217949</v>
      </c>
      <c r="AA37" s="172">
        <f t="shared" si="122"/>
        <v>-1036.848675478939</v>
      </c>
      <c r="AB37" s="172">
        <f t="shared" si="122"/>
        <v>-227.85109351665903</v>
      </c>
      <c r="AC37" s="173">
        <f t="shared" si="122"/>
        <v>-2493.5386030623663</v>
      </c>
      <c r="AD37" s="269"/>
      <c r="AE37" s="81">
        <v>0</v>
      </c>
      <c r="AF37" s="82">
        <v>0</v>
      </c>
      <c r="AG37" s="82">
        <v>0</v>
      </c>
      <c r="AH37" s="82">
        <v>0</v>
      </c>
      <c r="AI37" s="83">
        <v>0</v>
      </c>
      <c r="AJ37" s="269"/>
      <c r="AK37" s="84">
        <f t="shared" si="123"/>
        <v>8925.79613030373</v>
      </c>
      <c r="AL37" s="172">
        <f t="shared" si="123"/>
        <v>-5472.3619437217949</v>
      </c>
      <c r="AM37" s="172">
        <f t="shared" si="123"/>
        <v>-1036.848675478939</v>
      </c>
      <c r="AN37" s="172">
        <f t="shared" si="123"/>
        <v>-227.85109351665903</v>
      </c>
      <c r="AO37" s="173">
        <f t="shared" si="123"/>
        <v>-2493.5386030623663</v>
      </c>
      <c r="AP37" s="269"/>
      <c r="AQ37" s="85" t="s">
        <v>107</v>
      </c>
      <c r="AR37" s="86" t="s">
        <v>107</v>
      </c>
      <c r="AS37" s="87" t="s">
        <v>107</v>
      </c>
      <c r="AT37" s="270"/>
      <c r="AU37" s="88">
        <f t="shared" ref="AU37:AY39" si="124">AU36</f>
        <v>0</v>
      </c>
      <c r="AV37" s="89">
        <f t="shared" si="124"/>
        <v>1.12749864755129E-5</v>
      </c>
      <c r="AW37" s="89">
        <f t="shared" si="124"/>
        <v>2.2549972951025899E-5</v>
      </c>
      <c r="AX37" s="89">
        <f t="shared" si="124"/>
        <v>3.3824959426538799E-5</v>
      </c>
      <c r="AY37" s="90">
        <f t="shared" si="124"/>
        <v>4.5099945902051798E-5</v>
      </c>
      <c r="AZ37" s="269"/>
      <c r="BA37" s="88">
        <v>1.1706239539412661E-2</v>
      </c>
      <c r="BB37" s="89">
        <f t="shared" ref="BB37:BE39" si="125">BB36</f>
        <v>1.6540183473292783E-5</v>
      </c>
      <c r="BC37" s="89">
        <f t="shared" si="125"/>
        <v>2.598066589842717E-5</v>
      </c>
      <c r="BD37" s="89">
        <f t="shared" si="125"/>
        <v>3.8959307165473135E-5</v>
      </c>
      <c r="BE37" s="90">
        <f t="shared" si="125"/>
        <v>9.088748130365081E-5</v>
      </c>
      <c r="BF37" s="270"/>
      <c r="BG37" s="81">
        <v>226.77210318674901</v>
      </c>
      <c r="BH37" s="169">
        <f t="shared" si="106"/>
        <v>226.77210318674901</v>
      </c>
      <c r="BI37" s="169">
        <f t="shared" si="106"/>
        <v>226.77210318674901</v>
      </c>
      <c r="BJ37" s="169">
        <f t="shared" si="106"/>
        <v>226.77210318674901</v>
      </c>
      <c r="BK37" s="170">
        <f t="shared" si="106"/>
        <v>226.77210318674901</v>
      </c>
      <c r="BL37" s="270"/>
      <c r="BM37" s="81">
        <v>333.9685614086693</v>
      </c>
      <c r="BN37" s="169">
        <f t="shared" ref="BN37:BQ47" si="126">BM37</f>
        <v>333.9685614086693</v>
      </c>
      <c r="BO37" s="169">
        <f t="shared" si="126"/>
        <v>333.9685614086693</v>
      </c>
      <c r="BP37" s="169">
        <f t="shared" si="126"/>
        <v>333.9685614086693</v>
      </c>
      <c r="BQ37" s="170">
        <f t="shared" si="126"/>
        <v>333.9685614086693</v>
      </c>
      <c r="BR37" s="269"/>
      <c r="BS37" s="81">
        <v>1333.86</v>
      </c>
      <c r="BT37" s="82">
        <v>7027</v>
      </c>
      <c r="BU37" s="82">
        <v>1072.8900000000001</v>
      </c>
      <c r="BV37" s="82">
        <v>301.39</v>
      </c>
      <c r="BW37" s="83">
        <v>1325.46</v>
      </c>
      <c r="BX37" s="269"/>
      <c r="BY37" s="81">
        <v>298.23564982348688</v>
      </c>
      <c r="BZ37" s="82">
        <v>1750.7882890872977</v>
      </c>
      <c r="CA37" s="82">
        <v>360.7487148138971</v>
      </c>
      <c r="CB37" s="82">
        <v>458.16695452574106</v>
      </c>
      <c r="CC37" s="83">
        <v>3437.8181490686643</v>
      </c>
      <c r="CD37" s="270"/>
      <c r="CE37" s="88">
        <f t="shared" ref="CE37:CI39" si="127">CE36</f>
        <v>0</v>
      </c>
      <c r="CF37" s="89">
        <f t="shared" si="127"/>
        <v>1.12749864755129E-5</v>
      </c>
      <c r="CG37" s="89">
        <f t="shared" si="127"/>
        <v>2.2549972951025899E-5</v>
      </c>
      <c r="CH37" s="89">
        <f t="shared" si="127"/>
        <v>3.3824959426538799E-5</v>
      </c>
      <c r="CI37" s="90">
        <f t="shared" si="127"/>
        <v>4.5099945902051798E-5</v>
      </c>
      <c r="CJ37" s="269"/>
      <c r="CK37" s="88">
        <v>1.1618774362336715E-2</v>
      </c>
      <c r="CL37" s="89">
        <f t="shared" ref="CL37:CO39" si="128">CL36</f>
        <v>1.6942230176225686E-5</v>
      </c>
      <c r="CM37" s="89">
        <f t="shared" si="128"/>
        <v>2.5371942653541621E-5</v>
      </c>
      <c r="CN37" s="89">
        <f t="shared" si="128"/>
        <v>3.9336466498045526E-5</v>
      </c>
      <c r="CO37" s="90">
        <f t="shared" si="128"/>
        <v>9.5721546615266072E-5</v>
      </c>
      <c r="CP37" s="270"/>
      <c r="CQ37" s="81">
        <v>226.77210318674901</v>
      </c>
      <c r="CR37" s="169">
        <f t="shared" ref="CR37:CR39" si="129">CQ37</f>
        <v>226.77210318674901</v>
      </c>
      <c r="CS37" s="169">
        <f t="shared" si="6"/>
        <v>226.77210318674901</v>
      </c>
      <c r="CT37" s="169">
        <f t="shared" si="6"/>
        <v>226.77210318674901</v>
      </c>
      <c r="CU37" s="170">
        <f t="shared" si="6"/>
        <v>226.77210318674901</v>
      </c>
      <c r="CV37" s="270"/>
      <c r="CW37" s="81">
        <v>334.62209165996387</v>
      </c>
      <c r="CX37" s="169">
        <f t="shared" ref="CX37:CX39" si="130">CW37</f>
        <v>334.62209165996387</v>
      </c>
      <c r="CY37" s="169">
        <f t="shared" si="9"/>
        <v>334.62209165996387</v>
      </c>
      <c r="CZ37" s="169">
        <f t="shared" si="9"/>
        <v>334.62209165996387</v>
      </c>
      <c r="DA37" s="170">
        <f t="shared" si="9"/>
        <v>334.62209165996387</v>
      </c>
      <c r="DB37" s="269"/>
      <c r="DC37" s="81">
        <v>7219.98</v>
      </c>
      <c r="DD37" s="82">
        <v>2654.64</v>
      </c>
      <c r="DE37" s="82">
        <v>322.22000000000003</v>
      </c>
      <c r="DF37" s="82">
        <v>235.58</v>
      </c>
      <c r="DG37" s="83">
        <v>729.66</v>
      </c>
      <c r="DH37" s="269"/>
      <c r="DI37" s="81">
        <v>3338.7551899365731</v>
      </c>
      <c r="DJ37" s="82">
        <v>655.15661130330966</v>
      </c>
      <c r="DK37" s="82">
        <v>75.229396632015295</v>
      </c>
      <c r="DL37" s="82">
        <v>296.6012002262961</v>
      </c>
      <c r="DM37" s="83">
        <v>1872.5239170519549</v>
      </c>
      <c r="DN37" s="270"/>
      <c r="DO37" s="88">
        <f t="shared" ref="DO37:DS39" si="131">DO36</f>
        <v>0</v>
      </c>
      <c r="DP37" s="89">
        <f t="shared" si="131"/>
        <v>1.12749864755129E-5</v>
      </c>
      <c r="DQ37" s="89">
        <f t="shared" si="131"/>
        <v>2.2549972951025899E-5</v>
      </c>
      <c r="DR37" s="89">
        <f t="shared" si="131"/>
        <v>3.3824959426538799E-5</v>
      </c>
      <c r="DS37" s="90">
        <f t="shared" si="131"/>
        <v>4.5099945902051798E-5</v>
      </c>
      <c r="DT37" s="269"/>
      <c r="DU37" s="88">
        <v>1.1766019108904116E-2</v>
      </c>
      <c r="DV37" s="89">
        <f t="shared" ref="DV37:DY39" si="132">DV36</f>
        <v>1.6540461024822468E-5</v>
      </c>
      <c r="DW37" s="89">
        <f t="shared" si="132"/>
        <v>2.5981108798526382E-5</v>
      </c>
      <c r="DX37" s="89">
        <f t="shared" si="132"/>
        <v>3.8963360431106625E-5</v>
      </c>
      <c r="DY37" s="90">
        <f t="shared" si="132"/>
        <v>9.0902611818536756E-5</v>
      </c>
      <c r="DZ37" s="270"/>
      <c r="EA37" s="81">
        <v>226.77210318674901</v>
      </c>
      <c r="EB37" s="169">
        <f t="shared" ref="EB37:EB39" si="133">EA37</f>
        <v>226.77210318674901</v>
      </c>
      <c r="EC37" s="169">
        <f t="shared" si="10"/>
        <v>226.77210318674901</v>
      </c>
      <c r="ED37" s="169">
        <f t="shared" si="10"/>
        <v>226.77210318674901</v>
      </c>
      <c r="EE37" s="170">
        <f t="shared" si="10"/>
        <v>226.77210318674901</v>
      </c>
      <c r="EF37" s="270"/>
      <c r="EG37" s="81">
        <v>334.05948965649338</v>
      </c>
      <c r="EH37" s="169">
        <f t="shared" ref="EH37:EH39" si="134">EG37</f>
        <v>334.05948965649338</v>
      </c>
      <c r="EI37" s="169">
        <f t="shared" si="13"/>
        <v>334.05948965649338</v>
      </c>
      <c r="EJ37" s="169">
        <f t="shared" si="13"/>
        <v>334.05948965649338</v>
      </c>
      <c r="EK37" s="170">
        <f t="shared" si="13"/>
        <v>334.05948965649338</v>
      </c>
      <c r="EL37" s="269"/>
      <c r="EM37" s="81">
        <v>1334.71</v>
      </c>
      <c r="EN37" s="82">
        <v>7031.37</v>
      </c>
      <c r="EO37" s="82">
        <v>1073.55</v>
      </c>
      <c r="EP37" s="82">
        <v>301.87</v>
      </c>
      <c r="EQ37" s="83">
        <v>1530.02</v>
      </c>
      <c r="ER37" s="269"/>
      <c r="ES37" s="81">
        <v>298.23564982348688</v>
      </c>
      <c r="ET37" s="82">
        <v>1750.7882890872977</v>
      </c>
      <c r="EU37" s="82">
        <v>360.7487148138971</v>
      </c>
      <c r="EV37" s="82">
        <v>458.16695452574106</v>
      </c>
      <c r="EW37" s="83">
        <v>3565.7046849613471</v>
      </c>
    </row>
    <row r="38" spans="2:153" ht="15" customHeight="1">
      <c r="B38" s="472"/>
      <c r="C38" s="475"/>
      <c r="D38" s="478"/>
      <c r="E38" s="369"/>
      <c r="F38" s="131" t="s">
        <v>60</v>
      </c>
      <c r="G38" s="81">
        <v>0</v>
      </c>
      <c r="H38" s="82">
        <v>1991.8586436976161</v>
      </c>
      <c r="I38" s="82">
        <v>11285.630182464241</v>
      </c>
      <c r="J38" s="82">
        <v>542.89047556415699</v>
      </c>
      <c r="K38" s="83">
        <v>1186.4905934896829</v>
      </c>
      <c r="L38" s="269"/>
      <c r="M38" s="81">
        <v>4683.5935662054862</v>
      </c>
      <c r="N38" s="82">
        <v>1475.272962772558</v>
      </c>
      <c r="O38" s="82">
        <v>7129.5990181781444</v>
      </c>
      <c r="P38" s="82">
        <v>543.16287171601903</v>
      </c>
      <c r="Q38" s="83">
        <v>0</v>
      </c>
      <c r="R38" s="269"/>
      <c r="S38" s="81">
        <v>0</v>
      </c>
      <c r="T38" s="82">
        <v>1992.947164810643</v>
      </c>
      <c r="U38" s="82">
        <v>11291.537704548182</v>
      </c>
      <c r="V38" s="82">
        <v>543.16287171601903</v>
      </c>
      <c r="W38" s="83">
        <v>530.22207890715401</v>
      </c>
      <c r="X38" s="269"/>
      <c r="Y38" s="84">
        <f t="shared" si="122"/>
        <v>4683.5935662054862</v>
      </c>
      <c r="Z38" s="172">
        <f t="shared" si="122"/>
        <v>-517.67420203808501</v>
      </c>
      <c r="AA38" s="172">
        <f t="shared" si="122"/>
        <v>-4161.9386863700374</v>
      </c>
      <c r="AB38" s="172">
        <f t="shared" si="122"/>
        <v>0</v>
      </c>
      <c r="AC38" s="173">
        <f t="shared" si="122"/>
        <v>-530.22207890715401</v>
      </c>
      <c r="AD38" s="269"/>
      <c r="AE38" s="81">
        <v>0</v>
      </c>
      <c r="AF38" s="82">
        <v>0</v>
      </c>
      <c r="AG38" s="82">
        <v>0</v>
      </c>
      <c r="AH38" s="82">
        <v>0</v>
      </c>
      <c r="AI38" s="83">
        <v>0</v>
      </c>
      <c r="AJ38" s="269"/>
      <c r="AK38" s="84">
        <f t="shared" si="123"/>
        <v>4683.5935662054862</v>
      </c>
      <c r="AL38" s="172">
        <f t="shared" si="123"/>
        <v>-517.67420203808501</v>
      </c>
      <c r="AM38" s="172">
        <f t="shared" si="123"/>
        <v>-4161.9386863700374</v>
      </c>
      <c r="AN38" s="172">
        <f t="shared" si="123"/>
        <v>0</v>
      </c>
      <c r="AO38" s="173">
        <f t="shared" si="123"/>
        <v>-530.22207890715401</v>
      </c>
      <c r="AP38" s="269"/>
      <c r="AQ38" s="85" t="s">
        <v>107</v>
      </c>
      <c r="AR38" s="86" t="s">
        <v>107</v>
      </c>
      <c r="AS38" s="87" t="s">
        <v>107</v>
      </c>
      <c r="AT38" s="270"/>
      <c r="AU38" s="88">
        <f t="shared" si="124"/>
        <v>0</v>
      </c>
      <c r="AV38" s="89">
        <f t="shared" si="124"/>
        <v>1.12749864755129E-5</v>
      </c>
      <c r="AW38" s="89">
        <f t="shared" si="124"/>
        <v>2.2549972951025899E-5</v>
      </c>
      <c r="AX38" s="89">
        <f t="shared" si="124"/>
        <v>3.3824959426538799E-5</v>
      </c>
      <c r="AY38" s="90">
        <f t="shared" si="124"/>
        <v>4.5099945902051798E-5</v>
      </c>
      <c r="AZ38" s="269"/>
      <c r="BA38" s="88">
        <v>6.534503734047536E-3</v>
      </c>
      <c r="BB38" s="89">
        <f t="shared" si="125"/>
        <v>1.6540183473292783E-5</v>
      </c>
      <c r="BC38" s="89">
        <f t="shared" si="125"/>
        <v>2.598066589842717E-5</v>
      </c>
      <c r="BD38" s="89">
        <f t="shared" si="125"/>
        <v>3.8959307165473135E-5</v>
      </c>
      <c r="BE38" s="90">
        <f t="shared" si="125"/>
        <v>9.088748130365081E-5</v>
      </c>
      <c r="BF38" s="270"/>
      <c r="BG38" s="81">
        <v>453.54420637349801</v>
      </c>
      <c r="BH38" s="169">
        <f t="shared" si="106"/>
        <v>453.54420637349801</v>
      </c>
      <c r="BI38" s="169">
        <f t="shared" si="106"/>
        <v>453.54420637349801</v>
      </c>
      <c r="BJ38" s="169">
        <f t="shared" si="106"/>
        <v>453.54420637349801</v>
      </c>
      <c r="BK38" s="170">
        <f t="shared" si="106"/>
        <v>453.54420637349801</v>
      </c>
      <c r="BL38" s="270"/>
      <c r="BM38" s="81">
        <v>535.95963911484625</v>
      </c>
      <c r="BN38" s="169">
        <f t="shared" si="126"/>
        <v>535.95963911484625</v>
      </c>
      <c r="BO38" s="169">
        <f t="shared" si="126"/>
        <v>535.95963911484625</v>
      </c>
      <c r="BP38" s="169">
        <f t="shared" si="126"/>
        <v>535.95963911484625</v>
      </c>
      <c r="BQ38" s="170">
        <f t="shared" si="126"/>
        <v>535.95963911484625</v>
      </c>
      <c r="BR38" s="269"/>
      <c r="BS38" s="81">
        <v>0</v>
      </c>
      <c r="BT38" s="82">
        <v>1677.56</v>
      </c>
      <c r="BU38" s="82">
        <v>9227.2000000000007</v>
      </c>
      <c r="BV38" s="82">
        <v>441.08</v>
      </c>
      <c r="BW38" s="83">
        <v>494.65</v>
      </c>
      <c r="BX38" s="269"/>
      <c r="BY38" s="81">
        <v>0</v>
      </c>
      <c r="BZ38" s="82">
        <v>314.29810407135801</v>
      </c>
      <c r="CA38" s="82">
        <v>2058.4312449740078</v>
      </c>
      <c r="CB38" s="82">
        <v>101.814878783609</v>
      </c>
      <c r="CC38" s="83">
        <v>691.84399635348291</v>
      </c>
      <c r="CD38" s="270"/>
      <c r="CE38" s="88">
        <f t="shared" si="127"/>
        <v>0</v>
      </c>
      <c r="CF38" s="89">
        <f t="shared" si="127"/>
        <v>1.12749864755129E-5</v>
      </c>
      <c r="CG38" s="89">
        <f t="shared" si="127"/>
        <v>2.2549972951025899E-5</v>
      </c>
      <c r="CH38" s="89">
        <f t="shared" si="127"/>
        <v>3.3824959426538799E-5</v>
      </c>
      <c r="CI38" s="90">
        <f t="shared" si="127"/>
        <v>4.5099945902051798E-5</v>
      </c>
      <c r="CJ38" s="269"/>
      <c r="CK38" s="88">
        <v>7.0914769080902386E-3</v>
      </c>
      <c r="CL38" s="89">
        <f t="shared" si="128"/>
        <v>1.6942230176225686E-5</v>
      </c>
      <c r="CM38" s="89">
        <f t="shared" si="128"/>
        <v>2.5371942653541621E-5</v>
      </c>
      <c r="CN38" s="89">
        <f t="shared" si="128"/>
        <v>3.9336466498045526E-5</v>
      </c>
      <c r="CO38" s="90">
        <f t="shared" si="128"/>
        <v>9.5721546615266072E-5</v>
      </c>
      <c r="CP38" s="270"/>
      <c r="CQ38" s="81">
        <v>453.54420637349801</v>
      </c>
      <c r="CR38" s="169">
        <f t="shared" si="129"/>
        <v>453.54420637349801</v>
      </c>
      <c r="CS38" s="169">
        <f t="shared" si="6"/>
        <v>453.54420637349801</v>
      </c>
      <c r="CT38" s="169">
        <f t="shared" si="6"/>
        <v>453.54420637349801</v>
      </c>
      <c r="CU38" s="170">
        <f t="shared" si="6"/>
        <v>453.54420637349801</v>
      </c>
      <c r="CV38" s="270"/>
      <c r="CW38" s="81">
        <v>531.98570841816172</v>
      </c>
      <c r="CX38" s="169">
        <f t="shared" si="130"/>
        <v>531.98570841816172</v>
      </c>
      <c r="CY38" s="169">
        <f t="shared" si="9"/>
        <v>531.98570841816172</v>
      </c>
      <c r="CZ38" s="169">
        <f t="shared" si="9"/>
        <v>531.98570841816172</v>
      </c>
      <c r="DA38" s="170">
        <f t="shared" si="9"/>
        <v>531.98570841816172</v>
      </c>
      <c r="DB38" s="269"/>
      <c r="DC38" s="81">
        <v>3292.33</v>
      </c>
      <c r="DD38" s="82">
        <v>1249.51</v>
      </c>
      <c r="DE38" s="82">
        <v>5881.26</v>
      </c>
      <c r="DF38" s="82">
        <v>441.35</v>
      </c>
      <c r="DG38" s="83">
        <v>0</v>
      </c>
      <c r="DH38" s="269"/>
      <c r="DI38" s="81">
        <v>1391.2679462584492</v>
      </c>
      <c r="DJ38" s="82">
        <v>225.76342686804588</v>
      </c>
      <c r="DK38" s="82">
        <v>1248.3389485649009</v>
      </c>
      <c r="DL38" s="82">
        <v>101.814878783609</v>
      </c>
      <c r="DM38" s="83">
        <v>0</v>
      </c>
      <c r="DN38" s="270"/>
      <c r="DO38" s="88">
        <f t="shared" si="131"/>
        <v>0</v>
      </c>
      <c r="DP38" s="89">
        <f t="shared" si="131"/>
        <v>1.12749864755129E-5</v>
      </c>
      <c r="DQ38" s="89">
        <f t="shared" si="131"/>
        <v>2.2549972951025899E-5</v>
      </c>
      <c r="DR38" s="89">
        <f t="shared" si="131"/>
        <v>3.3824959426538799E-5</v>
      </c>
      <c r="DS38" s="90">
        <f t="shared" si="131"/>
        <v>4.5099945902051798E-5</v>
      </c>
      <c r="DT38" s="269"/>
      <c r="DU38" s="88">
        <v>7.3139280991036974E-3</v>
      </c>
      <c r="DV38" s="89">
        <f t="shared" si="132"/>
        <v>1.6540461024822468E-5</v>
      </c>
      <c r="DW38" s="89">
        <f t="shared" si="132"/>
        <v>2.5981108798526382E-5</v>
      </c>
      <c r="DX38" s="89">
        <f t="shared" si="132"/>
        <v>3.8963360431106625E-5</v>
      </c>
      <c r="DY38" s="90">
        <f t="shared" si="132"/>
        <v>9.0902611818536756E-5</v>
      </c>
      <c r="DZ38" s="270"/>
      <c r="EA38" s="81">
        <v>453.54420637349801</v>
      </c>
      <c r="EB38" s="169">
        <f t="shared" si="133"/>
        <v>453.54420637349801</v>
      </c>
      <c r="EC38" s="169">
        <f t="shared" si="10"/>
        <v>453.54420637349801</v>
      </c>
      <c r="ED38" s="169">
        <f t="shared" si="10"/>
        <v>453.54420637349801</v>
      </c>
      <c r="EE38" s="170">
        <f t="shared" si="10"/>
        <v>453.54420637349801</v>
      </c>
      <c r="EF38" s="270"/>
      <c r="EG38" s="81">
        <v>531.77295629562946</v>
      </c>
      <c r="EH38" s="169">
        <f t="shared" si="134"/>
        <v>531.77295629562946</v>
      </c>
      <c r="EI38" s="169">
        <f t="shared" si="13"/>
        <v>531.77295629562946</v>
      </c>
      <c r="EJ38" s="169">
        <f t="shared" si="13"/>
        <v>531.77295629562946</v>
      </c>
      <c r="EK38" s="170">
        <f t="shared" si="13"/>
        <v>531.77295629562946</v>
      </c>
      <c r="EL38" s="269"/>
      <c r="EM38" s="81">
        <v>0</v>
      </c>
      <c r="EN38" s="82">
        <v>1678.65</v>
      </c>
      <c r="EO38" s="82">
        <v>9233.11</v>
      </c>
      <c r="EP38" s="82">
        <v>441.35</v>
      </c>
      <c r="EQ38" s="83">
        <v>136.24</v>
      </c>
      <c r="ER38" s="269"/>
      <c r="ES38" s="81">
        <v>0</v>
      </c>
      <c r="ET38" s="82">
        <v>314.29810407135801</v>
      </c>
      <c r="EU38" s="82">
        <v>2058.4312449740078</v>
      </c>
      <c r="EV38" s="82">
        <v>101.814878783609</v>
      </c>
      <c r="EW38" s="83">
        <v>393.97931355313898</v>
      </c>
    </row>
    <row r="39" spans="2:153" ht="15" customHeight="1" thickBot="1">
      <c r="B39" s="473"/>
      <c r="C39" s="476"/>
      <c r="D39" s="479"/>
      <c r="E39" s="370"/>
      <c r="F39" s="131" t="s">
        <v>61</v>
      </c>
      <c r="G39" s="91">
        <v>0</v>
      </c>
      <c r="H39" s="92">
        <v>6615.2253194950772</v>
      </c>
      <c r="I39" s="92">
        <v>8386.2604661196292</v>
      </c>
      <c r="J39" s="92">
        <v>10935.542108550662</v>
      </c>
      <c r="K39" s="93">
        <v>98467.851464529551</v>
      </c>
      <c r="L39" s="269"/>
      <c r="M39" s="91">
        <v>43911.066041202714</v>
      </c>
      <c r="N39" s="92">
        <v>21910.870374753624</v>
      </c>
      <c r="O39" s="92">
        <v>2166.7487026882109</v>
      </c>
      <c r="P39" s="92">
        <v>6603.5652667058612</v>
      </c>
      <c r="Q39" s="93">
        <v>48167.306601127719</v>
      </c>
      <c r="R39" s="269"/>
      <c r="S39" s="91">
        <v>0</v>
      </c>
      <c r="T39" s="92">
        <v>6618.9366426716106</v>
      </c>
      <c r="U39" s="92">
        <v>8390.8959517563344</v>
      </c>
      <c r="V39" s="92">
        <v>10941.720683783067</v>
      </c>
      <c r="W39" s="93">
        <v>99378.627165947852</v>
      </c>
      <c r="X39" s="269"/>
      <c r="Y39" s="94">
        <f t="shared" si="122"/>
        <v>43911.066041202714</v>
      </c>
      <c r="Z39" s="95">
        <f t="shared" si="122"/>
        <v>15291.933732082012</v>
      </c>
      <c r="AA39" s="95">
        <f t="shared" si="122"/>
        <v>-6224.1472490681235</v>
      </c>
      <c r="AB39" s="95">
        <f t="shared" si="122"/>
        <v>-4338.155417077206</v>
      </c>
      <c r="AC39" s="96">
        <f t="shared" si="122"/>
        <v>-51211.320564820133</v>
      </c>
      <c r="AD39" s="269"/>
      <c r="AE39" s="91">
        <v>0</v>
      </c>
      <c r="AF39" s="92">
        <v>0</v>
      </c>
      <c r="AG39" s="92">
        <v>0</v>
      </c>
      <c r="AH39" s="92">
        <v>0</v>
      </c>
      <c r="AI39" s="93">
        <v>0</v>
      </c>
      <c r="AJ39" s="269"/>
      <c r="AK39" s="94">
        <f t="shared" si="123"/>
        <v>43911.066041202714</v>
      </c>
      <c r="AL39" s="95">
        <f t="shared" si="123"/>
        <v>15291.933732082012</v>
      </c>
      <c r="AM39" s="95">
        <f t="shared" si="123"/>
        <v>-6224.1472490681235</v>
      </c>
      <c r="AN39" s="95">
        <f t="shared" si="123"/>
        <v>-4338.155417077206</v>
      </c>
      <c r="AO39" s="96">
        <f t="shared" si="123"/>
        <v>-51211.320564820133</v>
      </c>
      <c r="AP39" s="269"/>
      <c r="AQ39" s="97" t="s">
        <v>107</v>
      </c>
      <c r="AR39" s="98" t="s">
        <v>107</v>
      </c>
      <c r="AS39" s="99" t="s">
        <v>107</v>
      </c>
      <c r="AT39" s="270"/>
      <c r="AU39" s="100">
        <f t="shared" si="124"/>
        <v>0</v>
      </c>
      <c r="AV39" s="101">
        <f t="shared" si="124"/>
        <v>1.12749864755129E-5</v>
      </c>
      <c r="AW39" s="101">
        <f t="shared" si="124"/>
        <v>2.2549972951025899E-5</v>
      </c>
      <c r="AX39" s="101">
        <f t="shared" si="124"/>
        <v>3.3824959426538799E-5</v>
      </c>
      <c r="AY39" s="102">
        <f t="shared" si="124"/>
        <v>4.5099945902051798E-5</v>
      </c>
      <c r="AZ39" s="269"/>
      <c r="BA39" s="100">
        <v>4.31615392139479E-3</v>
      </c>
      <c r="BB39" s="101">
        <f t="shared" si="125"/>
        <v>1.6540183473292783E-5</v>
      </c>
      <c r="BC39" s="101">
        <f t="shared" si="125"/>
        <v>2.598066589842717E-5</v>
      </c>
      <c r="BD39" s="101">
        <f t="shared" si="125"/>
        <v>3.8959307165473135E-5</v>
      </c>
      <c r="BE39" s="102">
        <f t="shared" si="125"/>
        <v>9.088748130365081E-5</v>
      </c>
      <c r="BF39" s="270"/>
      <c r="BG39" s="91">
        <v>680.31630956024696</v>
      </c>
      <c r="BH39" s="103">
        <f t="shared" si="106"/>
        <v>680.31630956024696</v>
      </c>
      <c r="BI39" s="103">
        <f t="shared" si="106"/>
        <v>680.31630956024696</v>
      </c>
      <c r="BJ39" s="103">
        <f t="shared" si="106"/>
        <v>680.31630956024696</v>
      </c>
      <c r="BK39" s="104">
        <f t="shared" si="106"/>
        <v>680.31630956024696</v>
      </c>
      <c r="BL39" s="270"/>
      <c r="BM39" s="91">
        <v>2221.5157028338381</v>
      </c>
      <c r="BN39" s="103">
        <f t="shared" si="126"/>
        <v>2221.5157028338381</v>
      </c>
      <c r="BO39" s="103">
        <f t="shared" si="126"/>
        <v>2221.5157028338381</v>
      </c>
      <c r="BP39" s="103">
        <f t="shared" si="126"/>
        <v>2221.5157028338381</v>
      </c>
      <c r="BQ39" s="104">
        <f t="shared" si="126"/>
        <v>2221.5157028338381</v>
      </c>
      <c r="BR39" s="269"/>
      <c r="BS39" s="91">
        <v>0</v>
      </c>
      <c r="BT39" s="92">
        <v>6347.43</v>
      </c>
      <c r="BU39" s="92">
        <v>7866.09</v>
      </c>
      <c r="BV39" s="92">
        <v>9505.7099999999991</v>
      </c>
      <c r="BW39" s="93">
        <v>86338.59</v>
      </c>
      <c r="BX39" s="269"/>
      <c r="BY39" s="91">
        <v>0</v>
      </c>
      <c r="BZ39" s="92">
        <v>267.79733534681941</v>
      </c>
      <c r="CA39" s="92">
        <v>520.16630755845893</v>
      </c>
      <c r="CB39" s="92">
        <v>1429.8350368292906</v>
      </c>
      <c r="CC39" s="93">
        <v>12129.260808402758</v>
      </c>
      <c r="CD39" s="270"/>
      <c r="CE39" s="100">
        <f t="shared" si="127"/>
        <v>0</v>
      </c>
      <c r="CF39" s="101">
        <f t="shared" si="127"/>
        <v>1.12749864755129E-5</v>
      </c>
      <c r="CG39" s="101">
        <f t="shared" si="127"/>
        <v>2.2549972951025899E-5</v>
      </c>
      <c r="CH39" s="101">
        <f t="shared" si="127"/>
        <v>3.3824959426538799E-5</v>
      </c>
      <c r="CI39" s="102">
        <f t="shared" si="127"/>
        <v>4.5099945902051798E-5</v>
      </c>
      <c r="CJ39" s="269"/>
      <c r="CK39" s="100">
        <v>1.8630491115752715E-3</v>
      </c>
      <c r="CL39" s="101">
        <f t="shared" si="128"/>
        <v>1.6942230176225686E-5</v>
      </c>
      <c r="CM39" s="101">
        <f t="shared" si="128"/>
        <v>2.5371942653541621E-5</v>
      </c>
      <c r="CN39" s="101">
        <f t="shared" si="128"/>
        <v>3.9336466498045526E-5</v>
      </c>
      <c r="CO39" s="102">
        <f t="shared" si="128"/>
        <v>9.5721546615266072E-5</v>
      </c>
      <c r="CP39" s="270"/>
      <c r="CQ39" s="91">
        <v>680.31630956024696</v>
      </c>
      <c r="CR39" s="103">
        <f t="shared" si="129"/>
        <v>680.31630956024696</v>
      </c>
      <c r="CS39" s="103">
        <f t="shared" si="6"/>
        <v>680.31630956024696</v>
      </c>
      <c r="CT39" s="103">
        <f t="shared" si="6"/>
        <v>680.31630956024696</v>
      </c>
      <c r="CU39" s="104">
        <f t="shared" si="6"/>
        <v>680.31630956024696</v>
      </c>
      <c r="CV39" s="270"/>
      <c r="CW39" s="91">
        <v>2192.1349461871096</v>
      </c>
      <c r="CX39" s="103">
        <f t="shared" si="130"/>
        <v>2192.1349461871096</v>
      </c>
      <c r="CY39" s="103">
        <f t="shared" si="9"/>
        <v>2192.1349461871096</v>
      </c>
      <c r="CZ39" s="103">
        <f t="shared" si="9"/>
        <v>2192.1349461871096</v>
      </c>
      <c r="DA39" s="104">
        <f t="shared" si="9"/>
        <v>2192.1349461871096</v>
      </c>
      <c r="DB39" s="269"/>
      <c r="DC39" s="91">
        <v>39375.85</v>
      </c>
      <c r="DD39" s="92">
        <v>21012.26</v>
      </c>
      <c r="DE39" s="92">
        <v>1989.68</v>
      </c>
      <c r="DF39" s="92">
        <v>5868.73</v>
      </c>
      <c r="DG39" s="93">
        <v>40165.980000000003</v>
      </c>
      <c r="DH39" s="269"/>
      <c r="DI39" s="91">
        <v>4535.2139187178645</v>
      </c>
      <c r="DJ39" s="92">
        <v>898.60691041741825</v>
      </c>
      <c r="DK39" s="92">
        <v>177.06935440562469</v>
      </c>
      <c r="DL39" s="92">
        <v>734.83782078509068</v>
      </c>
      <c r="DM39" s="93">
        <v>8001.3314838113347</v>
      </c>
      <c r="DN39" s="270"/>
      <c r="DO39" s="100">
        <f t="shared" si="131"/>
        <v>0</v>
      </c>
      <c r="DP39" s="101">
        <f t="shared" si="131"/>
        <v>1.12749864755129E-5</v>
      </c>
      <c r="DQ39" s="101">
        <f t="shared" si="131"/>
        <v>2.2549972951025899E-5</v>
      </c>
      <c r="DR39" s="101">
        <f t="shared" si="131"/>
        <v>3.3824959426538799E-5</v>
      </c>
      <c r="DS39" s="102">
        <f t="shared" si="131"/>
        <v>4.5099945902051798E-5</v>
      </c>
      <c r="DT39" s="269"/>
      <c r="DU39" s="100">
        <v>4.19081064843715E-3</v>
      </c>
      <c r="DV39" s="101">
        <f t="shared" si="132"/>
        <v>1.6540461024822468E-5</v>
      </c>
      <c r="DW39" s="101">
        <f t="shared" si="132"/>
        <v>2.5981108798526382E-5</v>
      </c>
      <c r="DX39" s="101">
        <f t="shared" si="132"/>
        <v>3.8963360431106625E-5</v>
      </c>
      <c r="DY39" s="102">
        <f t="shared" si="132"/>
        <v>9.0902611818536756E-5</v>
      </c>
      <c r="DZ39" s="270"/>
      <c r="EA39" s="91">
        <v>680.31630956024696</v>
      </c>
      <c r="EB39" s="103">
        <f t="shared" si="133"/>
        <v>680.31630956024696</v>
      </c>
      <c r="EC39" s="103">
        <f t="shared" si="10"/>
        <v>680.31630956024696</v>
      </c>
      <c r="ED39" s="103">
        <f t="shared" si="10"/>
        <v>680.31630956024696</v>
      </c>
      <c r="EE39" s="104">
        <f t="shared" si="10"/>
        <v>680.31630956024696</v>
      </c>
      <c r="EF39" s="270"/>
      <c r="EG39" s="91">
        <v>2198.7750955115598</v>
      </c>
      <c r="EH39" s="103">
        <f t="shared" si="134"/>
        <v>2198.7750955115598</v>
      </c>
      <c r="EI39" s="103">
        <f t="shared" si="13"/>
        <v>2198.7750955115598</v>
      </c>
      <c r="EJ39" s="103">
        <f t="shared" si="13"/>
        <v>2198.7750955115598</v>
      </c>
      <c r="EK39" s="104">
        <f t="shared" si="13"/>
        <v>2198.7750955115598</v>
      </c>
      <c r="EL39" s="269"/>
      <c r="EM39" s="91">
        <v>0</v>
      </c>
      <c r="EN39" s="92">
        <v>6351.14</v>
      </c>
      <c r="EO39" s="92">
        <v>7870.73</v>
      </c>
      <c r="EP39" s="92">
        <v>9511.89</v>
      </c>
      <c r="EQ39" s="93">
        <v>86951.5</v>
      </c>
      <c r="ER39" s="269"/>
      <c r="ES39" s="91">
        <v>0</v>
      </c>
      <c r="ET39" s="92">
        <v>267.79733534681941</v>
      </c>
      <c r="EU39" s="92">
        <v>520.16630755845893</v>
      </c>
      <c r="EV39" s="92">
        <v>1429.8350368292906</v>
      </c>
      <c r="EW39" s="93">
        <v>12427.125491203102</v>
      </c>
    </row>
    <row r="40" spans="2:153" ht="15" customHeight="1">
      <c r="B40" s="471">
        <v>8</v>
      </c>
      <c r="C40" s="474" t="s">
        <v>20</v>
      </c>
      <c r="D40" s="477" t="s">
        <v>11</v>
      </c>
      <c r="E40" s="366" t="s">
        <v>139</v>
      </c>
      <c r="F40" s="130" t="s">
        <v>58</v>
      </c>
      <c r="G40" s="75">
        <v>0</v>
      </c>
      <c r="H40" s="29">
        <v>3526.6637253098402</v>
      </c>
      <c r="I40" s="29">
        <v>180028.33464984319</v>
      </c>
      <c r="J40" s="29">
        <v>0</v>
      </c>
      <c r="K40" s="76">
        <v>1713.0559169041601</v>
      </c>
      <c r="L40" s="269"/>
      <c r="M40" s="75">
        <v>0</v>
      </c>
      <c r="N40" s="29">
        <v>3531.0283331720998</v>
      </c>
      <c r="O40" s="29">
        <v>180235.1601059587</v>
      </c>
      <c r="P40" s="29">
        <v>0</v>
      </c>
      <c r="Q40" s="76">
        <v>1714.8086742411001</v>
      </c>
      <c r="R40" s="269"/>
      <c r="S40" s="75">
        <v>0</v>
      </c>
      <c r="T40" s="29">
        <v>3531.0283331720998</v>
      </c>
      <c r="U40" s="29">
        <v>180235.16010618271</v>
      </c>
      <c r="V40" s="29">
        <v>0</v>
      </c>
      <c r="W40" s="76">
        <v>1714.8087048653899</v>
      </c>
      <c r="X40" s="269"/>
      <c r="Y40" s="77">
        <f t="shared" si="122"/>
        <v>0</v>
      </c>
      <c r="Z40" s="28">
        <f t="shared" si="122"/>
        <v>0</v>
      </c>
      <c r="AA40" s="28">
        <f t="shared" si="122"/>
        <v>-2.2401218302547932E-7</v>
      </c>
      <c r="AB40" s="28">
        <f t="shared" si="122"/>
        <v>0</v>
      </c>
      <c r="AC40" s="78">
        <f t="shared" si="122"/>
        <v>-3.0624289820480044E-5</v>
      </c>
      <c r="AD40" s="269"/>
      <c r="AE40" s="75">
        <v>0</v>
      </c>
      <c r="AF40" s="29">
        <v>0</v>
      </c>
      <c r="AG40" s="29">
        <v>0</v>
      </c>
      <c r="AH40" s="29">
        <v>0</v>
      </c>
      <c r="AI40" s="76">
        <v>0</v>
      </c>
      <c r="AJ40" s="269"/>
      <c r="AK40" s="77">
        <f t="shared" si="123"/>
        <v>0</v>
      </c>
      <c r="AL40" s="28">
        <f t="shared" si="123"/>
        <v>0</v>
      </c>
      <c r="AM40" s="28">
        <f t="shared" si="123"/>
        <v>-2.2401218302547932E-7</v>
      </c>
      <c r="AN40" s="28">
        <f t="shared" si="123"/>
        <v>0</v>
      </c>
      <c r="AO40" s="78">
        <f t="shared" si="123"/>
        <v>-3.0624289820480044E-5</v>
      </c>
      <c r="AP40" s="269"/>
      <c r="AQ40" s="77">
        <f>SUM(Y40:AC43)</f>
        <v>-7.3390301720337447E-3</v>
      </c>
      <c r="AR40" s="28">
        <f>SUM(AE40:AI43)</f>
        <v>0</v>
      </c>
      <c r="AS40" s="78">
        <f>IFERROR(AQ40-AR40, "-")</f>
        <v>-7.3390301720337447E-3</v>
      </c>
      <c r="AT40" s="270"/>
      <c r="AU40" s="79">
        <v>0</v>
      </c>
      <c r="AV40" s="25">
        <v>5.5840449044002201E-4</v>
      </c>
      <c r="AW40" s="25">
        <v>1.1168089808800399E-3</v>
      </c>
      <c r="AX40" s="25">
        <v>1.67521347132007E-3</v>
      </c>
      <c r="AY40" s="80">
        <v>2.2336179617600902E-3</v>
      </c>
      <c r="AZ40" s="269"/>
      <c r="BA40" s="79" t="s">
        <v>107</v>
      </c>
      <c r="BB40" s="25">
        <v>9.4207073187788516E-4</v>
      </c>
      <c r="BC40" s="25">
        <v>1.3476008842623244E-3</v>
      </c>
      <c r="BD40" s="25">
        <v>1.9944632601959608E-3</v>
      </c>
      <c r="BE40" s="80">
        <v>2.6306450225674523E-3</v>
      </c>
      <c r="BF40" s="270"/>
      <c r="BG40" s="75">
        <v>0</v>
      </c>
      <c r="BH40" s="28">
        <f t="shared" si="106"/>
        <v>0</v>
      </c>
      <c r="BI40" s="28">
        <f t="shared" si="106"/>
        <v>0</v>
      </c>
      <c r="BJ40" s="28">
        <f t="shared" si="106"/>
        <v>0</v>
      </c>
      <c r="BK40" s="78">
        <f t="shared" si="106"/>
        <v>0</v>
      </c>
      <c r="BL40" s="270"/>
      <c r="BM40" s="75">
        <v>3303.1674206970683</v>
      </c>
      <c r="BN40" s="28">
        <f>BM40</f>
        <v>3303.1674206970683</v>
      </c>
      <c r="BO40" s="28">
        <f t="shared" si="126"/>
        <v>3303.1674206970683</v>
      </c>
      <c r="BP40" s="28">
        <f t="shared" si="126"/>
        <v>3303.1674206970683</v>
      </c>
      <c r="BQ40" s="78">
        <f t="shared" si="126"/>
        <v>3303.1674206970683</v>
      </c>
      <c r="BR40" s="269"/>
      <c r="BS40" s="75">
        <v>0</v>
      </c>
      <c r="BT40" s="29">
        <v>1251.27</v>
      </c>
      <c r="BU40" s="29">
        <v>59550.02</v>
      </c>
      <c r="BV40" s="29">
        <v>0</v>
      </c>
      <c r="BW40" s="76">
        <v>322.97000000000003</v>
      </c>
      <c r="BX40" s="269"/>
      <c r="BY40" s="75">
        <v>0</v>
      </c>
      <c r="BZ40" s="29">
        <v>2275.3913620995199</v>
      </c>
      <c r="CA40" s="29">
        <v>120478.30974892061</v>
      </c>
      <c r="CB40" s="29">
        <v>0</v>
      </c>
      <c r="CC40" s="76">
        <v>1390.0834129064001</v>
      </c>
      <c r="CD40" s="270"/>
      <c r="CE40" s="79">
        <v>0</v>
      </c>
      <c r="CF40" s="25">
        <v>5.5840449044002201E-4</v>
      </c>
      <c r="CG40" s="25">
        <v>1.1168089808800399E-3</v>
      </c>
      <c r="CH40" s="25">
        <v>1.67521347132007E-3</v>
      </c>
      <c r="CI40" s="80">
        <v>2.2336179617600902E-3</v>
      </c>
      <c r="CJ40" s="269"/>
      <c r="CK40" s="79" t="s">
        <v>107</v>
      </c>
      <c r="CL40" s="25">
        <v>9.4207073187788516E-4</v>
      </c>
      <c r="CM40" s="25">
        <v>1.3476008843282443E-3</v>
      </c>
      <c r="CN40" s="25">
        <v>1.9944632601965871E-3</v>
      </c>
      <c r="CO40" s="80">
        <v>2.6306450225674523E-3</v>
      </c>
      <c r="CP40" s="270"/>
      <c r="CQ40" s="75">
        <v>0</v>
      </c>
      <c r="CR40" s="28">
        <f>CQ40</f>
        <v>0</v>
      </c>
      <c r="CS40" s="28">
        <f t="shared" si="6"/>
        <v>0</v>
      </c>
      <c r="CT40" s="28">
        <f t="shared" si="6"/>
        <v>0</v>
      </c>
      <c r="CU40" s="78">
        <f t="shared" si="6"/>
        <v>0</v>
      </c>
      <c r="CV40" s="270"/>
      <c r="CW40" s="75">
        <v>3306.9640050166145</v>
      </c>
      <c r="CX40" s="28">
        <f>CW40</f>
        <v>3306.9640050166145</v>
      </c>
      <c r="CY40" s="28">
        <f t="shared" si="9"/>
        <v>3306.9640050166145</v>
      </c>
      <c r="CZ40" s="28">
        <f t="shared" si="9"/>
        <v>3306.9640050166145</v>
      </c>
      <c r="DA40" s="78">
        <f t="shared" si="9"/>
        <v>3306.9640050166145</v>
      </c>
      <c r="DB40" s="269"/>
      <c r="DC40" s="75">
        <v>0</v>
      </c>
      <c r="DD40" s="29">
        <v>1255.6400000000001</v>
      </c>
      <c r="DE40" s="29">
        <v>59756.85</v>
      </c>
      <c r="DF40" s="29">
        <v>0</v>
      </c>
      <c r="DG40" s="76">
        <v>324.73</v>
      </c>
      <c r="DH40" s="269"/>
      <c r="DI40" s="75">
        <v>0</v>
      </c>
      <c r="DJ40" s="29">
        <v>2275.3913620995199</v>
      </c>
      <c r="DK40" s="29">
        <v>120478.30974892061</v>
      </c>
      <c r="DL40" s="29">
        <v>0</v>
      </c>
      <c r="DM40" s="76">
        <v>1390.0834129064001</v>
      </c>
      <c r="DN40" s="270"/>
      <c r="DO40" s="79">
        <v>0</v>
      </c>
      <c r="DP40" s="25">
        <v>5.5840449044002201E-4</v>
      </c>
      <c r="DQ40" s="25">
        <v>1.1168089808800399E-3</v>
      </c>
      <c r="DR40" s="25">
        <v>1.67521347132007E-3</v>
      </c>
      <c r="DS40" s="80">
        <v>2.2336179617600902E-3</v>
      </c>
      <c r="DT40" s="269"/>
      <c r="DU40" s="79" t="s">
        <v>107</v>
      </c>
      <c r="DV40" s="25">
        <v>9.4207073187788516E-4</v>
      </c>
      <c r="DW40" s="25">
        <v>1.3476008843890121E-3</v>
      </c>
      <c r="DX40" s="25">
        <v>1.9944632601965871E-3</v>
      </c>
      <c r="DY40" s="80">
        <v>2.6306450225686943E-3</v>
      </c>
      <c r="DZ40" s="270"/>
      <c r="EA40" s="75">
        <v>0</v>
      </c>
      <c r="EB40" s="28">
        <f>EA40</f>
        <v>0</v>
      </c>
      <c r="EC40" s="28">
        <f t="shared" si="10"/>
        <v>0</v>
      </c>
      <c r="ED40" s="28">
        <f t="shared" si="10"/>
        <v>0</v>
      </c>
      <c r="EE40" s="78">
        <f t="shared" si="10"/>
        <v>0</v>
      </c>
      <c r="EF40" s="270"/>
      <c r="EG40" s="75">
        <v>3306.9640055666132</v>
      </c>
      <c r="EH40" s="28">
        <f>EG40</f>
        <v>3306.9640055666132</v>
      </c>
      <c r="EI40" s="28">
        <f t="shared" si="13"/>
        <v>3306.9640055666132</v>
      </c>
      <c r="EJ40" s="28">
        <f t="shared" si="13"/>
        <v>3306.9640055666132</v>
      </c>
      <c r="EK40" s="78">
        <f t="shared" si="13"/>
        <v>3306.9640055666132</v>
      </c>
      <c r="EL40" s="269"/>
      <c r="EM40" s="75">
        <v>0</v>
      </c>
      <c r="EN40" s="29">
        <v>1255.6400000000001</v>
      </c>
      <c r="EO40" s="29">
        <v>59756.85</v>
      </c>
      <c r="EP40" s="29">
        <v>0</v>
      </c>
      <c r="EQ40" s="76">
        <v>324.73</v>
      </c>
      <c r="ER40" s="269"/>
      <c r="ES40" s="75">
        <v>0</v>
      </c>
      <c r="ET40" s="29">
        <v>2275.3913620995199</v>
      </c>
      <c r="EU40" s="29">
        <v>120478.30974892061</v>
      </c>
      <c r="EV40" s="29">
        <v>0</v>
      </c>
      <c r="EW40" s="76">
        <v>1390.0834129064001</v>
      </c>
    </row>
    <row r="41" spans="2:153" ht="15" customHeight="1">
      <c r="B41" s="472"/>
      <c r="C41" s="475"/>
      <c r="D41" s="478"/>
      <c r="E41" s="369"/>
      <c r="F41" s="131" t="s">
        <v>59</v>
      </c>
      <c r="G41" s="81">
        <v>0</v>
      </c>
      <c r="H41" s="82">
        <v>262826.00680608692</v>
      </c>
      <c r="I41" s="82">
        <v>1115085.5704200678</v>
      </c>
      <c r="J41" s="82">
        <v>119502.2501056832</v>
      </c>
      <c r="K41" s="83">
        <v>0</v>
      </c>
      <c r="L41" s="269"/>
      <c r="M41" s="81">
        <v>0</v>
      </c>
      <c r="N41" s="82">
        <v>262978.5809367671</v>
      </c>
      <c r="O41" s="82">
        <v>1115886.6420857147</v>
      </c>
      <c r="P41" s="82">
        <v>119605.96709546843</v>
      </c>
      <c r="Q41" s="83">
        <v>0</v>
      </c>
      <c r="R41" s="269"/>
      <c r="S41" s="81">
        <v>0</v>
      </c>
      <c r="T41" s="82">
        <v>262978.58093687124</v>
      </c>
      <c r="U41" s="82">
        <v>1115886.642640763</v>
      </c>
      <c r="V41" s="82">
        <v>119605.96709689262</v>
      </c>
      <c r="W41" s="83">
        <v>0</v>
      </c>
      <c r="X41" s="269"/>
      <c r="Y41" s="84">
        <f t="shared" si="122"/>
        <v>0</v>
      </c>
      <c r="Z41" s="172">
        <f t="shared" si="122"/>
        <v>-1.0413350537419319E-7</v>
      </c>
      <c r="AA41" s="172">
        <f t="shared" si="122"/>
        <v>-5.5504823103547096E-4</v>
      </c>
      <c r="AB41" s="172">
        <f t="shared" si="122"/>
        <v>-1.4241959434002638E-6</v>
      </c>
      <c r="AC41" s="173">
        <f t="shared" si="122"/>
        <v>0</v>
      </c>
      <c r="AD41" s="269"/>
      <c r="AE41" s="81">
        <v>0</v>
      </c>
      <c r="AF41" s="82">
        <v>0</v>
      </c>
      <c r="AG41" s="82">
        <v>0</v>
      </c>
      <c r="AH41" s="82">
        <v>0</v>
      </c>
      <c r="AI41" s="83">
        <v>0</v>
      </c>
      <c r="AJ41" s="269"/>
      <c r="AK41" s="84">
        <f t="shared" si="123"/>
        <v>0</v>
      </c>
      <c r="AL41" s="172">
        <f t="shared" si="123"/>
        <v>-1.0413350537419319E-7</v>
      </c>
      <c r="AM41" s="172">
        <f t="shared" si="123"/>
        <v>-5.5504823103547096E-4</v>
      </c>
      <c r="AN41" s="172">
        <f t="shared" si="123"/>
        <v>-1.4241959434002638E-6</v>
      </c>
      <c r="AO41" s="173">
        <f t="shared" si="123"/>
        <v>0</v>
      </c>
      <c r="AP41" s="269"/>
      <c r="AQ41" s="85" t="s">
        <v>107</v>
      </c>
      <c r="AR41" s="86" t="s">
        <v>107</v>
      </c>
      <c r="AS41" s="87" t="s">
        <v>107</v>
      </c>
      <c r="AT41" s="270"/>
      <c r="AU41" s="88">
        <f t="shared" ref="AU41:AY43" si="135">AU40</f>
        <v>0</v>
      </c>
      <c r="AV41" s="89">
        <f t="shared" si="135"/>
        <v>5.5840449044002201E-4</v>
      </c>
      <c r="AW41" s="89">
        <f t="shared" si="135"/>
        <v>1.1168089808800399E-3</v>
      </c>
      <c r="AX41" s="89">
        <f t="shared" si="135"/>
        <v>1.67521347132007E-3</v>
      </c>
      <c r="AY41" s="90">
        <f t="shared" si="135"/>
        <v>2.2336179617600902E-3</v>
      </c>
      <c r="AZ41" s="269"/>
      <c r="BA41" s="88">
        <v>5.3143774864286629E-4</v>
      </c>
      <c r="BB41" s="89">
        <f t="shared" ref="BB41:BE43" si="136">BB40</f>
        <v>9.4207073187788516E-4</v>
      </c>
      <c r="BC41" s="89">
        <f t="shared" si="136"/>
        <v>1.3476008842623244E-3</v>
      </c>
      <c r="BD41" s="89">
        <f t="shared" si="136"/>
        <v>1.9944632601959608E-3</v>
      </c>
      <c r="BE41" s="90">
        <f t="shared" si="136"/>
        <v>2.6306450225674523E-3</v>
      </c>
      <c r="BF41" s="270"/>
      <c r="BG41" s="81">
        <v>3514.64073796602</v>
      </c>
      <c r="BH41" s="169">
        <f t="shared" si="106"/>
        <v>3514.64073796602</v>
      </c>
      <c r="BI41" s="169">
        <f t="shared" si="106"/>
        <v>3514.64073796602</v>
      </c>
      <c r="BJ41" s="169">
        <f t="shared" si="106"/>
        <v>3514.64073796602</v>
      </c>
      <c r="BK41" s="170">
        <f t="shared" si="106"/>
        <v>3514.64073796602</v>
      </c>
      <c r="BL41" s="270"/>
      <c r="BM41" s="81">
        <v>4958.7672650595832</v>
      </c>
      <c r="BN41" s="169">
        <f t="shared" ref="BN41:BN43" si="137">BM41</f>
        <v>4958.7672650595832</v>
      </c>
      <c r="BO41" s="169">
        <f t="shared" si="126"/>
        <v>4958.7672650595832</v>
      </c>
      <c r="BP41" s="169">
        <f t="shared" si="126"/>
        <v>4958.7672650595832</v>
      </c>
      <c r="BQ41" s="170">
        <f t="shared" si="126"/>
        <v>4958.7672650595832</v>
      </c>
      <c r="BR41" s="269"/>
      <c r="BS41" s="81">
        <v>0</v>
      </c>
      <c r="BT41" s="82">
        <v>162848.04</v>
      </c>
      <c r="BU41" s="82">
        <v>610330.71</v>
      </c>
      <c r="BV41" s="82">
        <v>55478.239999999998</v>
      </c>
      <c r="BW41" s="83">
        <v>0</v>
      </c>
      <c r="BX41" s="269"/>
      <c r="BY41" s="81">
        <v>0</v>
      </c>
      <c r="BZ41" s="82">
        <v>99977.969816006196</v>
      </c>
      <c r="CA41" s="82">
        <v>504754.85868488357</v>
      </c>
      <c r="CB41" s="82">
        <v>64024.008666879978</v>
      </c>
      <c r="CC41" s="83">
        <v>0</v>
      </c>
      <c r="CD41" s="270"/>
      <c r="CE41" s="88">
        <f t="shared" ref="CE41:CI43" si="138">CE40</f>
        <v>0</v>
      </c>
      <c r="CF41" s="89">
        <f t="shared" si="138"/>
        <v>5.5840449044002201E-4</v>
      </c>
      <c r="CG41" s="89">
        <f t="shared" si="138"/>
        <v>1.1168089808800399E-3</v>
      </c>
      <c r="CH41" s="89">
        <f t="shared" si="138"/>
        <v>1.67521347132007E-3</v>
      </c>
      <c r="CI41" s="90">
        <f t="shared" si="138"/>
        <v>2.2336179617600902E-3</v>
      </c>
      <c r="CJ41" s="269"/>
      <c r="CK41" s="88">
        <v>3.6930991910239295E-4</v>
      </c>
      <c r="CL41" s="89">
        <f t="shared" ref="CL41:CO43" si="139">CL40</f>
        <v>9.4207073187788516E-4</v>
      </c>
      <c r="CM41" s="89">
        <f t="shared" si="139"/>
        <v>1.3476008843282443E-3</v>
      </c>
      <c r="CN41" s="89">
        <f t="shared" si="139"/>
        <v>1.9944632601965871E-3</v>
      </c>
      <c r="CO41" s="90">
        <f t="shared" si="139"/>
        <v>2.6306450225674523E-3</v>
      </c>
      <c r="CP41" s="270"/>
      <c r="CQ41" s="81">
        <v>3514.64073796602</v>
      </c>
      <c r="CR41" s="169">
        <f t="shared" ref="CR41:CR43" si="140">CQ41</f>
        <v>3514.64073796602</v>
      </c>
      <c r="CS41" s="169">
        <f t="shared" si="6"/>
        <v>3514.64073796602</v>
      </c>
      <c r="CT41" s="169">
        <f t="shared" si="6"/>
        <v>3514.64073796602</v>
      </c>
      <c r="CU41" s="170">
        <f t="shared" si="6"/>
        <v>3514.64073796602</v>
      </c>
      <c r="CV41" s="270"/>
      <c r="CW41" s="81">
        <v>4962.2687793873965</v>
      </c>
      <c r="CX41" s="169">
        <f t="shared" ref="CX41:CX43" si="141">CW41</f>
        <v>4962.2687793873965</v>
      </c>
      <c r="CY41" s="169">
        <f t="shared" si="9"/>
        <v>4962.2687793873965</v>
      </c>
      <c r="CZ41" s="169">
        <f t="shared" si="9"/>
        <v>4962.2687793873965</v>
      </c>
      <c r="DA41" s="170">
        <f t="shared" si="9"/>
        <v>4962.2687793873965</v>
      </c>
      <c r="DB41" s="269"/>
      <c r="DC41" s="81">
        <v>0</v>
      </c>
      <c r="DD41" s="82">
        <v>163000.60999999999</v>
      </c>
      <c r="DE41" s="82">
        <v>611131.78</v>
      </c>
      <c r="DF41" s="82">
        <v>55581.96</v>
      </c>
      <c r="DG41" s="83">
        <v>0</v>
      </c>
      <c r="DH41" s="269"/>
      <c r="DI41" s="81">
        <v>0</v>
      </c>
      <c r="DJ41" s="82">
        <v>99977.969816006196</v>
      </c>
      <c r="DK41" s="82">
        <v>504754.85868488357</v>
      </c>
      <c r="DL41" s="82">
        <v>64024.008666879978</v>
      </c>
      <c r="DM41" s="83">
        <v>0</v>
      </c>
      <c r="DN41" s="270"/>
      <c r="DO41" s="88">
        <f t="shared" ref="DO41:DS43" si="142">DO40</f>
        <v>0</v>
      </c>
      <c r="DP41" s="89">
        <f t="shared" si="142"/>
        <v>5.5840449044002201E-4</v>
      </c>
      <c r="DQ41" s="89">
        <f t="shared" si="142"/>
        <v>1.1168089808800399E-3</v>
      </c>
      <c r="DR41" s="89">
        <f t="shared" si="142"/>
        <v>1.67521347132007E-3</v>
      </c>
      <c r="DS41" s="90">
        <f t="shared" si="142"/>
        <v>2.2336179617600902E-3</v>
      </c>
      <c r="DT41" s="269"/>
      <c r="DU41" s="88">
        <v>2.8856725945815016E-4</v>
      </c>
      <c r="DV41" s="89">
        <f t="shared" ref="DV41:DY43" si="143">DV40</f>
        <v>9.4207073187788516E-4</v>
      </c>
      <c r="DW41" s="89">
        <f t="shared" si="143"/>
        <v>1.3476008843890121E-3</v>
      </c>
      <c r="DX41" s="89">
        <f t="shared" si="143"/>
        <v>1.9944632601965871E-3</v>
      </c>
      <c r="DY41" s="90">
        <f t="shared" si="143"/>
        <v>2.6306450225686943E-3</v>
      </c>
      <c r="DZ41" s="270"/>
      <c r="EA41" s="81">
        <v>3514.64073796602</v>
      </c>
      <c r="EB41" s="169">
        <f t="shared" ref="EB41:EB43" si="144">EA41</f>
        <v>3514.64073796602</v>
      </c>
      <c r="EC41" s="169">
        <f t="shared" si="10"/>
        <v>3514.64073796602</v>
      </c>
      <c r="ED41" s="169">
        <f t="shared" si="10"/>
        <v>3514.64073796602</v>
      </c>
      <c r="EE41" s="170">
        <f t="shared" si="10"/>
        <v>3514.64073796602</v>
      </c>
      <c r="EF41" s="270"/>
      <c r="EG41" s="81">
        <v>4962.2687812305294</v>
      </c>
      <c r="EH41" s="169">
        <f t="shared" ref="EH41:EH43" si="145">EG41</f>
        <v>4962.2687812305294</v>
      </c>
      <c r="EI41" s="169">
        <f t="shared" si="13"/>
        <v>4962.2687812305294</v>
      </c>
      <c r="EJ41" s="169">
        <f t="shared" si="13"/>
        <v>4962.2687812305294</v>
      </c>
      <c r="EK41" s="170">
        <f t="shared" si="13"/>
        <v>4962.2687812305294</v>
      </c>
      <c r="EL41" s="269"/>
      <c r="EM41" s="81">
        <v>0</v>
      </c>
      <c r="EN41" s="82">
        <v>163000.60999999999</v>
      </c>
      <c r="EO41" s="82">
        <v>611131.78</v>
      </c>
      <c r="EP41" s="82">
        <v>55581.96</v>
      </c>
      <c r="EQ41" s="83">
        <v>0</v>
      </c>
      <c r="ER41" s="269"/>
      <c r="ES41" s="81">
        <v>0</v>
      </c>
      <c r="ET41" s="82">
        <v>99977.969816006196</v>
      </c>
      <c r="EU41" s="82">
        <v>504754.85868488357</v>
      </c>
      <c r="EV41" s="82">
        <v>64024.008666879978</v>
      </c>
      <c r="EW41" s="83">
        <v>0</v>
      </c>
    </row>
    <row r="42" spans="2:153" ht="15" customHeight="1">
      <c r="B42" s="472"/>
      <c r="C42" s="475"/>
      <c r="D42" s="478"/>
      <c r="E42" s="369"/>
      <c r="F42" s="131" t="s">
        <v>60</v>
      </c>
      <c r="G42" s="81">
        <v>0</v>
      </c>
      <c r="H42" s="82">
        <v>0</v>
      </c>
      <c r="I42" s="82">
        <v>792881.53138478426</v>
      </c>
      <c r="J42" s="82">
        <v>0</v>
      </c>
      <c r="K42" s="83">
        <v>0</v>
      </c>
      <c r="L42" s="269"/>
      <c r="M42" s="81">
        <v>0</v>
      </c>
      <c r="N42" s="82">
        <v>0</v>
      </c>
      <c r="O42" s="82">
        <v>793448.16108113946</v>
      </c>
      <c r="P42" s="82">
        <v>0</v>
      </c>
      <c r="Q42" s="83">
        <v>0</v>
      </c>
      <c r="R42" s="269"/>
      <c r="S42" s="81">
        <v>0</v>
      </c>
      <c r="T42" s="82">
        <v>0</v>
      </c>
      <c r="U42" s="82">
        <v>793448.16394112073</v>
      </c>
      <c r="V42" s="82">
        <v>0</v>
      </c>
      <c r="W42" s="83">
        <v>0</v>
      </c>
      <c r="X42" s="269"/>
      <c r="Y42" s="84">
        <f t="shared" si="122"/>
        <v>0</v>
      </c>
      <c r="Z42" s="172">
        <f t="shared" si="122"/>
        <v>0</v>
      </c>
      <c r="AA42" s="172">
        <f t="shared" si="122"/>
        <v>-2.8599812649190426E-3</v>
      </c>
      <c r="AB42" s="172">
        <f t="shared" si="122"/>
        <v>0</v>
      </c>
      <c r="AC42" s="173">
        <f t="shared" si="122"/>
        <v>0</v>
      </c>
      <c r="AD42" s="269"/>
      <c r="AE42" s="81">
        <v>0</v>
      </c>
      <c r="AF42" s="82">
        <v>0</v>
      </c>
      <c r="AG42" s="82">
        <v>0</v>
      </c>
      <c r="AH42" s="82">
        <v>0</v>
      </c>
      <c r="AI42" s="83">
        <v>0</v>
      </c>
      <c r="AJ42" s="269"/>
      <c r="AK42" s="84">
        <f t="shared" si="123"/>
        <v>0</v>
      </c>
      <c r="AL42" s="172">
        <f t="shared" si="123"/>
        <v>0</v>
      </c>
      <c r="AM42" s="172">
        <f t="shared" si="123"/>
        <v>-2.8599812649190426E-3</v>
      </c>
      <c r="AN42" s="172">
        <f t="shared" si="123"/>
        <v>0</v>
      </c>
      <c r="AO42" s="173">
        <f t="shared" si="123"/>
        <v>0</v>
      </c>
      <c r="AP42" s="269"/>
      <c r="AQ42" s="85" t="s">
        <v>107</v>
      </c>
      <c r="AR42" s="86" t="s">
        <v>107</v>
      </c>
      <c r="AS42" s="87" t="s">
        <v>107</v>
      </c>
      <c r="AT42" s="270"/>
      <c r="AU42" s="88">
        <f t="shared" si="135"/>
        <v>0</v>
      </c>
      <c r="AV42" s="89">
        <f t="shared" si="135"/>
        <v>5.5840449044002201E-4</v>
      </c>
      <c r="AW42" s="89">
        <f t="shared" si="135"/>
        <v>1.1168089808800399E-3</v>
      </c>
      <c r="AX42" s="89">
        <f t="shared" si="135"/>
        <v>1.67521347132007E-3</v>
      </c>
      <c r="AY42" s="90">
        <f t="shared" si="135"/>
        <v>2.2336179617600902E-3</v>
      </c>
      <c r="AZ42" s="269"/>
      <c r="BA42" s="88">
        <v>7.0790375297714568E-5</v>
      </c>
      <c r="BB42" s="89">
        <f t="shared" si="136"/>
        <v>9.4207073187788516E-4</v>
      </c>
      <c r="BC42" s="89">
        <f t="shared" si="136"/>
        <v>1.3476008842623244E-3</v>
      </c>
      <c r="BD42" s="89">
        <f t="shared" si="136"/>
        <v>1.9944632601959608E-3</v>
      </c>
      <c r="BE42" s="90">
        <f t="shared" si="136"/>
        <v>2.6306450225674523E-3</v>
      </c>
      <c r="BF42" s="270"/>
      <c r="BG42" s="81">
        <v>7029.2814759320299</v>
      </c>
      <c r="BH42" s="169">
        <f t="shared" si="106"/>
        <v>7029.2814759320299</v>
      </c>
      <c r="BI42" s="169">
        <f t="shared" si="106"/>
        <v>7029.2814759320299</v>
      </c>
      <c r="BJ42" s="169">
        <f t="shared" si="106"/>
        <v>7029.2814759320299</v>
      </c>
      <c r="BK42" s="170">
        <f t="shared" si="106"/>
        <v>7029.2814759320299</v>
      </c>
      <c r="BL42" s="270"/>
      <c r="BM42" s="81">
        <v>8142.1393652165161</v>
      </c>
      <c r="BN42" s="169">
        <f t="shared" si="137"/>
        <v>8142.1393652165161</v>
      </c>
      <c r="BO42" s="169">
        <f t="shared" si="126"/>
        <v>8142.1393652165161</v>
      </c>
      <c r="BP42" s="169">
        <f t="shared" si="126"/>
        <v>8142.1393652165161</v>
      </c>
      <c r="BQ42" s="170">
        <f t="shared" si="126"/>
        <v>8142.1393652165161</v>
      </c>
      <c r="BR42" s="269"/>
      <c r="BS42" s="81">
        <v>0</v>
      </c>
      <c r="BT42" s="82">
        <v>0</v>
      </c>
      <c r="BU42" s="82">
        <v>577343.80000000005</v>
      </c>
      <c r="BV42" s="82">
        <v>0</v>
      </c>
      <c r="BW42" s="83">
        <v>0</v>
      </c>
      <c r="BX42" s="269"/>
      <c r="BY42" s="81">
        <v>0</v>
      </c>
      <c r="BZ42" s="82">
        <v>0</v>
      </c>
      <c r="CA42" s="82">
        <v>215537.72682458715</v>
      </c>
      <c r="CB42" s="82">
        <v>0</v>
      </c>
      <c r="CC42" s="83">
        <v>0</v>
      </c>
      <c r="CD42" s="270"/>
      <c r="CE42" s="88">
        <f t="shared" si="138"/>
        <v>0</v>
      </c>
      <c r="CF42" s="89">
        <f t="shared" si="138"/>
        <v>5.5840449044002201E-4</v>
      </c>
      <c r="CG42" s="89">
        <f t="shared" si="138"/>
        <v>1.1168089808800399E-3</v>
      </c>
      <c r="CH42" s="89">
        <f t="shared" si="138"/>
        <v>1.67521347132007E-3</v>
      </c>
      <c r="CI42" s="90">
        <f t="shared" si="138"/>
        <v>2.2336179617600902E-3</v>
      </c>
      <c r="CJ42" s="269"/>
      <c r="CK42" s="88">
        <v>1.1575679078648553E-5</v>
      </c>
      <c r="CL42" s="89">
        <f t="shared" si="139"/>
        <v>9.4207073187788516E-4</v>
      </c>
      <c r="CM42" s="89">
        <f t="shared" si="139"/>
        <v>1.3476008843282443E-3</v>
      </c>
      <c r="CN42" s="89">
        <f t="shared" si="139"/>
        <v>1.9944632601965871E-3</v>
      </c>
      <c r="CO42" s="90">
        <f t="shared" si="139"/>
        <v>2.6306450225674523E-3</v>
      </c>
      <c r="CP42" s="270"/>
      <c r="CQ42" s="81">
        <v>7029.2814759320299</v>
      </c>
      <c r="CR42" s="169">
        <f t="shared" si="140"/>
        <v>7029.2814759320299</v>
      </c>
      <c r="CS42" s="169">
        <f t="shared" si="6"/>
        <v>7029.2814759320299</v>
      </c>
      <c r="CT42" s="169">
        <f t="shared" si="6"/>
        <v>7029.2814759320299</v>
      </c>
      <c r="CU42" s="170">
        <f t="shared" si="6"/>
        <v>7029.2814759320299</v>
      </c>
      <c r="CV42" s="270"/>
      <c r="CW42" s="81">
        <v>8147.9581133820038</v>
      </c>
      <c r="CX42" s="169">
        <f t="shared" si="141"/>
        <v>8147.9581133820038</v>
      </c>
      <c r="CY42" s="169">
        <f t="shared" si="9"/>
        <v>8147.9581133820038</v>
      </c>
      <c r="CZ42" s="169">
        <f t="shared" si="9"/>
        <v>8147.9581133820038</v>
      </c>
      <c r="DA42" s="170">
        <f t="shared" si="9"/>
        <v>8147.9581133820038</v>
      </c>
      <c r="DB42" s="269"/>
      <c r="DC42" s="81">
        <v>0</v>
      </c>
      <c r="DD42" s="82">
        <v>0</v>
      </c>
      <c r="DE42" s="82">
        <v>577910.43000000005</v>
      </c>
      <c r="DF42" s="82">
        <v>0</v>
      </c>
      <c r="DG42" s="83">
        <v>0</v>
      </c>
      <c r="DH42" s="269"/>
      <c r="DI42" s="81">
        <v>0</v>
      </c>
      <c r="DJ42" s="82">
        <v>0</v>
      </c>
      <c r="DK42" s="82">
        <v>215537.72682458715</v>
      </c>
      <c r="DL42" s="82">
        <v>0</v>
      </c>
      <c r="DM42" s="83">
        <v>0</v>
      </c>
      <c r="DN42" s="270"/>
      <c r="DO42" s="88">
        <f t="shared" si="142"/>
        <v>0</v>
      </c>
      <c r="DP42" s="89">
        <f t="shared" si="142"/>
        <v>5.5840449044002201E-4</v>
      </c>
      <c r="DQ42" s="89">
        <f t="shared" si="142"/>
        <v>1.1168089808800399E-3</v>
      </c>
      <c r="DR42" s="89">
        <f t="shared" si="142"/>
        <v>1.67521347132007E-3</v>
      </c>
      <c r="DS42" s="90">
        <f t="shared" si="142"/>
        <v>2.2336179617600902E-3</v>
      </c>
      <c r="DT42" s="269"/>
      <c r="DU42" s="88">
        <v>8.2508032329739614E-6</v>
      </c>
      <c r="DV42" s="89">
        <f t="shared" si="143"/>
        <v>9.4207073187788516E-4</v>
      </c>
      <c r="DW42" s="89">
        <f t="shared" si="143"/>
        <v>1.3476008843890121E-3</v>
      </c>
      <c r="DX42" s="89">
        <f t="shared" si="143"/>
        <v>1.9944632601965871E-3</v>
      </c>
      <c r="DY42" s="90">
        <f t="shared" si="143"/>
        <v>2.6306450225686943E-3</v>
      </c>
      <c r="DZ42" s="270"/>
      <c r="EA42" s="81">
        <v>7029.2814759320299</v>
      </c>
      <c r="EB42" s="169">
        <f t="shared" si="144"/>
        <v>7029.2814759320299</v>
      </c>
      <c r="EC42" s="169">
        <f t="shared" si="10"/>
        <v>7029.2814759320299</v>
      </c>
      <c r="ED42" s="169">
        <f t="shared" si="10"/>
        <v>7029.2814759320299</v>
      </c>
      <c r="EE42" s="170">
        <f t="shared" si="10"/>
        <v>7029.2814759320299</v>
      </c>
      <c r="EF42" s="270"/>
      <c r="EG42" s="81">
        <v>8147.9581427512912</v>
      </c>
      <c r="EH42" s="169">
        <f t="shared" si="145"/>
        <v>8147.9581427512912</v>
      </c>
      <c r="EI42" s="169">
        <f t="shared" si="13"/>
        <v>8147.9581427512912</v>
      </c>
      <c r="EJ42" s="169">
        <f t="shared" si="13"/>
        <v>8147.9581427512912</v>
      </c>
      <c r="EK42" s="170">
        <f t="shared" si="13"/>
        <v>8147.9581427512912</v>
      </c>
      <c r="EL42" s="269"/>
      <c r="EM42" s="81">
        <v>0</v>
      </c>
      <c r="EN42" s="82">
        <v>0</v>
      </c>
      <c r="EO42" s="82">
        <v>577910.43999999994</v>
      </c>
      <c r="EP42" s="82">
        <v>0</v>
      </c>
      <c r="EQ42" s="83">
        <v>0</v>
      </c>
      <c r="ER42" s="269"/>
      <c r="ES42" s="81">
        <v>0</v>
      </c>
      <c r="ET42" s="82">
        <v>0</v>
      </c>
      <c r="EU42" s="82">
        <v>215537.72682458715</v>
      </c>
      <c r="EV42" s="82">
        <v>0</v>
      </c>
      <c r="EW42" s="83">
        <v>0</v>
      </c>
    </row>
    <row r="43" spans="2:153" ht="15" customHeight="1" thickBot="1">
      <c r="B43" s="473"/>
      <c r="C43" s="476"/>
      <c r="D43" s="479"/>
      <c r="E43" s="370"/>
      <c r="F43" s="131" t="s">
        <v>61</v>
      </c>
      <c r="G43" s="91">
        <v>0</v>
      </c>
      <c r="H43" s="92">
        <v>585619.26924289099</v>
      </c>
      <c r="I43" s="92">
        <v>1038652.6632084548</v>
      </c>
      <c r="J43" s="92">
        <v>0</v>
      </c>
      <c r="K43" s="93">
        <v>0</v>
      </c>
      <c r="L43" s="269"/>
      <c r="M43" s="91">
        <v>0</v>
      </c>
      <c r="N43" s="92">
        <v>585859.22915312799</v>
      </c>
      <c r="O43" s="92">
        <v>1039481.3404209767</v>
      </c>
      <c r="P43" s="92">
        <v>0</v>
      </c>
      <c r="Q43" s="93">
        <v>0</v>
      </c>
      <c r="R43" s="269"/>
      <c r="S43" s="91">
        <v>0</v>
      </c>
      <c r="T43" s="92">
        <v>585859.22915312799</v>
      </c>
      <c r="U43" s="92">
        <v>1039481.3443126008</v>
      </c>
      <c r="V43" s="92">
        <v>0</v>
      </c>
      <c r="W43" s="93">
        <v>0</v>
      </c>
      <c r="X43" s="269"/>
      <c r="Y43" s="94">
        <f t="shared" si="122"/>
        <v>0</v>
      </c>
      <c r="Z43" s="95">
        <f t="shared" si="122"/>
        <v>0</v>
      </c>
      <c r="AA43" s="95">
        <f t="shared" si="122"/>
        <v>-3.8916240446269512E-3</v>
      </c>
      <c r="AB43" s="95">
        <f t="shared" si="122"/>
        <v>0</v>
      </c>
      <c r="AC43" s="96">
        <f t="shared" si="122"/>
        <v>0</v>
      </c>
      <c r="AD43" s="269"/>
      <c r="AE43" s="91">
        <v>0</v>
      </c>
      <c r="AF43" s="92">
        <v>0</v>
      </c>
      <c r="AG43" s="92">
        <v>0</v>
      </c>
      <c r="AH43" s="92">
        <v>0</v>
      </c>
      <c r="AI43" s="93">
        <v>0</v>
      </c>
      <c r="AJ43" s="269"/>
      <c r="AK43" s="94">
        <f t="shared" si="123"/>
        <v>0</v>
      </c>
      <c r="AL43" s="95">
        <f t="shared" si="123"/>
        <v>0</v>
      </c>
      <c r="AM43" s="95">
        <f t="shared" si="123"/>
        <v>-3.8916240446269512E-3</v>
      </c>
      <c r="AN43" s="95">
        <f t="shared" si="123"/>
        <v>0</v>
      </c>
      <c r="AO43" s="96">
        <f t="shared" si="123"/>
        <v>0</v>
      </c>
      <c r="AP43" s="269"/>
      <c r="AQ43" s="97" t="s">
        <v>107</v>
      </c>
      <c r="AR43" s="98" t="s">
        <v>107</v>
      </c>
      <c r="AS43" s="99" t="s">
        <v>107</v>
      </c>
      <c r="AT43" s="270"/>
      <c r="AU43" s="100">
        <f t="shared" si="135"/>
        <v>0</v>
      </c>
      <c r="AV43" s="101">
        <f t="shared" si="135"/>
        <v>5.5840449044002201E-4</v>
      </c>
      <c r="AW43" s="101">
        <f t="shared" si="135"/>
        <v>1.1168089808800399E-3</v>
      </c>
      <c r="AX43" s="101">
        <f t="shared" si="135"/>
        <v>1.67521347132007E-3</v>
      </c>
      <c r="AY43" s="102">
        <f t="shared" si="135"/>
        <v>2.2336179617600902E-3</v>
      </c>
      <c r="AZ43" s="269"/>
      <c r="BA43" s="100">
        <v>3.6886260705171467E-2</v>
      </c>
      <c r="BB43" s="101">
        <f t="shared" si="136"/>
        <v>9.4207073187788516E-4</v>
      </c>
      <c r="BC43" s="101">
        <f t="shared" si="136"/>
        <v>1.3476008842623244E-3</v>
      </c>
      <c r="BD43" s="101">
        <f t="shared" si="136"/>
        <v>1.9944632601959608E-3</v>
      </c>
      <c r="BE43" s="102">
        <f t="shared" si="136"/>
        <v>2.6306450225674523E-3</v>
      </c>
      <c r="BF43" s="270"/>
      <c r="BG43" s="91">
        <v>10543.922213898</v>
      </c>
      <c r="BH43" s="103">
        <f t="shared" si="106"/>
        <v>10543.922213898</v>
      </c>
      <c r="BI43" s="103">
        <f t="shared" si="106"/>
        <v>10543.922213898</v>
      </c>
      <c r="BJ43" s="103">
        <f t="shared" si="106"/>
        <v>10543.922213898</v>
      </c>
      <c r="BK43" s="104">
        <f t="shared" si="106"/>
        <v>10543.922213898</v>
      </c>
      <c r="BL43" s="270"/>
      <c r="BM43" s="91">
        <v>18300.418365534115</v>
      </c>
      <c r="BN43" s="103">
        <f t="shared" si="137"/>
        <v>18300.418365534115</v>
      </c>
      <c r="BO43" s="103">
        <f t="shared" si="126"/>
        <v>18300.418365534115</v>
      </c>
      <c r="BP43" s="103">
        <f t="shared" si="126"/>
        <v>18300.418365534115</v>
      </c>
      <c r="BQ43" s="104">
        <f t="shared" si="126"/>
        <v>18300.418365534115</v>
      </c>
      <c r="BR43" s="269"/>
      <c r="BS43" s="91">
        <v>0</v>
      </c>
      <c r="BT43" s="92">
        <v>543901.63</v>
      </c>
      <c r="BU43" s="92">
        <v>883919.94</v>
      </c>
      <c r="BV43" s="92">
        <v>0</v>
      </c>
      <c r="BW43" s="93">
        <v>0</v>
      </c>
      <c r="BX43" s="269"/>
      <c r="BY43" s="91">
        <v>0</v>
      </c>
      <c r="BZ43" s="92">
        <v>41717.640213991101</v>
      </c>
      <c r="CA43" s="92">
        <v>154732.72189680699</v>
      </c>
      <c r="CB43" s="92">
        <v>0</v>
      </c>
      <c r="CC43" s="93">
        <v>0</v>
      </c>
      <c r="CD43" s="270"/>
      <c r="CE43" s="100">
        <f t="shared" si="138"/>
        <v>0</v>
      </c>
      <c r="CF43" s="101">
        <f t="shared" si="138"/>
        <v>5.5840449044002201E-4</v>
      </c>
      <c r="CG43" s="101">
        <f t="shared" si="138"/>
        <v>1.1168089808800399E-3</v>
      </c>
      <c r="CH43" s="101">
        <f t="shared" si="138"/>
        <v>1.67521347132007E-3</v>
      </c>
      <c r="CI43" s="102">
        <f t="shared" si="138"/>
        <v>2.2336179617600902E-3</v>
      </c>
      <c r="CJ43" s="269"/>
      <c r="CK43" s="100">
        <v>2.1356748639926814E-3</v>
      </c>
      <c r="CL43" s="101">
        <f t="shared" si="139"/>
        <v>9.4207073187788516E-4</v>
      </c>
      <c r="CM43" s="101">
        <f t="shared" si="139"/>
        <v>1.3476008843282443E-3</v>
      </c>
      <c r="CN43" s="101">
        <f t="shared" si="139"/>
        <v>1.9944632601965871E-3</v>
      </c>
      <c r="CO43" s="102">
        <f t="shared" si="139"/>
        <v>2.6306450225674523E-3</v>
      </c>
      <c r="CP43" s="270"/>
      <c r="CQ43" s="91">
        <v>10543.922213898</v>
      </c>
      <c r="CR43" s="103">
        <f t="shared" si="140"/>
        <v>10543.922213898</v>
      </c>
      <c r="CS43" s="103">
        <f t="shared" si="6"/>
        <v>10543.922213898</v>
      </c>
      <c r="CT43" s="103">
        <f t="shared" si="6"/>
        <v>10543.922213898</v>
      </c>
      <c r="CU43" s="104">
        <f t="shared" si="6"/>
        <v>10543.922213898</v>
      </c>
      <c r="CV43" s="270"/>
      <c r="CW43" s="91">
        <v>18312.458533215835</v>
      </c>
      <c r="CX43" s="103">
        <f t="shared" si="141"/>
        <v>18312.458533215835</v>
      </c>
      <c r="CY43" s="103">
        <f t="shared" si="9"/>
        <v>18312.458533215835</v>
      </c>
      <c r="CZ43" s="103">
        <f t="shared" si="9"/>
        <v>18312.458533215835</v>
      </c>
      <c r="DA43" s="104">
        <f t="shared" si="9"/>
        <v>18312.458533215835</v>
      </c>
      <c r="DB43" s="269"/>
      <c r="DC43" s="91">
        <v>0</v>
      </c>
      <c r="DD43" s="92">
        <v>544141.59</v>
      </c>
      <c r="DE43" s="92">
        <v>884748.62</v>
      </c>
      <c r="DF43" s="92">
        <v>0</v>
      </c>
      <c r="DG43" s="93">
        <v>0</v>
      </c>
      <c r="DH43" s="269"/>
      <c r="DI43" s="91">
        <v>0</v>
      </c>
      <c r="DJ43" s="92">
        <v>41717.640213991101</v>
      </c>
      <c r="DK43" s="92">
        <v>154732.72189680699</v>
      </c>
      <c r="DL43" s="92">
        <v>0</v>
      </c>
      <c r="DM43" s="93">
        <v>0</v>
      </c>
      <c r="DN43" s="270"/>
      <c r="DO43" s="100">
        <f t="shared" si="142"/>
        <v>0</v>
      </c>
      <c r="DP43" s="101">
        <f t="shared" si="142"/>
        <v>5.5840449044002201E-4</v>
      </c>
      <c r="DQ43" s="101">
        <f t="shared" si="142"/>
        <v>1.1168089808800399E-3</v>
      </c>
      <c r="DR43" s="101">
        <f t="shared" si="142"/>
        <v>1.67521347132007E-3</v>
      </c>
      <c r="DS43" s="102">
        <f t="shared" si="142"/>
        <v>2.2336179617600902E-3</v>
      </c>
      <c r="DT43" s="269"/>
      <c r="DU43" s="100">
        <v>0.41909018796608571</v>
      </c>
      <c r="DV43" s="101">
        <f t="shared" si="143"/>
        <v>9.4207073187788516E-4</v>
      </c>
      <c r="DW43" s="101">
        <f t="shared" si="143"/>
        <v>1.3476008843890121E-3</v>
      </c>
      <c r="DX43" s="101">
        <f t="shared" si="143"/>
        <v>1.9944632601965871E-3</v>
      </c>
      <c r="DY43" s="102">
        <f t="shared" si="143"/>
        <v>2.6306450225686943E-3</v>
      </c>
      <c r="DZ43" s="270"/>
      <c r="EA43" s="91">
        <v>10543.922213898</v>
      </c>
      <c r="EB43" s="103">
        <f t="shared" si="144"/>
        <v>10543.922213898</v>
      </c>
      <c r="EC43" s="103">
        <f t="shared" si="10"/>
        <v>10543.922213898</v>
      </c>
      <c r="ED43" s="103">
        <f t="shared" si="10"/>
        <v>10543.922213898</v>
      </c>
      <c r="EE43" s="104">
        <f t="shared" si="10"/>
        <v>10543.922213898</v>
      </c>
      <c r="EF43" s="270"/>
      <c r="EG43" s="91">
        <v>18312.458577062156</v>
      </c>
      <c r="EH43" s="103">
        <f t="shared" si="145"/>
        <v>18312.458577062156</v>
      </c>
      <c r="EI43" s="103">
        <f t="shared" si="13"/>
        <v>18312.458577062156</v>
      </c>
      <c r="EJ43" s="103">
        <f t="shared" si="13"/>
        <v>18312.458577062156</v>
      </c>
      <c r="EK43" s="104">
        <f t="shared" si="13"/>
        <v>18312.458577062156</v>
      </c>
      <c r="EL43" s="269"/>
      <c r="EM43" s="91">
        <v>0</v>
      </c>
      <c r="EN43" s="92">
        <v>544141.59</v>
      </c>
      <c r="EO43" s="92">
        <v>884748.62</v>
      </c>
      <c r="EP43" s="92">
        <v>0</v>
      </c>
      <c r="EQ43" s="93">
        <v>0</v>
      </c>
      <c r="ER43" s="269"/>
      <c r="ES43" s="91">
        <v>0</v>
      </c>
      <c r="ET43" s="92">
        <v>41717.640213991101</v>
      </c>
      <c r="EU43" s="92">
        <v>154732.72189680699</v>
      </c>
      <c r="EV43" s="92">
        <v>0</v>
      </c>
      <c r="EW43" s="93">
        <v>0</v>
      </c>
    </row>
    <row r="44" spans="2:153" ht="15" customHeight="1">
      <c r="B44" s="471">
        <v>9</v>
      </c>
      <c r="C44" s="474" t="s">
        <v>22</v>
      </c>
      <c r="D44" s="477" t="s">
        <v>11</v>
      </c>
      <c r="E44" s="366" t="s">
        <v>139</v>
      </c>
      <c r="F44" s="130" t="s">
        <v>58</v>
      </c>
      <c r="G44" s="75">
        <v>0</v>
      </c>
      <c r="H44" s="29">
        <v>9787.5152349071323</v>
      </c>
      <c r="I44" s="29">
        <v>46063.734853475049</v>
      </c>
      <c r="J44" s="29">
        <v>2606.9346026460998</v>
      </c>
      <c r="K44" s="76">
        <v>25283.015605921515</v>
      </c>
      <c r="L44" s="269"/>
      <c r="M44" s="75">
        <v>0</v>
      </c>
      <c r="N44" s="29">
        <v>9793.1250040980613</v>
      </c>
      <c r="O44" s="29">
        <v>3010.1253664503561</v>
      </c>
      <c r="P44" s="29">
        <v>2356.0256389300057</v>
      </c>
      <c r="Q44" s="76">
        <v>26482.344920254189</v>
      </c>
      <c r="R44" s="269"/>
      <c r="S44" s="75">
        <v>0</v>
      </c>
      <c r="T44" s="29">
        <v>9793.7548965883161</v>
      </c>
      <c r="U44" s="29">
        <v>3010.5908915259461</v>
      </c>
      <c r="V44" s="29">
        <v>1898.3564267178813</v>
      </c>
      <c r="W44" s="76">
        <v>27131.454606128318</v>
      </c>
      <c r="X44" s="269"/>
      <c r="Y44" s="77">
        <f t="shared" si="122"/>
        <v>0</v>
      </c>
      <c r="Z44" s="28">
        <f t="shared" si="122"/>
        <v>-0.6298924902548606</v>
      </c>
      <c r="AA44" s="28">
        <f t="shared" si="122"/>
        <v>-0.46552507558999423</v>
      </c>
      <c r="AB44" s="28">
        <f t="shared" si="122"/>
        <v>457.66921221212442</v>
      </c>
      <c r="AC44" s="78">
        <f t="shared" si="122"/>
        <v>-649.10968587412935</v>
      </c>
      <c r="AD44" s="269"/>
      <c r="AE44" s="75">
        <v>0</v>
      </c>
      <c r="AF44" s="29">
        <v>0</v>
      </c>
      <c r="AG44" s="29">
        <v>0</v>
      </c>
      <c r="AH44" s="29">
        <v>0</v>
      </c>
      <c r="AI44" s="76">
        <v>0</v>
      </c>
      <c r="AJ44" s="269"/>
      <c r="AK44" s="77">
        <f t="shared" si="123"/>
        <v>0</v>
      </c>
      <c r="AL44" s="28">
        <f t="shared" si="123"/>
        <v>-0.6298924902548606</v>
      </c>
      <c r="AM44" s="28">
        <f t="shared" si="123"/>
        <v>-0.46552507558999423</v>
      </c>
      <c r="AN44" s="28">
        <f t="shared" si="123"/>
        <v>457.66921221212442</v>
      </c>
      <c r="AO44" s="78">
        <f t="shared" si="123"/>
        <v>-649.10968587412935</v>
      </c>
      <c r="AP44" s="269"/>
      <c r="AQ44" s="77">
        <f>SUM(Y44:AC47)</f>
        <v>-1950.7367899679703</v>
      </c>
      <c r="AR44" s="28">
        <f>SUM(AE44:AI47)</f>
        <v>0</v>
      </c>
      <c r="AS44" s="78">
        <f>IFERROR(AQ44-AR44, "-")</f>
        <v>-1950.7367899679703</v>
      </c>
      <c r="AT44" s="270"/>
      <c r="AU44" s="79">
        <v>0</v>
      </c>
      <c r="AV44" s="25">
        <v>5.5840449044002201E-4</v>
      </c>
      <c r="AW44" s="25">
        <v>1.1168089808800399E-3</v>
      </c>
      <c r="AX44" s="25">
        <v>1.67521347132007E-3</v>
      </c>
      <c r="AY44" s="80">
        <v>2.2336179617600902E-3</v>
      </c>
      <c r="AZ44" s="269"/>
      <c r="BA44" s="79" t="s">
        <v>107</v>
      </c>
      <c r="BB44" s="25">
        <v>8.0937932817754584E-4</v>
      </c>
      <c r="BC44" s="25">
        <v>1.4673648308085746E-3</v>
      </c>
      <c r="BD44" s="25">
        <v>1.9836613759473634E-3</v>
      </c>
      <c r="BE44" s="80">
        <v>2.743008560471378E-3</v>
      </c>
      <c r="BF44" s="270"/>
      <c r="BG44" s="75">
        <v>0</v>
      </c>
      <c r="BH44" s="28">
        <f t="shared" si="106"/>
        <v>0</v>
      </c>
      <c r="BI44" s="28">
        <f t="shared" si="106"/>
        <v>0</v>
      </c>
      <c r="BJ44" s="28">
        <f t="shared" si="106"/>
        <v>0</v>
      </c>
      <c r="BK44" s="78">
        <f t="shared" si="106"/>
        <v>0</v>
      </c>
      <c r="BL44" s="270"/>
      <c r="BM44" s="75">
        <v>2768.0296267130466</v>
      </c>
      <c r="BN44" s="28">
        <f>BM44</f>
        <v>2768.0296267130466</v>
      </c>
      <c r="BO44" s="28">
        <f t="shared" si="126"/>
        <v>2768.0296267130466</v>
      </c>
      <c r="BP44" s="28">
        <f t="shared" si="126"/>
        <v>2768.0296267130466</v>
      </c>
      <c r="BQ44" s="78">
        <f t="shared" si="126"/>
        <v>2768.0296267130466</v>
      </c>
      <c r="BR44" s="269"/>
      <c r="BS44" s="75">
        <v>0</v>
      </c>
      <c r="BT44" s="29">
        <v>2425.94</v>
      </c>
      <c r="BU44" s="29">
        <v>20051.009999999998</v>
      </c>
      <c r="BV44" s="29">
        <v>748.36</v>
      </c>
      <c r="BW44" s="76">
        <v>7505.2</v>
      </c>
      <c r="BX44" s="269"/>
      <c r="BY44" s="75">
        <v>0</v>
      </c>
      <c r="BZ44" s="29">
        <v>7361.5790290388777</v>
      </c>
      <c r="CA44" s="29">
        <v>26012.72873503582</v>
      </c>
      <c r="CB44" s="29">
        <v>1858.5780120050244</v>
      </c>
      <c r="CC44" s="76">
        <v>17777.816865382163</v>
      </c>
      <c r="CD44" s="270"/>
      <c r="CE44" s="79">
        <v>0</v>
      </c>
      <c r="CF44" s="25">
        <v>5.5840449044002201E-4</v>
      </c>
      <c r="CG44" s="25">
        <v>1.1168089808800399E-3</v>
      </c>
      <c r="CH44" s="25">
        <v>1.67521347132007E-3</v>
      </c>
      <c r="CI44" s="80">
        <v>2.2336179617600902E-3</v>
      </c>
      <c r="CJ44" s="269"/>
      <c r="CK44" s="79" t="s">
        <v>107</v>
      </c>
      <c r="CL44" s="25">
        <v>8.0937932503437706E-4</v>
      </c>
      <c r="CM44" s="25">
        <v>1.4329746025338514E-3</v>
      </c>
      <c r="CN44" s="25">
        <v>1.9473014749901763E-3</v>
      </c>
      <c r="CO44" s="80">
        <v>2.7531634363473379E-3</v>
      </c>
      <c r="CP44" s="270"/>
      <c r="CQ44" s="75">
        <v>0</v>
      </c>
      <c r="CR44" s="28">
        <f>CQ44</f>
        <v>0</v>
      </c>
      <c r="CS44" s="28">
        <f t="shared" si="6"/>
        <v>0</v>
      </c>
      <c r="CT44" s="28">
        <f t="shared" si="6"/>
        <v>0</v>
      </c>
      <c r="CU44" s="78">
        <f t="shared" si="6"/>
        <v>0</v>
      </c>
      <c r="CV44" s="270"/>
      <c r="CW44" s="75">
        <v>2478.8154610234315</v>
      </c>
      <c r="CX44" s="28">
        <f>CW44</f>
        <v>2478.8154610234315</v>
      </c>
      <c r="CY44" s="28">
        <f t="shared" si="9"/>
        <v>2478.8154610234315</v>
      </c>
      <c r="CZ44" s="28">
        <f t="shared" si="9"/>
        <v>2478.8154610234315</v>
      </c>
      <c r="DA44" s="78">
        <f t="shared" si="9"/>
        <v>2478.8154610234315</v>
      </c>
      <c r="DB44" s="269"/>
      <c r="DC44" s="75">
        <v>0</v>
      </c>
      <c r="DD44" s="29">
        <v>2431.5500000000002</v>
      </c>
      <c r="DE44" s="29">
        <v>570.73</v>
      </c>
      <c r="DF44" s="29">
        <v>739.34</v>
      </c>
      <c r="DG44" s="76">
        <v>8462.6299999999992</v>
      </c>
      <c r="DH44" s="269"/>
      <c r="DI44" s="75">
        <v>0</v>
      </c>
      <c r="DJ44" s="29">
        <v>7361.5790290388777</v>
      </c>
      <c r="DK44" s="29">
        <v>2439.3923882097188</v>
      </c>
      <c r="DL44" s="29">
        <v>1616.6816594186516</v>
      </c>
      <c r="DM44" s="76">
        <v>18019.713217968536</v>
      </c>
      <c r="DN44" s="270"/>
      <c r="DO44" s="79">
        <v>0</v>
      </c>
      <c r="DP44" s="25">
        <v>5.5840449044002201E-4</v>
      </c>
      <c r="DQ44" s="25">
        <v>1.1168089808800399E-3</v>
      </c>
      <c r="DR44" s="25">
        <v>1.67521347132007E-3</v>
      </c>
      <c r="DS44" s="80">
        <v>2.2336179617600902E-3</v>
      </c>
      <c r="DT44" s="269"/>
      <c r="DU44" s="79" t="s">
        <v>107</v>
      </c>
      <c r="DV44" s="25">
        <v>8.0937948141799644E-4</v>
      </c>
      <c r="DW44" s="25">
        <v>1.4337610208056057E-3</v>
      </c>
      <c r="DX44" s="25">
        <v>1.9473319576281533E-3</v>
      </c>
      <c r="DY44" s="80">
        <v>2.756089431445073E-3</v>
      </c>
      <c r="DZ44" s="270"/>
      <c r="EA44" s="75">
        <v>0</v>
      </c>
      <c r="EB44" s="28">
        <f>EA44</f>
        <v>0</v>
      </c>
      <c r="EC44" s="28">
        <f t="shared" si="10"/>
        <v>0</v>
      </c>
      <c r="ED44" s="28">
        <f t="shared" si="10"/>
        <v>0</v>
      </c>
      <c r="EE44" s="78">
        <f t="shared" si="10"/>
        <v>0</v>
      </c>
      <c r="EF44" s="270"/>
      <c r="EG44" s="75">
        <v>2515.4324346678172</v>
      </c>
      <c r="EH44" s="28">
        <f>EG44</f>
        <v>2515.4324346678172</v>
      </c>
      <c r="EI44" s="28">
        <f t="shared" si="13"/>
        <v>2515.4324346678172</v>
      </c>
      <c r="EJ44" s="28">
        <f t="shared" si="13"/>
        <v>2515.4324346678172</v>
      </c>
      <c r="EK44" s="78">
        <f t="shared" si="13"/>
        <v>2515.4324346678172</v>
      </c>
      <c r="EL44" s="269"/>
      <c r="EM44" s="75">
        <v>0</v>
      </c>
      <c r="EN44" s="29">
        <v>2432.1799999999998</v>
      </c>
      <c r="EO44" s="29">
        <v>571.20000000000005</v>
      </c>
      <c r="EP44" s="29">
        <v>576.09</v>
      </c>
      <c r="EQ44" s="76">
        <v>9111.74</v>
      </c>
      <c r="ER44" s="269"/>
      <c r="ES44" s="75">
        <v>0</v>
      </c>
      <c r="ET44" s="29">
        <v>7361.5790290388777</v>
      </c>
      <c r="EU44" s="29">
        <v>2439.3923882097188</v>
      </c>
      <c r="EV44" s="29">
        <v>1322.2711090238067</v>
      </c>
      <c r="EW44" s="76">
        <v>18019.713217968536</v>
      </c>
    </row>
    <row r="45" spans="2:153" ht="15" customHeight="1">
      <c r="B45" s="472"/>
      <c r="C45" s="475"/>
      <c r="D45" s="478"/>
      <c r="E45" s="369"/>
      <c r="F45" s="131" t="s">
        <v>59</v>
      </c>
      <c r="G45" s="81">
        <v>0</v>
      </c>
      <c r="H45" s="82">
        <v>138489.95269030484</v>
      </c>
      <c r="I45" s="82">
        <v>41253.197608542629</v>
      </c>
      <c r="J45" s="82">
        <v>79439.627165559912</v>
      </c>
      <c r="K45" s="83">
        <v>79720.6362990942</v>
      </c>
      <c r="L45" s="269"/>
      <c r="M45" s="81">
        <v>0</v>
      </c>
      <c r="N45" s="82">
        <v>138645.57857400679</v>
      </c>
      <c r="O45" s="82">
        <v>42509.062809201998</v>
      </c>
      <c r="P45" s="82">
        <v>143633.86835151538</v>
      </c>
      <c r="Q45" s="83">
        <v>79870.458323350002</v>
      </c>
      <c r="R45" s="269"/>
      <c r="S45" s="81">
        <v>0</v>
      </c>
      <c r="T45" s="82">
        <v>138645.75475761839</v>
      </c>
      <c r="U45" s="82">
        <v>43205.652105943635</v>
      </c>
      <c r="V45" s="82">
        <v>144295.50792003842</v>
      </c>
      <c r="W45" s="83">
        <v>79870.458323350002</v>
      </c>
      <c r="X45" s="269"/>
      <c r="Y45" s="84">
        <f t="shared" si="122"/>
        <v>0</v>
      </c>
      <c r="Z45" s="172">
        <f t="shared" si="122"/>
        <v>-0.17618361159111373</v>
      </c>
      <c r="AA45" s="172">
        <f t="shared" si="122"/>
        <v>-696.58929674163664</v>
      </c>
      <c r="AB45" s="172">
        <f t="shared" si="122"/>
        <v>-661.63956852303818</v>
      </c>
      <c r="AC45" s="173">
        <f t="shared" si="122"/>
        <v>0</v>
      </c>
      <c r="AD45" s="269"/>
      <c r="AE45" s="81">
        <v>0</v>
      </c>
      <c r="AF45" s="82">
        <v>0</v>
      </c>
      <c r="AG45" s="82">
        <v>0</v>
      </c>
      <c r="AH45" s="82">
        <v>0</v>
      </c>
      <c r="AI45" s="83">
        <v>0</v>
      </c>
      <c r="AJ45" s="269"/>
      <c r="AK45" s="84">
        <f t="shared" si="123"/>
        <v>0</v>
      </c>
      <c r="AL45" s="172">
        <f t="shared" si="123"/>
        <v>-0.17618361159111373</v>
      </c>
      <c r="AM45" s="172">
        <f t="shared" si="123"/>
        <v>-696.58929674163664</v>
      </c>
      <c r="AN45" s="172">
        <f t="shared" si="123"/>
        <v>-661.63956852303818</v>
      </c>
      <c r="AO45" s="173">
        <f t="shared" si="123"/>
        <v>0</v>
      </c>
      <c r="AP45" s="269"/>
      <c r="AQ45" s="85" t="s">
        <v>107</v>
      </c>
      <c r="AR45" s="86" t="s">
        <v>107</v>
      </c>
      <c r="AS45" s="87" t="s">
        <v>107</v>
      </c>
      <c r="AT45" s="270"/>
      <c r="AU45" s="88">
        <f t="shared" ref="AU45:AY47" si="146">AU44</f>
        <v>0</v>
      </c>
      <c r="AV45" s="89">
        <f t="shared" si="146"/>
        <v>5.5840449044002201E-4</v>
      </c>
      <c r="AW45" s="89">
        <f t="shared" si="146"/>
        <v>1.1168089808800399E-3</v>
      </c>
      <c r="AX45" s="89">
        <f t="shared" si="146"/>
        <v>1.67521347132007E-3</v>
      </c>
      <c r="AY45" s="90">
        <f t="shared" si="146"/>
        <v>2.2336179617600902E-3</v>
      </c>
      <c r="AZ45" s="269"/>
      <c r="BA45" s="88">
        <v>0.35762980319425269</v>
      </c>
      <c r="BB45" s="89">
        <f t="shared" ref="BB45:BE47" si="147">BB44</f>
        <v>8.0937932817754584E-4</v>
      </c>
      <c r="BC45" s="89">
        <f t="shared" si="147"/>
        <v>1.4673648308085746E-3</v>
      </c>
      <c r="BD45" s="89">
        <f t="shared" si="147"/>
        <v>1.9836613759473634E-3</v>
      </c>
      <c r="BE45" s="90">
        <f t="shared" si="147"/>
        <v>2.743008560471378E-3</v>
      </c>
      <c r="BF45" s="270"/>
      <c r="BG45" s="81">
        <v>3514.64073796602</v>
      </c>
      <c r="BH45" s="169">
        <f t="shared" si="106"/>
        <v>3514.64073796602</v>
      </c>
      <c r="BI45" s="169">
        <f t="shared" si="106"/>
        <v>3514.64073796602</v>
      </c>
      <c r="BJ45" s="169">
        <f t="shared" si="106"/>
        <v>3514.64073796602</v>
      </c>
      <c r="BK45" s="170">
        <f t="shared" si="106"/>
        <v>3514.64073796602</v>
      </c>
      <c r="BL45" s="270"/>
      <c r="BM45" s="81">
        <v>4776.9880014588989</v>
      </c>
      <c r="BN45" s="169">
        <f t="shared" ref="BN45:BN47" si="148">BM45</f>
        <v>4776.9880014588989</v>
      </c>
      <c r="BO45" s="169">
        <f t="shared" si="126"/>
        <v>4776.9880014588989</v>
      </c>
      <c r="BP45" s="169">
        <f t="shared" si="126"/>
        <v>4776.9880014588989</v>
      </c>
      <c r="BQ45" s="170">
        <f t="shared" si="126"/>
        <v>4776.9880014588989</v>
      </c>
      <c r="BR45" s="269"/>
      <c r="BS45" s="81">
        <v>0</v>
      </c>
      <c r="BT45" s="82">
        <v>91101.28</v>
      </c>
      <c r="BU45" s="82">
        <v>29836.02</v>
      </c>
      <c r="BV45" s="82">
        <v>44887.32</v>
      </c>
      <c r="BW45" s="83">
        <v>48772.45</v>
      </c>
      <c r="BX45" s="269"/>
      <c r="BY45" s="81">
        <v>0</v>
      </c>
      <c r="BZ45" s="82">
        <v>47388.6693623916</v>
      </c>
      <c r="CA45" s="82">
        <v>11417.178709173002</v>
      </c>
      <c r="CB45" s="82">
        <v>34552.303204811898</v>
      </c>
      <c r="CC45" s="83">
        <v>30948.190700987001</v>
      </c>
      <c r="CD45" s="270"/>
      <c r="CE45" s="88">
        <f t="shared" ref="CE45:CI47" si="149">CE44</f>
        <v>0</v>
      </c>
      <c r="CF45" s="89">
        <f t="shared" si="149"/>
        <v>5.5840449044002201E-4</v>
      </c>
      <c r="CG45" s="89">
        <f t="shared" si="149"/>
        <v>1.1168089808800399E-3</v>
      </c>
      <c r="CH45" s="89">
        <f t="shared" si="149"/>
        <v>1.67521347132007E-3</v>
      </c>
      <c r="CI45" s="90">
        <f t="shared" si="149"/>
        <v>2.2336179617600902E-3</v>
      </c>
      <c r="CJ45" s="269"/>
      <c r="CK45" s="88">
        <v>9.8778799652778478E-5</v>
      </c>
      <c r="CL45" s="89">
        <f t="shared" ref="CL45:CO47" si="150">CL44</f>
        <v>8.0937932503437706E-4</v>
      </c>
      <c r="CM45" s="89">
        <f t="shared" si="150"/>
        <v>1.4329746025338514E-3</v>
      </c>
      <c r="CN45" s="89">
        <f t="shared" si="150"/>
        <v>1.9473014749901763E-3</v>
      </c>
      <c r="CO45" s="90">
        <f t="shared" si="150"/>
        <v>2.7531634363473379E-3</v>
      </c>
      <c r="CP45" s="270"/>
      <c r="CQ45" s="81">
        <v>3514.64073796602</v>
      </c>
      <c r="CR45" s="169">
        <f t="shared" ref="CR45:CR47" si="151">CQ45</f>
        <v>3514.64073796602</v>
      </c>
      <c r="CS45" s="169">
        <f t="shared" si="6"/>
        <v>3514.64073796602</v>
      </c>
      <c r="CT45" s="169">
        <f t="shared" si="6"/>
        <v>3514.64073796602</v>
      </c>
      <c r="CU45" s="170">
        <f t="shared" si="6"/>
        <v>3514.64073796602</v>
      </c>
      <c r="CV45" s="270"/>
      <c r="CW45" s="81">
        <v>4794.5943442229664</v>
      </c>
      <c r="CX45" s="169">
        <f t="shared" ref="CX45:CX47" si="152">CW45</f>
        <v>4794.5943442229664</v>
      </c>
      <c r="CY45" s="169">
        <f t="shared" si="9"/>
        <v>4794.5943442229664</v>
      </c>
      <c r="CZ45" s="169">
        <f t="shared" si="9"/>
        <v>4794.5943442229664</v>
      </c>
      <c r="DA45" s="170">
        <f t="shared" si="9"/>
        <v>4794.5943442229664</v>
      </c>
      <c r="DB45" s="269"/>
      <c r="DC45" s="81">
        <v>0</v>
      </c>
      <c r="DD45" s="82">
        <v>91256.91</v>
      </c>
      <c r="DE45" s="82">
        <v>31091.88</v>
      </c>
      <c r="DF45" s="82">
        <v>85508.23</v>
      </c>
      <c r="DG45" s="83">
        <v>48922.27</v>
      </c>
      <c r="DH45" s="269"/>
      <c r="DI45" s="81">
        <v>0</v>
      </c>
      <c r="DJ45" s="82">
        <v>47388.6693623916</v>
      </c>
      <c r="DK45" s="82">
        <v>11417.178709173002</v>
      </c>
      <c r="DL45" s="82">
        <v>58125.639551638</v>
      </c>
      <c r="DM45" s="83">
        <v>30948.190700987001</v>
      </c>
      <c r="DN45" s="270"/>
      <c r="DO45" s="88">
        <f t="shared" ref="DO45:DS47" si="153">DO44</f>
        <v>0</v>
      </c>
      <c r="DP45" s="89">
        <f t="shared" si="153"/>
        <v>5.5840449044002201E-4</v>
      </c>
      <c r="DQ45" s="89">
        <f t="shared" si="153"/>
        <v>1.1168089808800399E-3</v>
      </c>
      <c r="DR45" s="89">
        <f t="shared" si="153"/>
        <v>1.67521347132007E-3</v>
      </c>
      <c r="DS45" s="90">
        <f t="shared" si="153"/>
        <v>2.2336179617600902E-3</v>
      </c>
      <c r="DT45" s="269"/>
      <c r="DU45" s="88">
        <v>1.3564435178785338E-4</v>
      </c>
      <c r="DV45" s="89">
        <f t="shared" ref="DV45:DY47" si="154">DV44</f>
        <v>8.0937948141799644E-4</v>
      </c>
      <c r="DW45" s="89">
        <f t="shared" si="154"/>
        <v>1.4337610208056057E-3</v>
      </c>
      <c r="DX45" s="89">
        <f t="shared" si="154"/>
        <v>1.9473319576281533E-3</v>
      </c>
      <c r="DY45" s="90">
        <f t="shared" si="154"/>
        <v>2.756089431445073E-3</v>
      </c>
      <c r="DZ45" s="270"/>
      <c r="EA45" s="81">
        <v>3514.64073796602</v>
      </c>
      <c r="EB45" s="169">
        <f t="shared" ref="EB45:EB47" si="155">EA45</f>
        <v>3514.64073796602</v>
      </c>
      <c r="EC45" s="169">
        <f t="shared" si="10"/>
        <v>3514.64073796602</v>
      </c>
      <c r="ED45" s="169">
        <f t="shared" si="10"/>
        <v>3514.64073796602</v>
      </c>
      <c r="EE45" s="170">
        <f t="shared" si="10"/>
        <v>3514.64073796602</v>
      </c>
      <c r="EF45" s="270"/>
      <c r="EG45" s="81">
        <v>4801.1325115819463</v>
      </c>
      <c r="EH45" s="169">
        <f t="shared" ref="EH45:EH47" si="156">EG45</f>
        <v>4801.1325115819463</v>
      </c>
      <c r="EI45" s="169">
        <f t="shared" si="13"/>
        <v>4801.1325115819463</v>
      </c>
      <c r="EJ45" s="169">
        <f t="shared" si="13"/>
        <v>4801.1325115819463</v>
      </c>
      <c r="EK45" s="170">
        <f t="shared" si="13"/>
        <v>4801.1325115819463</v>
      </c>
      <c r="EL45" s="269"/>
      <c r="EM45" s="81">
        <v>0</v>
      </c>
      <c r="EN45" s="82">
        <v>91257.09</v>
      </c>
      <c r="EO45" s="82">
        <v>31788.47</v>
      </c>
      <c r="EP45" s="82">
        <v>85875.46</v>
      </c>
      <c r="EQ45" s="83">
        <v>48922.27</v>
      </c>
      <c r="ER45" s="269"/>
      <c r="ES45" s="81">
        <v>0</v>
      </c>
      <c r="ET45" s="82">
        <v>47388.6693623916</v>
      </c>
      <c r="EU45" s="82">
        <v>11417.178709173002</v>
      </c>
      <c r="EV45" s="82">
        <v>58420.050102032845</v>
      </c>
      <c r="EW45" s="83">
        <v>30948.190700987001</v>
      </c>
    </row>
    <row r="46" spans="2:153" ht="15" customHeight="1">
      <c r="B46" s="472"/>
      <c r="C46" s="475"/>
      <c r="D46" s="478"/>
      <c r="E46" s="369"/>
      <c r="F46" s="131" t="s">
        <v>60</v>
      </c>
      <c r="G46" s="81">
        <v>0</v>
      </c>
      <c r="H46" s="82">
        <v>0</v>
      </c>
      <c r="I46" s="82">
        <v>42015.653466775861</v>
      </c>
      <c r="J46" s="82">
        <v>0</v>
      </c>
      <c r="K46" s="83">
        <v>0</v>
      </c>
      <c r="L46" s="269"/>
      <c r="M46" s="81">
        <v>0</v>
      </c>
      <c r="N46" s="82">
        <v>0</v>
      </c>
      <c r="O46" s="82">
        <v>42041.311965709247</v>
      </c>
      <c r="P46" s="82">
        <v>0</v>
      </c>
      <c r="Q46" s="83">
        <v>0</v>
      </c>
      <c r="R46" s="269"/>
      <c r="S46" s="81">
        <v>0</v>
      </c>
      <c r="T46" s="82">
        <v>0</v>
      </c>
      <c r="U46" s="82">
        <v>42279.408242803962</v>
      </c>
      <c r="V46" s="82">
        <v>0</v>
      </c>
      <c r="W46" s="83">
        <v>0</v>
      </c>
      <c r="X46" s="269"/>
      <c r="Y46" s="84">
        <f t="shared" si="122"/>
        <v>0</v>
      </c>
      <c r="Z46" s="172">
        <f t="shared" si="122"/>
        <v>0</v>
      </c>
      <c r="AA46" s="172">
        <f t="shared" si="122"/>
        <v>-238.09627709471533</v>
      </c>
      <c r="AB46" s="172">
        <f t="shared" si="122"/>
        <v>0</v>
      </c>
      <c r="AC46" s="173">
        <f t="shared" si="122"/>
        <v>0</v>
      </c>
      <c r="AD46" s="269"/>
      <c r="AE46" s="81">
        <v>0</v>
      </c>
      <c r="AF46" s="82">
        <v>0</v>
      </c>
      <c r="AG46" s="82">
        <v>0</v>
      </c>
      <c r="AH46" s="82">
        <v>0</v>
      </c>
      <c r="AI46" s="83">
        <v>0</v>
      </c>
      <c r="AJ46" s="269"/>
      <c r="AK46" s="84">
        <f t="shared" si="123"/>
        <v>0</v>
      </c>
      <c r="AL46" s="172">
        <f t="shared" si="123"/>
        <v>0</v>
      </c>
      <c r="AM46" s="172">
        <f t="shared" si="123"/>
        <v>-238.09627709471533</v>
      </c>
      <c r="AN46" s="172">
        <f t="shared" si="123"/>
        <v>0</v>
      </c>
      <c r="AO46" s="173">
        <f t="shared" si="123"/>
        <v>0</v>
      </c>
      <c r="AP46" s="269"/>
      <c r="AQ46" s="85" t="s">
        <v>107</v>
      </c>
      <c r="AR46" s="86" t="s">
        <v>107</v>
      </c>
      <c r="AS46" s="87" t="s">
        <v>107</v>
      </c>
      <c r="AT46" s="270"/>
      <c r="AU46" s="88">
        <f t="shared" si="146"/>
        <v>0</v>
      </c>
      <c r="AV46" s="89">
        <f t="shared" si="146"/>
        <v>5.5840449044002201E-4</v>
      </c>
      <c r="AW46" s="89">
        <f t="shared" si="146"/>
        <v>1.1168089808800399E-3</v>
      </c>
      <c r="AX46" s="89">
        <f t="shared" si="146"/>
        <v>1.67521347132007E-3</v>
      </c>
      <c r="AY46" s="90">
        <f t="shared" si="146"/>
        <v>2.2336179617600902E-3</v>
      </c>
      <c r="AZ46" s="269"/>
      <c r="BA46" s="88">
        <v>4.8209888770087723E-5</v>
      </c>
      <c r="BB46" s="89">
        <f t="shared" si="147"/>
        <v>8.0937932817754584E-4</v>
      </c>
      <c r="BC46" s="89">
        <f t="shared" si="147"/>
        <v>1.4673648308085746E-3</v>
      </c>
      <c r="BD46" s="89">
        <f t="shared" si="147"/>
        <v>1.9836613759473634E-3</v>
      </c>
      <c r="BE46" s="90">
        <f t="shared" si="147"/>
        <v>2.743008560471378E-3</v>
      </c>
      <c r="BF46" s="270"/>
      <c r="BG46" s="81">
        <v>7029.2814759320299</v>
      </c>
      <c r="BH46" s="169">
        <f t="shared" si="106"/>
        <v>7029.2814759320299</v>
      </c>
      <c r="BI46" s="169">
        <f t="shared" si="106"/>
        <v>7029.2814759320299</v>
      </c>
      <c r="BJ46" s="169">
        <f t="shared" si="106"/>
        <v>7029.2814759320299</v>
      </c>
      <c r="BK46" s="170">
        <f t="shared" si="106"/>
        <v>7029.2814759320299</v>
      </c>
      <c r="BL46" s="270"/>
      <c r="BM46" s="81">
        <v>8698.8930573034904</v>
      </c>
      <c r="BN46" s="169">
        <f t="shared" si="148"/>
        <v>8698.8930573034904</v>
      </c>
      <c r="BO46" s="169">
        <f t="shared" si="126"/>
        <v>8698.8930573034904</v>
      </c>
      <c r="BP46" s="169">
        <f t="shared" si="126"/>
        <v>8698.8930573034904</v>
      </c>
      <c r="BQ46" s="170">
        <f t="shared" si="126"/>
        <v>8698.8930573034904</v>
      </c>
      <c r="BR46" s="269"/>
      <c r="BS46" s="81">
        <v>0</v>
      </c>
      <c r="BT46" s="82">
        <v>0</v>
      </c>
      <c r="BU46" s="82">
        <v>33552.69</v>
      </c>
      <c r="BV46" s="82">
        <v>0</v>
      </c>
      <c r="BW46" s="83">
        <v>0</v>
      </c>
      <c r="BX46" s="269"/>
      <c r="BY46" s="81">
        <v>0</v>
      </c>
      <c r="BZ46" s="82">
        <v>0</v>
      </c>
      <c r="CA46" s="82">
        <v>8462.9610963090545</v>
      </c>
      <c r="CB46" s="82">
        <v>0</v>
      </c>
      <c r="CC46" s="83">
        <v>0</v>
      </c>
      <c r="CD46" s="270"/>
      <c r="CE46" s="88">
        <f t="shared" si="149"/>
        <v>0</v>
      </c>
      <c r="CF46" s="89">
        <f t="shared" si="149"/>
        <v>5.5840449044002201E-4</v>
      </c>
      <c r="CG46" s="89">
        <f t="shared" si="149"/>
        <v>1.1168089808800399E-3</v>
      </c>
      <c r="CH46" s="89">
        <f t="shared" si="149"/>
        <v>1.67521347132007E-3</v>
      </c>
      <c r="CI46" s="90">
        <f t="shared" si="149"/>
        <v>2.2336179617600902E-3</v>
      </c>
      <c r="CJ46" s="269"/>
      <c r="CK46" s="88">
        <v>2.3224930800700734E-5</v>
      </c>
      <c r="CL46" s="89">
        <f t="shared" si="150"/>
        <v>8.0937932503437706E-4</v>
      </c>
      <c r="CM46" s="89">
        <f t="shared" si="150"/>
        <v>1.4329746025338514E-3</v>
      </c>
      <c r="CN46" s="89">
        <f t="shared" si="150"/>
        <v>1.9473014749901763E-3</v>
      </c>
      <c r="CO46" s="90">
        <f t="shared" si="150"/>
        <v>2.7531634363473379E-3</v>
      </c>
      <c r="CP46" s="270"/>
      <c r="CQ46" s="81">
        <v>7029.2814759320299</v>
      </c>
      <c r="CR46" s="169">
        <f t="shared" si="151"/>
        <v>7029.2814759320299</v>
      </c>
      <c r="CS46" s="169">
        <f t="shared" si="6"/>
        <v>7029.2814759320299</v>
      </c>
      <c r="CT46" s="169">
        <f t="shared" si="6"/>
        <v>7029.2814759320299</v>
      </c>
      <c r="CU46" s="170">
        <f t="shared" si="6"/>
        <v>7029.2814759320299</v>
      </c>
      <c r="CV46" s="270"/>
      <c r="CW46" s="81">
        <v>8704.2053759232385</v>
      </c>
      <c r="CX46" s="169">
        <f t="shared" si="152"/>
        <v>8704.2053759232385</v>
      </c>
      <c r="CY46" s="169">
        <f t="shared" si="9"/>
        <v>8704.2053759232385</v>
      </c>
      <c r="CZ46" s="169">
        <f t="shared" si="9"/>
        <v>8704.2053759232385</v>
      </c>
      <c r="DA46" s="170">
        <f t="shared" si="9"/>
        <v>8704.2053759232385</v>
      </c>
      <c r="DB46" s="269"/>
      <c r="DC46" s="81">
        <v>0</v>
      </c>
      <c r="DD46" s="82">
        <v>0</v>
      </c>
      <c r="DE46" s="82">
        <v>33578.35</v>
      </c>
      <c r="DF46" s="82">
        <v>0</v>
      </c>
      <c r="DG46" s="83">
        <v>0</v>
      </c>
      <c r="DH46" s="269"/>
      <c r="DI46" s="81">
        <v>0</v>
      </c>
      <c r="DJ46" s="82">
        <v>0</v>
      </c>
      <c r="DK46" s="82">
        <v>8462.9610963090545</v>
      </c>
      <c r="DL46" s="82">
        <v>0</v>
      </c>
      <c r="DM46" s="83">
        <v>0</v>
      </c>
      <c r="DN46" s="270"/>
      <c r="DO46" s="88">
        <f t="shared" si="153"/>
        <v>0</v>
      </c>
      <c r="DP46" s="89">
        <f t="shared" si="153"/>
        <v>5.5840449044002201E-4</v>
      </c>
      <c r="DQ46" s="89">
        <f t="shared" si="153"/>
        <v>1.1168089808800399E-3</v>
      </c>
      <c r="DR46" s="89">
        <f t="shared" si="153"/>
        <v>1.67521347132007E-3</v>
      </c>
      <c r="DS46" s="90">
        <f t="shared" si="153"/>
        <v>2.2336179617600902E-3</v>
      </c>
      <c r="DT46" s="269"/>
      <c r="DU46" s="88">
        <v>2.7316631001189089E-5</v>
      </c>
      <c r="DV46" s="89">
        <f t="shared" si="154"/>
        <v>8.0937948141799644E-4</v>
      </c>
      <c r="DW46" s="89">
        <f t="shared" si="154"/>
        <v>1.4337610208056057E-3</v>
      </c>
      <c r="DX46" s="89">
        <f t="shared" si="154"/>
        <v>1.9473319576281533E-3</v>
      </c>
      <c r="DY46" s="90">
        <f t="shared" si="154"/>
        <v>2.756089431445073E-3</v>
      </c>
      <c r="DZ46" s="270"/>
      <c r="EA46" s="81">
        <v>7029.2814759320299</v>
      </c>
      <c r="EB46" s="169">
        <f t="shared" si="155"/>
        <v>7029.2814759320299</v>
      </c>
      <c r="EC46" s="169">
        <f t="shared" si="10"/>
        <v>7029.2814759320299</v>
      </c>
      <c r="ED46" s="169">
        <f t="shared" si="10"/>
        <v>7029.2814759320299</v>
      </c>
      <c r="EE46" s="170">
        <f t="shared" si="10"/>
        <v>7029.2814759320299</v>
      </c>
      <c r="EF46" s="270"/>
      <c r="EG46" s="81">
        <v>8753.5006713879829</v>
      </c>
      <c r="EH46" s="169">
        <f t="shared" si="156"/>
        <v>8753.5006713879829</v>
      </c>
      <c r="EI46" s="169">
        <f t="shared" si="13"/>
        <v>8753.5006713879829</v>
      </c>
      <c r="EJ46" s="169">
        <f t="shared" si="13"/>
        <v>8753.5006713879829</v>
      </c>
      <c r="EK46" s="170">
        <f t="shared" si="13"/>
        <v>8753.5006713879829</v>
      </c>
      <c r="EL46" s="269"/>
      <c r="EM46" s="81">
        <v>0</v>
      </c>
      <c r="EN46" s="82">
        <v>0</v>
      </c>
      <c r="EO46" s="82">
        <v>33816.449999999997</v>
      </c>
      <c r="EP46" s="82">
        <v>0</v>
      </c>
      <c r="EQ46" s="83">
        <v>0</v>
      </c>
      <c r="ER46" s="269"/>
      <c r="ES46" s="81">
        <v>0</v>
      </c>
      <c r="ET46" s="82">
        <v>0</v>
      </c>
      <c r="EU46" s="82">
        <v>8462.9610963090545</v>
      </c>
      <c r="EV46" s="82">
        <v>0</v>
      </c>
      <c r="EW46" s="83">
        <v>0</v>
      </c>
    </row>
    <row r="47" spans="2:153" ht="15" customHeight="1" thickBot="1">
      <c r="B47" s="473"/>
      <c r="C47" s="476"/>
      <c r="D47" s="479"/>
      <c r="E47" s="370"/>
      <c r="F47" s="131" t="s">
        <v>61</v>
      </c>
      <c r="G47" s="91">
        <v>0</v>
      </c>
      <c r="H47" s="92">
        <v>0</v>
      </c>
      <c r="I47" s="92">
        <v>16775.325418166372</v>
      </c>
      <c r="J47" s="92">
        <v>0</v>
      </c>
      <c r="K47" s="93">
        <v>0</v>
      </c>
      <c r="L47" s="269"/>
      <c r="M47" s="91">
        <v>0</v>
      </c>
      <c r="N47" s="92">
        <v>0</v>
      </c>
      <c r="O47" s="92">
        <v>16780.488676663212</v>
      </c>
      <c r="P47" s="92">
        <v>0</v>
      </c>
      <c r="Q47" s="93">
        <v>0</v>
      </c>
      <c r="R47" s="269"/>
      <c r="S47" s="91">
        <v>0</v>
      </c>
      <c r="T47" s="92">
        <v>0</v>
      </c>
      <c r="U47" s="92">
        <v>16942.188249432351</v>
      </c>
      <c r="V47" s="92">
        <v>0</v>
      </c>
      <c r="W47" s="93">
        <v>0</v>
      </c>
      <c r="X47" s="269"/>
      <c r="Y47" s="94">
        <f t="shared" si="122"/>
        <v>0</v>
      </c>
      <c r="Z47" s="95">
        <f t="shared" si="122"/>
        <v>0</v>
      </c>
      <c r="AA47" s="95">
        <f t="shared" si="122"/>
        <v>-161.69957276913919</v>
      </c>
      <c r="AB47" s="95">
        <f t="shared" si="122"/>
        <v>0</v>
      </c>
      <c r="AC47" s="96">
        <f t="shared" si="122"/>
        <v>0</v>
      </c>
      <c r="AD47" s="269"/>
      <c r="AE47" s="91">
        <v>0</v>
      </c>
      <c r="AF47" s="92">
        <v>0</v>
      </c>
      <c r="AG47" s="92">
        <v>0</v>
      </c>
      <c r="AH47" s="92">
        <v>0</v>
      </c>
      <c r="AI47" s="93">
        <v>0</v>
      </c>
      <c r="AJ47" s="269"/>
      <c r="AK47" s="94">
        <f t="shared" si="123"/>
        <v>0</v>
      </c>
      <c r="AL47" s="95">
        <f t="shared" si="123"/>
        <v>0</v>
      </c>
      <c r="AM47" s="95">
        <f t="shared" si="123"/>
        <v>-161.69957276913919</v>
      </c>
      <c r="AN47" s="95">
        <f t="shared" si="123"/>
        <v>0</v>
      </c>
      <c r="AO47" s="96">
        <f t="shared" si="123"/>
        <v>0</v>
      </c>
      <c r="AP47" s="269"/>
      <c r="AQ47" s="97" t="s">
        <v>107</v>
      </c>
      <c r="AR47" s="98" t="s">
        <v>107</v>
      </c>
      <c r="AS47" s="99" t="s">
        <v>107</v>
      </c>
      <c r="AT47" s="270"/>
      <c r="AU47" s="100">
        <f t="shared" si="146"/>
        <v>0</v>
      </c>
      <c r="AV47" s="101">
        <f t="shared" si="146"/>
        <v>5.5840449044002201E-4</v>
      </c>
      <c r="AW47" s="101">
        <f t="shared" si="146"/>
        <v>1.1168089808800399E-3</v>
      </c>
      <c r="AX47" s="101">
        <f t="shared" si="146"/>
        <v>1.67521347132007E-3</v>
      </c>
      <c r="AY47" s="102">
        <f t="shared" si="146"/>
        <v>2.2336179617600902E-3</v>
      </c>
      <c r="AZ47" s="269"/>
      <c r="BA47" s="100">
        <v>1.9135558644271656E-4</v>
      </c>
      <c r="BB47" s="101">
        <f t="shared" si="147"/>
        <v>8.0937932817754584E-4</v>
      </c>
      <c r="BC47" s="101">
        <f t="shared" si="147"/>
        <v>1.4673648308085746E-3</v>
      </c>
      <c r="BD47" s="101">
        <f t="shared" si="147"/>
        <v>1.9836613759473634E-3</v>
      </c>
      <c r="BE47" s="102">
        <f t="shared" si="147"/>
        <v>2.743008560471378E-3</v>
      </c>
      <c r="BF47" s="270"/>
      <c r="BG47" s="91">
        <v>10543.922213898</v>
      </c>
      <c r="BH47" s="103">
        <f t="shared" si="106"/>
        <v>10543.922213898</v>
      </c>
      <c r="BI47" s="103">
        <f t="shared" si="106"/>
        <v>10543.922213898</v>
      </c>
      <c r="BJ47" s="103">
        <f t="shared" si="106"/>
        <v>10543.922213898</v>
      </c>
      <c r="BK47" s="104">
        <f t="shared" si="106"/>
        <v>10543.922213898</v>
      </c>
      <c r="BL47" s="270"/>
      <c r="BM47" s="91">
        <v>11065.518085861722</v>
      </c>
      <c r="BN47" s="103">
        <f t="shared" si="148"/>
        <v>11065.518085861722</v>
      </c>
      <c r="BO47" s="103">
        <f t="shared" si="126"/>
        <v>11065.518085861722</v>
      </c>
      <c r="BP47" s="103">
        <f t="shared" si="126"/>
        <v>11065.518085861722</v>
      </c>
      <c r="BQ47" s="104">
        <f t="shared" si="126"/>
        <v>11065.518085861722</v>
      </c>
      <c r="BR47" s="269"/>
      <c r="BS47" s="91">
        <v>0</v>
      </c>
      <c r="BT47" s="92">
        <v>0</v>
      </c>
      <c r="BU47" s="92">
        <v>14118.92</v>
      </c>
      <c r="BV47" s="92">
        <v>0</v>
      </c>
      <c r="BW47" s="93">
        <v>0</v>
      </c>
      <c r="BX47" s="269"/>
      <c r="BY47" s="91">
        <v>0</v>
      </c>
      <c r="BZ47" s="92">
        <v>0</v>
      </c>
      <c r="CA47" s="92">
        <v>2656.4025864376031</v>
      </c>
      <c r="CB47" s="92">
        <v>0</v>
      </c>
      <c r="CC47" s="93">
        <v>0</v>
      </c>
      <c r="CD47" s="270"/>
      <c r="CE47" s="100">
        <f t="shared" si="149"/>
        <v>0</v>
      </c>
      <c r="CF47" s="101">
        <f t="shared" si="149"/>
        <v>5.5840449044002201E-4</v>
      </c>
      <c r="CG47" s="101">
        <f t="shared" si="149"/>
        <v>1.1168089808800399E-3</v>
      </c>
      <c r="CH47" s="101">
        <f t="shared" si="149"/>
        <v>1.67521347132007E-3</v>
      </c>
      <c r="CI47" s="102">
        <f t="shared" si="149"/>
        <v>2.2336179617600902E-3</v>
      </c>
      <c r="CJ47" s="269"/>
      <c r="CK47" s="100">
        <v>9.098994954155698E-3</v>
      </c>
      <c r="CL47" s="101">
        <f t="shared" si="150"/>
        <v>8.0937932503437706E-4</v>
      </c>
      <c r="CM47" s="101">
        <f t="shared" si="150"/>
        <v>1.4329746025338514E-3</v>
      </c>
      <c r="CN47" s="101">
        <f t="shared" si="150"/>
        <v>1.9473014749901763E-3</v>
      </c>
      <c r="CO47" s="102">
        <f t="shared" si="150"/>
        <v>2.7531634363473379E-3</v>
      </c>
      <c r="CP47" s="270"/>
      <c r="CQ47" s="91">
        <v>10543.922213898</v>
      </c>
      <c r="CR47" s="103">
        <f t="shared" si="151"/>
        <v>10543.922213898</v>
      </c>
      <c r="CS47" s="103">
        <f t="shared" si="6"/>
        <v>10543.922213898</v>
      </c>
      <c r="CT47" s="103">
        <f t="shared" si="6"/>
        <v>10543.922213898</v>
      </c>
      <c r="CU47" s="104">
        <f t="shared" si="6"/>
        <v>10543.922213898</v>
      </c>
      <c r="CV47" s="270"/>
      <c r="CW47" s="91">
        <v>11068.92392919737</v>
      </c>
      <c r="CX47" s="103">
        <f t="shared" si="152"/>
        <v>11068.92392919737</v>
      </c>
      <c r="CY47" s="103">
        <f t="shared" si="9"/>
        <v>11068.92392919737</v>
      </c>
      <c r="CZ47" s="103">
        <f t="shared" si="9"/>
        <v>11068.92392919737</v>
      </c>
      <c r="DA47" s="104">
        <f t="shared" si="9"/>
        <v>11068.92392919737</v>
      </c>
      <c r="DB47" s="269"/>
      <c r="DC47" s="91">
        <v>0</v>
      </c>
      <c r="DD47" s="92">
        <v>0</v>
      </c>
      <c r="DE47" s="92">
        <v>14124.09</v>
      </c>
      <c r="DF47" s="92">
        <v>0</v>
      </c>
      <c r="DG47" s="93">
        <v>0</v>
      </c>
      <c r="DH47" s="269"/>
      <c r="DI47" s="91">
        <v>0</v>
      </c>
      <c r="DJ47" s="92">
        <v>0</v>
      </c>
      <c r="DK47" s="92">
        <v>2656.4025864376031</v>
      </c>
      <c r="DL47" s="92">
        <v>0</v>
      </c>
      <c r="DM47" s="93">
        <v>0</v>
      </c>
      <c r="DN47" s="270"/>
      <c r="DO47" s="100">
        <f t="shared" si="153"/>
        <v>0</v>
      </c>
      <c r="DP47" s="101">
        <f t="shared" si="153"/>
        <v>5.5840449044002201E-4</v>
      </c>
      <c r="DQ47" s="101">
        <f t="shared" si="153"/>
        <v>1.1168089808800399E-3</v>
      </c>
      <c r="DR47" s="101">
        <f t="shared" si="153"/>
        <v>1.67521347132007E-3</v>
      </c>
      <c r="DS47" s="102">
        <f t="shared" si="153"/>
        <v>2.2336179617600902E-3</v>
      </c>
      <c r="DT47" s="269"/>
      <c r="DU47" s="100">
        <v>2.3084334888637367E-3</v>
      </c>
      <c r="DV47" s="101">
        <f t="shared" si="154"/>
        <v>8.0937948141799644E-4</v>
      </c>
      <c r="DW47" s="101">
        <f t="shared" si="154"/>
        <v>1.4337610208056057E-3</v>
      </c>
      <c r="DX47" s="101">
        <f t="shared" si="154"/>
        <v>1.9473319576281533E-3</v>
      </c>
      <c r="DY47" s="102">
        <f t="shared" si="154"/>
        <v>2.756089431445073E-3</v>
      </c>
      <c r="DZ47" s="270"/>
      <c r="EA47" s="91">
        <v>10543.922213898</v>
      </c>
      <c r="EB47" s="103">
        <f t="shared" si="155"/>
        <v>10543.922213898</v>
      </c>
      <c r="EC47" s="103">
        <f t="shared" si="10"/>
        <v>10543.922213898</v>
      </c>
      <c r="ED47" s="103">
        <f t="shared" si="10"/>
        <v>10543.922213898</v>
      </c>
      <c r="EE47" s="104">
        <f t="shared" si="10"/>
        <v>10543.922213898</v>
      </c>
      <c r="EF47" s="270"/>
      <c r="EG47" s="91">
        <v>11175.585916512106</v>
      </c>
      <c r="EH47" s="103">
        <f t="shared" si="156"/>
        <v>11175.585916512106</v>
      </c>
      <c r="EI47" s="103">
        <f t="shared" si="13"/>
        <v>11175.585916512106</v>
      </c>
      <c r="EJ47" s="103">
        <f t="shared" si="13"/>
        <v>11175.585916512106</v>
      </c>
      <c r="EK47" s="104">
        <f t="shared" si="13"/>
        <v>11175.585916512106</v>
      </c>
      <c r="EL47" s="269"/>
      <c r="EM47" s="91">
        <v>0</v>
      </c>
      <c r="EN47" s="92">
        <v>0</v>
      </c>
      <c r="EO47" s="92">
        <v>14285.79</v>
      </c>
      <c r="EP47" s="92">
        <v>0</v>
      </c>
      <c r="EQ47" s="93">
        <v>0</v>
      </c>
      <c r="ER47" s="269"/>
      <c r="ES47" s="91">
        <v>0</v>
      </c>
      <c r="ET47" s="92">
        <v>0</v>
      </c>
      <c r="EU47" s="92">
        <v>2656.4025864376031</v>
      </c>
      <c r="EV47" s="92">
        <v>0</v>
      </c>
      <c r="EW47" s="93">
        <v>0</v>
      </c>
    </row>
    <row r="48" spans="2:153" ht="15" customHeight="1">
      <c r="B48" s="471">
        <v>10</v>
      </c>
      <c r="C48" s="474" t="s">
        <v>23</v>
      </c>
      <c r="D48" s="477" t="s">
        <v>11</v>
      </c>
      <c r="E48" s="366" t="s">
        <v>24</v>
      </c>
      <c r="F48" s="130" t="str">
        <f t="shared" si="34"/>
        <v>Low - C4</v>
      </c>
      <c r="G48" s="75" t="s">
        <v>135</v>
      </c>
      <c r="H48" s="29" t="s">
        <v>135</v>
      </c>
      <c r="I48" s="29" t="s">
        <v>135</v>
      </c>
      <c r="J48" s="29" t="s">
        <v>135</v>
      </c>
      <c r="K48" s="76" t="s">
        <v>135</v>
      </c>
      <c r="L48" s="269"/>
      <c r="M48" s="75" t="s">
        <v>135</v>
      </c>
      <c r="N48" s="29" t="s">
        <v>135</v>
      </c>
      <c r="O48" s="29" t="s">
        <v>135</v>
      </c>
      <c r="P48" s="29" t="s">
        <v>135</v>
      </c>
      <c r="Q48" s="76" t="s">
        <v>135</v>
      </c>
      <c r="R48" s="269"/>
      <c r="S48" s="75" t="s">
        <v>135</v>
      </c>
      <c r="T48" s="29" t="s">
        <v>135</v>
      </c>
      <c r="U48" s="29" t="s">
        <v>135</v>
      </c>
      <c r="V48" s="29" t="s">
        <v>135</v>
      </c>
      <c r="W48" s="76" t="s">
        <v>135</v>
      </c>
      <c r="X48" s="269"/>
      <c r="Y48" s="77" t="str">
        <f t="shared" si="14"/>
        <v>-</v>
      </c>
      <c r="Z48" s="28" t="str">
        <f t="shared" si="14"/>
        <v>-</v>
      </c>
      <c r="AA48" s="28" t="str">
        <f t="shared" si="14"/>
        <v>-</v>
      </c>
      <c r="AB48" s="28" t="str">
        <f t="shared" si="14"/>
        <v>-</v>
      </c>
      <c r="AC48" s="78" t="str">
        <f t="shared" si="14"/>
        <v>-</v>
      </c>
      <c r="AD48" s="269"/>
      <c r="AE48" s="75" t="s">
        <v>135</v>
      </c>
      <c r="AF48" s="29" t="s">
        <v>135</v>
      </c>
      <c r="AG48" s="29" t="s">
        <v>135</v>
      </c>
      <c r="AH48" s="29" t="s">
        <v>135</v>
      </c>
      <c r="AI48" s="76" t="s">
        <v>135</v>
      </c>
      <c r="AJ48" s="269"/>
      <c r="AK48" s="77" t="str">
        <f t="shared" si="15"/>
        <v>-</v>
      </c>
      <c r="AL48" s="28" t="str">
        <f t="shared" si="15"/>
        <v>-</v>
      </c>
      <c r="AM48" s="28" t="str">
        <f t="shared" si="15"/>
        <v>-</v>
      </c>
      <c r="AN48" s="28" t="str">
        <f t="shared" si="15"/>
        <v>-</v>
      </c>
      <c r="AO48" s="78" t="str">
        <f t="shared" si="15"/>
        <v>-</v>
      </c>
      <c r="AP48" s="269"/>
      <c r="AQ48" s="77">
        <f>SUM(Y48:AC51)</f>
        <v>0</v>
      </c>
      <c r="AR48" s="28">
        <f>SUM(AE48:AI51)</f>
        <v>0</v>
      </c>
      <c r="AS48" s="78">
        <f>IFERROR(AQ48-AR48, "-")</f>
        <v>0</v>
      </c>
      <c r="AT48" s="270"/>
      <c r="AU48" s="79" t="s">
        <v>135</v>
      </c>
      <c r="AV48" s="25" t="s">
        <v>135</v>
      </c>
      <c r="AW48" s="25" t="s">
        <v>135</v>
      </c>
      <c r="AX48" s="25" t="s">
        <v>135</v>
      </c>
      <c r="AY48" s="80" t="s">
        <v>135</v>
      </c>
      <c r="AZ48" s="269"/>
      <c r="BA48" s="79" t="s">
        <v>135</v>
      </c>
      <c r="BB48" s="25" t="s">
        <v>135</v>
      </c>
      <c r="BC48" s="25" t="s">
        <v>135</v>
      </c>
      <c r="BD48" s="25" t="s">
        <v>135</v>
      </c>
      <c r="BE48" s="80" t="s">
        <v>135</v>
      </c>
      <c r="BF48" s="270"/>
      <c r="BG48" s="75" t="s">
        <v>135</v>
      </c>
      <c r="BH48" s="28" t="str">
        <f>BG48</f>
        <v/>
      </c>
      <c r="BI48" s="28" t="str">
        <f t="shared" si="2"/>
        <v/>
      </c>
      <c r="BJ48" s="28" t="str">
        <f t="shared" si="3"/>
        <v/>
      </c>
      <c r="BK48" s="78" t="str">
        <f t="shared" si="4"/>
        <v/>
      </c>
      <c r="BL48" s="270"/>
      <c r="BM48" s="75" t="s">
        <v>135</v>
      </c>
      <c r="BN48" s="28" t="str">
        <f>BM48</f>
        <v/>
      </c>
      <c r="BO48" s="28" t="str">
        <f t="shared" ref="BO48:BQ48" si="157">BN48</f>
        <v/>
      </c>
      <c r="BP48" s="28" t="str">
        <f t="shared" si="157"/>
        <v/>
      </c>
      <c r="BQ48" s="78" t="str">
        <f t="shared" si="157"/>
        <v/>
      </c>
      <c r="BR48" s="269"/>
      <c r="BS48" s="75" t="s">
        <v>135</v>
      </c>
      <c r="BT48" s="29" t="s">
        <v>135</v>
      </c>
      <c r="BU48" s="29" t="s">
        <v>135</v>
      </c>
      <c r="BV48" s="29" t="s">
        <v>135</v>
      </c>
      <c r="BW48" s="76" t="s">
        <v>135</v>
      </c>
      <c r="BX48" s="269"/>
      <c r="BY48" s="75" t="s">
        <v>135</v>
      </c>
      <c r="BZ48" s="29" t="s">
        <v>135</v>
      </c>
      <c r="CA48" s="29" t="s">
        <v>135</v>
      </c>
      <c r="CB48" s="29" t="s">
        <v>135</v>
      </c>
      <c r="CC48" s="76" t="s">
        <v>135</v>
      </c>
      <c r="CD48" s="270"/>
      <c r="CE48" s="79" t="s">
        <v>135</v>
      </c>
      <c r="CF48" s="25" t="s">
        <v>135</v>
      </c>
      <c r="CG48" s="25" t="s">
        <v>135</v>
      </c>
      <c r="CH48" s="25" t="s">
        <v>135</v>
      </c>
      <c r="CI48" s="80" t="s">
        <v>135</v>
      </c>
      <c r="CJ48" s="269"/>
      <c r="CK48" s="79" t="s">
        <v>135</v>
      </c>
      <c r="CL48" s="25" t="s">
        <v>135</v>
      </c>
      <c r="CM48" s="25" t="s">
        <v>135</v>
      </c>
      <c r="CN48" s="25" t="s">
        <v>135</v>
      </c>
      <c r="CO48" s="80" t="s">
        <v>135</v>
      </c>
      <c r="CP48" s="270"/>
      <c r="CQ48" s="75" t="s">
        <v>135</v>
      </c>
      <c r="CR48" s="28" t="str">
        <f>CQ48</f>
        <v/>
      </c>
      <c r="CS48" s="28" t="str">
        <f t="shared" si="6"/>
        <v/>
      </c>
      <c r="CT48" s="28" t="str">
        <f t="shared" si="7"/>
        <v/>
      </c>
      <c r="CU48" s="78" t="str">
        <f t="shared" si="8"/>
        <v/>
      </c>
      <c r="CV48" s="270"/>
      <c r="CW48" s="75" t="s">
        <v>135</v>
      </c>
      <c r="CX48" s="28" t="str">
        <f>CW48</f>
        <v/>
      </c>
      <c r="CY48" s="28" t="str">
        <f t="shared" si="9"/>
        <v/>
      </c>
      <c r="CZ48" s="28" t="str">
        <f t="shared" si="9"/>
        <v/>
      </c>
      <c r="DA48" s="78" t="str">
        <f t="shared" si="9"/>
        <v/>
      </c>
      <c r="DB48" s="269"/>
      <c r="DC48" s="75" t="s">
        <v>135</v>
      </c>
      <c r="DD48" s="29" t="s">
        <v>135</v>
      </c>
      <c r="DE48" s="29" t="s">
        <v>135</v>
      </c>
      <c r="DF48" s="29" t="s">
        <v>135</v>
      </c>
      <c r="DG48" s="76" t="s">
        <v>135</v>
      </c>
      <c r="DH48" s="269"/>
      <c r="DI48" s="75" t="s">
        <v>135</v>
      </c>
      <c r="DJ48" s="29" t="s">
        <v>135</v>
      </c>
      <c r="DK48" s="29" t="s">
        <v>135</v>
      </c>
      <c r="DL48" s="29" t="s">
        <v>135</v>
      </c>
      <c r="DM48" s="76" t="s">
        <v>135</v>
      </c>
      <c r="DN48" s="270"/>
      <c r="DO48" s="79" t="s">
        <v>135</v>
      </c>
      <c r="DP48" s="25" t="s">
        <v>135</v>
      </c>
      <c r="DQ48" s="25" t="s">
        <v>135</v>
      </c>
      <c r="DR48" s="25" t="s">
        <v>135</v>
      </c>
      <c r="DS48" s="80" t="s">
        <v>135</v>
      </c>
      <c r="DT48" s="269"/>
      <c r="DU48" s="79" t="s">
        <v>135</v>
      </c>
      <c r="DV48" s="25" t="s">
        <v>135</v>
      </c>
      <c r="DW48" s="25" t="s">
        <v>135</v>
      </c>
      <c r="DX48" s="25" t="s">
        <v>135</v>
      </c>
      <c r="DY48" s="80" t="s">
        <v>135</v>
      </c>
      <c r="DZ48" s="270"/>
      <c r="EA48" s="75" t="s">
        <v>135</v>
      </c>
      <c r="EB48" s="28" t="str">
        <f>EA48</f>
        <v/>
      </c>
      <c r="EC48" s="28" t="str">
        <f t="shared" si="10"/>
        <v/>
      </c>
      <c r="ED48" s="28" t="str">
        <f t="shared" si="11"/>
        <v/>
      </c>
      <c r="EE48" s="78" t="str">
        <f t="shared" si="12"/>
        <v/>
      </c>
      <c r="EF48" s="270"/>
      <c r="EG48" s="75" t="s">
        <v>135</v>
      </c>
      <c r="EH48" s="28" t="str">
        <f>EG48</f>
        <v/>
      </c>
      <c r="EI48" s="28" t="str">
        <f t="shared" si="13"/>
        <v/>
      </c>
      <c r="EJ48" s="28" t="str">
        <f t="shared" si="13"/>
        <v/>
      </c>
      <c r="EK48" s="78" t="str">
        <f t="shared" si="13"/>
        <v/>
      </c>
      <c r="EL48" s="269"/>
      <c r="EM48" s="75" t="s">
        <v>135</v>
      </c>
      <c r="EN48" s="29" t="s">
        <v>135</v>
      </c>
      <c r="EO48" s="29" t="s">
        <v>135</v>
      </c>
      <c r="EP48" s="29" t="s">
        <v>135</v>
      </c>
      <c r="EQ48" s="76" t="s">
        <v>135</v>
      </c>
      <c r="ER48" s="269"/>
      <c r="ES48" s="75" t="s">
        <v>135</v>
      </c>
      <c r="ET48" s="29" t="s">
        <v>135</v>
      </c>
      <c r="EU48" s="29" t="s">
        <v>135</v>
      </c>
      <c r="EV48" s="29" t="s">
        <v>135</v>
      </c>
      <c r="EW48" s="76" t="s">
        <v>135</v>
      </c>
    </row>
    <row r="49" spans="2:153" ht="15" customHeight="1">
      <c r="B49" s="472"/>
      <c r="C49" s="475"/>
      <c r="D49" s="478"/>
      <c r="E49" s="367"/>
      <c r="F49" s="131" t="str">
        <f t="shared" si="34"/>
        <v>Medium - C3</v>
      </c>
      <c r="G49" s="81" t="s">
        <v>135</v>
      </c>
      <c r="H49" s="82" t="s">
        <v>135</v>
      </c>
      <c r="I49" s="82" t="s">
        <v>135</v>
      </c>
      <c r="J49" s="82" t="s">
        <v>135</v>
      </c>
      <c r="K49" s="83" t="s">
        <v>135</v>
      </c>
      <c r="L49" s="269"/>
      <c r="M49" s="81" t="s">
        <v>135</v>
      </c>
      <c r="N49" s="82" t="s">
        <v>135</v>
      </c>
      <c r="O49" s="82" t="s">
        <v>135</v>
      </c>
      <c r="P49" s="82" t="s">
        <v>135</v>
      </c>
      <c r="Q49" s="83" t="s">
        <v>135</v>
      </c>
      <c r="R49" s="269"/>
      <c r="S49" s="81" t="s">
        <v>135</v>
      </c>
      <c r="T49" s="82" t="s">
        <v>135</v>
      </c>
      <c r="U49" s="82" t="s">
        <v>135</v>
      </c>
      <c r="V49" s="82" t="s">
        <v>135</v>
      </c>
      <c r="W49" s="83" t="s">
        <v>135</v>
      </c>
      <c r="X49" s="269"/>
      <c r="Y49" s="84" t="str">
        <f t="shared" si="14"/>
        <v>-</v>
      </c>
      <c r="Z49" s="172" t="str">
        <f t="shared" si="14"/>
        <v>-</v>
      </c>
      <c r="AA49" s="172" t="str">
        <f t="shared" si="14"/>
        <v>-</v>
      </c>
      <c r="AB49" s="172" t="str">
        <f t="shared" si="14"/>
        <v>-</v>
      </c>
      <c r="AC49" s="173" t="str">
        <f t="shared" si="14"/>
        <v>-</v>
      </c>
      <c r="AD49" s="269"/>
      <c r="AE49" s="81" t="s">
        <v>135</v>
      </c>
      <c r="AF49" s="82" t="s">
        <v>135</v>
      </c>
      <c r="AG49" s="82" t="s">
        <v>135</v>
      </c>
      <c r="AH49" s="82" t="s">
        <v>135</v>
      </c>
      <c r="AI49" s="83" t="s">
        <v>135</v>
      </c>
      <c r="AJ49" s="269"/>
      <c r="AK49" s="84" t="str">
        <f t="shared" si="15"/>
        <v>-</v>
      </c>
      <c r="AL49" s="172" t="str">
        <f t="shared" si="15"/>
        <v>-</v>
      </c>
      <c r="AM49" s="172" t="str">
        <f t="shared" si="15"/>
        <v>-</v>
      </c>
      <c r="AN49" s="172" t="str">
        <f t="shared" si="15"/>
        <v>-</v>
      </c>
      <c r="AO49" s="173" t="str">
        <f t="shared" si="15"/>
        <v>-</v>
      </c>
      <c r="AP49" s="269"/>
      <c r="AQ49" s="85" t="s">
        <v>107</v>
      </c>
      <c r="AR49" s="86" t="s">
        <v>107</v>
      </c>
      <c r="AS49" s="87" t="s">
        <v>107</v>
      </c>
      <c r="AT49" s="270"/>
      <c r="AU49" s="88" t="str">
        <f t="shared" ref="AU49:AY49" si="158">AU48</f>
        <v/>
      </c>
      <c r="AV49" s="89" t="str">
        <f t="shared" si="158"/>
        <v/>
      </c>
      <c r="AW49" s="89" t="str">
        <f t="shared" si="158"/>
        <v/>
      </c>
      <c r="AX49" s="89" t="str">
        <f t="shared" si="158"/>
        <v/>
      </c>
      <c r="AY49" s="90" t="str">
        <f t="shared" si="158"/>
        <v/>
      </c>
      <c r="AZ49" s="269"/>
      <c r="BA49" s="88" t="str">
        <f t="shared" ref="BA49:BE51" si="159">BA48</f>
        <v/>
      </c>
      <c r="BB49" s="89" t="str">
        <f t="shared" si="159"/>
        <v/>
      </c>
      <c r="BC49" s="89" t="str">
        <f t="shared" si="159"/>
        <v/>
      </c>
      <c r="BD49" s="89" t="str">
        <f t="shared" si="159"/>
        <v/>
      </c>
      <c r="BE49" s="90" t="str">
        <f t="shared" si="159"/>
        <v/>
      </c>
      <c r="BF49" s="270"/>
      <c r="BG49" s="81" t="s">
        <v>135</v>
      </c>
      <c r="BH49" s="169" t="str">
        <f t="shared" ref="BH49:BH51" si="160">BG49</f>
        <v/>
      </c>
      <c r="BI49" s="169" t="str">
        <f t="shared" si="2"/>
        <v/>
      </c>
      <c r="BJ49" s="169" t="str">
        <f t="shared" si="3"/>
        <v/>
      </c>
      <c r="BK49" s="170" t="str">
        <f t="shared" si="4"/>
        <v/>
      </c>
      <c r="BL49" s="270"/>
      <c r="BM49" s="81" t="s">
        <v>135</v>
      </c>
      <c r="BN49" s="169" t="str">
        <f t="shared" ref="BN49:BQ52" si="161">BM49</f>
        <v/>
      </c>
      <c r="BO49" s="169" t="str">
        <f t="shared" si="161"/>
        <v/>
      </c>
      <c r="BP49" s="169" t="str">
        <f t="shared" si="161"/>
        <v/>
      </c>
      <c r="BQ49" s="170" t="str">
        <f t="shared" si="161"/>
        <v/>
      </c>
      <c r="BR49" s="269"/>
      <c r="BS49" s="81" t="s">
        <v>135</v>
      </c>
      <c r="BT49" s="82" t="s">
        <v>135</v>
      </c>
      <c r="BU49" s="82" t="s">
        <v>135</v>
      </c>
      <c r="BV49" s="82" t="s">
        <v>135</v>
      </c>
      <c r="BW49" s="83" t="s">
        <v>135</v>
      </c>
      <c r="BX49" s="269"/>
      <c r="BY49" s="81" t="s">
        <v>135</v>
      </c>
      <c r="BZ49" s="82" t="s">
        <v>135</v>
      </c>
      <c r="CA49" s="82" t="s">
        <v>135</v>
      </c>
      <c r="CB49" s="82" t="s">
        <v>135</v>
      </c>
      <c r="CC49" s="83" t="s">
        <v>135</v>
      </c>
      <c r="CD49" s="270"/>
      <c r="CE49" s="88" t="str">
        <f t="shared" ref="CE49:CI49" si="162">CE48</f>
        <v/>
      </c>
      <c r="CF49" s="89" t="str">
        <f t="shared" si="162"/>
        <v/>
      </c>
      <c r="CG49" s="89" t="str">
        <f t="shared" si="162"/>
        <v/>
      </c>
      <c r="CH49" s="89" t="str">
        <f t="shared" si="162"/>
        <v/>
      </c>
      <c r="CI49" s="90" t="str">
        <f t="shared" si="162"/>
        <v/>
      </c>
      <c r="CJ49" s="269"/>
      <c r="CK49" s="88" t="str">
        <f t="shared" ref="CK49:CO51" si="163">CK48</f>
        <v/>
      </c>
      <c r="CL49" s="89" t="str">
        <f t="shared" si="163"/>
        <v/>
      </c>
      <c r="CM49" s="89" t="str">
        <f t="shared" si="163"/>
        <v/>
      </c>
      <c r="CN49" s="89" t="str">
        <f t="shared" si="163"/>
        <v/>
      </c>
      <c r="CO49" s="90" t="str">
        <f t="shared" si="163"/>
        <v/>
      </c>
      <c r="CP49" s="270"/>
      <c r="CQ49" s="81" t="s">
        <v>135</v>
      </c>
      <c r="CR49" s="169" t="str">
        <f t="shared" ref="CR49:CR51" si="164">CQ49</f>
        <v/>
      </c>
      <c r="CS49" s="169" t="str">
        <f t="shared" si="6"/>
        <v/>
      </c>
      <c r="CT49" s="169" t="str">
        <f t="shared" si="7"/>
        <v/>
      </c>
      <c r="CU49" s="170" t="str">
        <f t="shared" si="8"/>
        <v/>
      </c>
      <c r="CV49" s="270"/>
      <c r="CW49" s="81" t="s">
        <v>135</v>
      </c>
      <c r="CX49" s="169" t="str">
        <f t="shared" ref="CX49:CX51" si="165">CW49</f>
        <v/>
      </c>
      <c r="CY49" s="169" t="str">
        <f t="shared" si="9"/>
        <v/>
      </c>
      <c r="CZ49" s="169" t="str">
        <f t="shared" si="9"/>
        <v/>
      </c>
      <c r="DA49" s="170" t="str">
        <f t="shared" si="9"/>
        <v/>
      </c>
      <c r="DB49" s="269"/>
      <c r="DC49" s="81" t="s">
        <v>135</v>
      </c>
      <c r="DD49" s="82" t="s">
        <v>135</v>
      </c>
      <c r="DE49" s="82" t="s">
        <v>135</v>
      </c>
      <c r="DF49" s="82" t="s">
        <v>135</v>
      </c>
      <c r="DG49" s="83" t="s">
        <v>135</v>
      </c>
      <c r="DH49" s="269"/>
      <c r="DI49" s="81" t="s">
        <v>135</v>
      </c>
      <c r="DJ49" s="82" t="s">
        <v>135</v>
      </c>
      <c r="DK49" s="82" t="s">
        <v>135</v>
      </c>
      <c r="DL49" s="82" t="s">
        <v>135</v>
      </c>
      <c r="DM49" s="83" t="s">
        <v>135</v>
      </c>
      <c r="DN49" s="270"/>
      <c r="DO49" s="88" t="str">
        <f t="shared" ref="DO49:DS49" si="166">DO48</f>
        <v/>
      </c>
      <c r="DP49" s="89" t="str">
        <f t="shared" si="166"/>
        <v/>
      </c>
      <c r="DQ49" s="89" t="str">
        <f t="shared" si="166"/>
        <v/>
      </c>
      <c r="DR49" s="89" t="str">
        <f t="shared" si="166"/>
        <v/>
      </c>
      <c r="DS49" s="90" t="str">
        <f t="shared" si="166"/>
        <v/>
      </c>
      <c r="DT49" s="269"/>
      <c r="DU49" s="88" t="str">
        <f t="shared" ref="DU49:DY51" si="167">DU48</f>
        <v/>
      </c>
      <c r="DV49" s="89" t="str">
        <f t="shared" si="167"/>
        <v/>
      </c>
      <c r="DW49" s="89" t="str">
        <f t="shared" si="167"/>
        <v/>
      </c>
      <c r="DX49" s="89" t="str">
        <f t="shared" si="167"/>
        <v/>
      </c>
      <c r="DY49" s="90" t="str">
        <f t="shared" si="167"/>
        <v/>
      </c>
      <c r="DZ49" s="270"/>
      <c r="EA49" s="81" t="s">
        <v>135</v>
      </c>
      <c r="EB49" s="169" t="str">
        <f t="shared" ref="EB49:EB51" si="168">EA49</f>
        <v/>
      </c>
      <c r="EC49" s="169" t="str">
        <f t="shared" si="10"/>
        <v/>
      </c>
      <c r="ED49" s="169" t="str">
        <f t="shared" si="11"/>
        <v/>
      </c>
      <c r="EE49" s="170" t="str">
        <f t="shared" si="12"/>
        <v/>
      </c>
      <c r="EF49" s="270"/>
      <c r="EG49" s="81" t="s">
        <v>135</v>
      </c>
      <c r="EH49" s="169" t="str">
        <f t="shared" ref="EH49:EH51" si="169">EG49</f>
        <v/>
      </c>
      <c r="EI49" s="169" t="str">
        <f t="shared" si="13"/>
        <v/>
      </c>
      <c r="EJ49" s="169" t="str">
        <f t="shared" si="13"/>
        <v/>
      </c>
      <c r="EK49" s="170" t="str">
        <f t="shared" si="13"/>
        <v/>
      </c>
      <c r="EL49" s="269"/>
      <c r="EM49" s="81" t="s">
        <v>135</v>
      </c>
      <c r="EN49" s="82" t="s">
        <v>135</v>
      </c>
      <c r="EO49" s="82" t="s">
        <v>135</v>
      </c>
      <c r="EP49" s="82" t="s">
        <v>135</v>
      </c>
      <c r="EQ49" s="83" t="s">
        <v>135</v>
      </c>
      <c r="ER49" s="269"/>
      <c r="ES49" s="81" t="s">
        <v>135</v>
      </c>
      <c r="ET49" s="82" t="s">
        <v>135</v>
      </c>
      <c r="EU49" s="82" t="s">
        <v>135</v>
      </c>
      <c r="EV49" s="82" t="s">
        <v>135</v>
      </c>
      <c r="EW49" s="83" t="s">
        <v>135</v>
      </c>
    </row>
    <row r="50" spans="2:153" ht="15" customHeight="1">
      <c r="B50" s="472"/>
      <c r="C50" s="475"/>
      <c r="D50" s="478"/>
      <c r="E50" s="367"/>
      <c r="F50" s="131" t="str">
        <f t="shared" si="34"/>
        <v>High - C2</v>
      </c>
      <c r="G50" s="81" t="s">
        <v>135</v>
      </c>
      <c r="H50" s="82" t="s">
        <v>135</v>
      </c>
      <c r="I50" s="82" t="s">
        <v>135</v>
      </c>
      <c r="J50" s="82" t="s">
        <v>135</v>
      </c>
      <c r="K50" s="83" t="s">
        <v>135</v>
      </c>
      <c r="L50" s="269"/>
      <c r="M50" s="81" t="s">
        <v>135</v>
      </c>
      <c r="N50" s="82" t="s">
        <v>135</v>
      </c>
      <c r="O50" s="82" t="s">
        <v>135</v>
      </c>
      <c r="P50" s="82" t="s">
        <v>135</v>
      </c>
      <c r="Q50" s="83" t="s">
        <v>135</v>
      </c>
      <c r="R50" s="269"/>
      <c r="S50" s="81" t="s">
        <v>135</v>
      </c>
      <c r="T50" s="82" t="s">
        <v>135</v>
      </c>
      <c r="U50" s="82" t="s">
        <v>135</v>
      </c>
      <c r="V50" s="82" t="s">
        <v>135</v>
      </c>
      <c r="W50" s="83" t="s">
        <v>135</v>
      </c>
      <c r="X50" s="269"/>
      <c r="Y50" s="84" t="str">
        <f t="shared" si="14"/>
        <v>-</v>
      </c>
      <c r="Z50" s="172" t="str">
        <f t="shared" si="14"/>
        <v>-</v>
      </c>
      <c r="AA50" s="172" t="str">
        <f t="shared" si="14"/>
        <v>-</v>
      </c>
      <c r="AB50" s="172" t="str">
        <f t="shared" si="14"/>
        <v>-</v>
      </c>
      <c r="AC50" s="173" t="str">
        <f t="shared" si="14"/>
        <v>-</v>
      </c>
      <c r="AD50" s="269"/>
      <c r="AE50" s="81" t="s">
        <v>135</v>
      </c>
      <c r="AF50" s="82" t="s">
        <v>135</v>
      </c>
      <c r="AG50" s="82" t="s">
        <v>135</v>
      </c>
      <c r="AH50" s="82" t="s">
        <v>135</v>
      </c>
      <c r="AI50" s="83" t="s">
        <v>135</v>
      </c>
      <c r="AJ50" s="269"/>
      <c r="AK50" s="84" t="str">
        <f t="shared" si="15"/>
        <v>-</v>
      </c>
      <c r="AL50" s="172" t="str">
        <f t="shared" si="15"/>
        <v>-</v>
      </c>
      <c r="AM50" s="172" t="str">
        <f t="shared" si="15"/>
        <v>-</v>
      </c>
      <c r="AN50" s="172" t="str">
        <f t="shared" si="15"/>
        <v>-</v>
      </c>
      <c r="AO50" s="173" t="str">
        <f t="shared" si="15"/>
        <v>-</v>
      </c>
      <c r="AP50" s="269"/>
      <c r="AQ50" s="85" t="s">
        <v>107</v>
      </c>
      <c r="AR50" s="86" t="s">
        <v>107</v>
      </c>
      <c r="AS50" s="87" t="s">
        <v>107</v>
      </c>
      <c r="AT50" s="270"/>
      <c r="AU50" s="88" t="str">
        <f t="shared" ref="AU50:AY50" si="170">AU49</f>
        <v/>
      </c>
      <c r="AV50" s="89" t="str">
        <f t="shared" si="170"/>
        <v/>
      </c>
      <c r="AW50" s="89" t="str">
        <f t="shared" si="170"/>
        <v/>
      </c>
      <c r="AX50" s="89" t="str">
        <f t="shared" si="170"/>
        <v/>
      </c>
      <c r="AY50" s="90" t="str">
        <f t="shared" si="170"/>
        <v/>
      </c>
      <c r="AZ50" s="269"/>
      <c r="BA50" s="88" t="str">
        <f t="shared" si="159"/>
        <v/>
      </c>
      <c r="BB50" s="89" t="str">
        <f t="shared" si="159"/>
        <v/>
      </c>
      <c r="BC50" s="89" t="str">
        <f t="shared" si="159"/>
        <v/>
      </c>
      <c r="BD50" s="89" t="str">
        <f t="shared" si="159"/>
        <v/>
      </c>
      <c r="BE50" s="90" t="str">
        <f t="shared" si="159"/>
        <v/>
      </c>
      <c r="BF50" s="270"/>
      <c r="BG50" s="81" t="s">
        <v>135</v>
      </c>
      <c r="BH50" s="169" t="str">
        <f t="shared" si="160"/>
        <v/>
      </c>
      <c r="BI50" s="169" t="str">
        <f t="shared" si="2"/>
        <v/>
      </c>
      <c r="BJ50" s="169" t="str">
        <f t="shared" si="3"/>
        <v/>
      </c>
      <c r="BK50" s="170" t="str">
        <f t="shared" si="4"/>
        <v/>
      </c>
      <c r="BL50" s="270"/>
      <c r="BM50" s="81" t="s">
        <v>135</v>
      </c>
      <c r="BN50" s="169" t="str">
        <f t="shared" si="161"/>
        <v/>
      </c>
      <c r="BO50" s="169" t="str">
        <f t="shared" si="161"/>
        <v/>
      </c>
      <c r="BP50" s="169" t="str">
        <f t="shared" si="161"/>
        <v/>
      </c>
      <c r="BQ50" s="170" t="str">
        <f t="shared" si="161"/>
        <v/>
      </c>
      <c r="BR50" s="269"/>
      <c r="BS50" s="81" t="s">
        <v>135</v>
      </c>
      <c r="BT50" s="82" t="s">
        <v>135</v>
      </c>
      <c r="BU50" s="82" t="s">
        <v>135</v>
      </c>
      <c r="BV50" s="82" t="s">
        <v>135</v>
      </c>
      <c r="BW50" s="83" t="s">
        <v>135</v>
      </c>
      <c r="BX50" s="269"/>
      <c r="BY50" s="81" t="s">
        <v>135</v>
      </c>
      <c r="BZ50" s="82" t="s">
        <v>135</v>
      </c>
      <c r="CA50" s="82" t="s">
        <v>135</v>
      </c>
      <c r="CB50" s="82" t="s">
        <v>135</v>
      </c>
      <c r="CC50" s="83" t="s">
        <v>135</v>
      </c>
      <c r="CD50" s="270"/>
      <c r="CE50" s="88" t="str">
        <f t="shared" ref="CE50:CI50" si="171">CE49</f>
        <v/>
      </c>
      <c r="CF50" s="89" t="str">
        <f t="shared" si="171"/>
        <v/>
      </c>
      <c r="CG50" s="89" t="str">
        <f t="shared" si="171"/>
        <v/>
      </c>
      <c r="CH50" s="89" t="str">
        <f t="shared" si="171"/>
        <v/>
      </c>
      <c r="CI50" s="90" t="str">
        <f t="shared" si="171"/>
        <v/>
      </c>
      <c r="CJ50" s="269"/>
      <c r="CK50" s="88" t="str">
        <f t="shared" si="163"/>
        <v/>
      </c>
      <c r="CL50" s="89" t="str">
        <f t="shared" si="163"/>
        <v/>
      </c>
      <c r="CM50" s="89" t="str">
        <f t="shared" si="163"/>
        <v/>
      </c>
      <c r="CN50" s="89" t="str">
        <f t="shared" si="163"/>
        <v/>
      </c>
      <c r="CO50" s="90" t="str">
        <f t="shared" si="163"/>
        <v/>
      </c>
      <c r="CP50" s="270"/>
      <c r="CQ50" s="81" t="s">
        <v>135</v>
      </c>
      <c r="CR50" s="169" t="str">
        <f t="shared" si="164"/>
        <v/>
      </c>
      <c r="CS50" s="169" t="str">
        <f t="shared" si="6"/>
        <v/>
      </c>
      <c r="CT50" s="169" t="str">
        <f t="shared" si="7"/>
        <v/>
      </c>
      <c r="CU50" s="170" t="str">
        <f t="shared" si="8"/>
        <v/>
      </c>
      <c r="CV50" s="270"/>
      <c r="CW50" s="81" t="s">
        <v>135</v>
      </c>
      <c r="CX50" s="169" t="str">
        <f t="shared" si="165"/>
        <v/>
      </c>
      <c r="CY50" s="169" t="str">
        <f t="shared" si="9"/>
        <v/>
      </c>
      <c r="CZ50" s="169" t="str">
        <f t="shared" si="9"/>
        <v/>
      </c>
      <c r="DA50" s="170" t="str">
        <f t="shared" si="9"/>
        <v/>
      </c>
      <c r="DB50" s="269"/>
      <c r="DC50" s="81" t="s">
        <v>135</v>
      </c>
      <c r="DD50" s="82" t="s">
        <v>135</v>
      </c>
      <c r="DE50" s="82" t="s">
        <v>135</v>
      </c>
      <c r="DF50" s="82" t="s">
        <v>135</v>
      </c>
      <c r="DG50" s="83" t="s">
        <v>135</v>
      </c>
      <c r="DH50" s="269"/>
      <c r="DI50" s="81" t="s">
        <v>135</v>
      </c>
      <c r="DJ50" s="82" t="s">
        <v>135</v>
      </c>
      <c r="DK50" s="82" t="s">
        <v>135</v>
      </c>
      <c r="DL50" s="82" t="s">
        <v>135</v>
      </c>
      <c r="DM50" s="83" t="s">
        <v>135</v>
      </c>
      <c r="DN50" s="270"/>
      <c r="DO50" s="88" t="str">
        <f t="shared" ref="DO50:DS50" si="172">DO49</f>
        <v/>
      </c>
      <c r="DP50" s="89" t="str">
        <f t="shared" si="172"/>
        <v/>
      </c>
      <c r="DQ50" s="89" t="str">
        <f t="shared" si="172"/>
        <v/>
      </c>
      <c r="DR50" s="89" t="str">
        <f t="shared" si="172"/>
        <v/>
      </c>
      <c r="DS50" s="90" t="str">
        <f t="shared" si="172"/>
        <v/>
      </c>
      <c r="DT50" s="269"/>
      <c r="DU50" s="88" t="str">
        <f t="shared" si="167"/>
        <v/>
      </c>
      <c r="DV50" s="89" t="str">
        <f t="shared" si="167"/>
        <v/>
      </c>
      <c r="DW50" s="89" t="str">
        <f t="shared" si="167"/>
        <v/>
      </c>
      <c r="DX50" s="89" t="str">
        <f t="shared" si="167"/>
        <v/>
      </c>
      <c r="DY50" s="90" t="str">
        <f t="shared" si="167"/>
        <v/>
      </c>
      <c r="DZ50" s="270"/>
      <c r="EA50" s="81" t="s">
        <v>135</v>
      </c>
      <c r="EB50" s="169" t="str">
        <f t="shared" si="168"/>
        <v/>
      </c>
      <c r="EC50" s="169" t="str">
        <f t="shared" si="10"/>
        <v/>
      </c>
      <c r="ED50" s="169" t="str">
        <f t="shared" si="11"/>
        <v/>
      </c>
      <c r="EE50" s="170" t="str">
        <f t="shared" si="12"/>
        <v/>
      </c>
      <c r="EF50" s="270"/>
      <c r="EG50" s="81" t="s">
        <v>135</v>
      </c>
      <c r="EH50" s="169" t="str">
        <f t="shared" si="169"/>
        <v/>
      </c>
      <c r="EI50" s="169" t="str">
        <f t="shared" si="13"/>
        <v/>
      </c>
      <c r="EJ50" s="169" t="str">
        <f t="shared" si="13"/>
        <v/>
      </c>
      <c r="EK50" s="170" t="str">
        <f t="shared" si="13"/>
        <v/>
      </c>
      <c r="EL50" s="269"/>
      <c r="EM50" s="81" t="s">
        <v>135</v>
      </c>
      <c r="EN50" s="82" t="s">
        <v>135</v>
      </c>
      <c r="EO50" s="82" t="s">
        <v>135</v>
      </c>
      <c r="EP50" s="82" t="s">
        <v>135</v>
      </c>
      <c r="EQ50" s="83" t="s">
        <v>135</v>
      </c>
      <c r="ER50" s="269"/>
      <c r="ES50" s="81" t="s">
        <v>135</v>
      </c>
      <c r="ET50" s="82" t="s">
        <v>135</v>
      </c>
      <c r="EU50" s="82" t="s">
        <v>135</v>
      </c>
      <c r="EV50" s="82" t="s">
        <v>135</v>
      </c>
      <c r="EW50" s="83" t="s">
        <v>135</v>
      </c>
    </row>
    <row r="51" spans="2:153" ht="15" customHeight="1" thickBot="1">
      <c r="B51" s="473"/>
      <c r="C51" s="476"/>
      <c r="D51" s="479"/>
      <c r="E51" s="368"/>
      <c r="F51" s="131" t="str">
        <f t="shared" si="34"/>
        <v>Very High - C1</v>
      </c>
      <c r="G51" s="91" t="s">
        <v>135</v>
      </c>
      <c r="H51" s="92" t="s">
        <v>135</v>
      </c>
      <c r="I51" s="92" t="s">
        <v>135</v>
      </c>
      <c r="J51" s="92" t="s">
        <v>135</v>
      </c>
      <c r="K51" s="93" t="s">
        <v>135</v>
      </c>
      <c r="L51" s="269"/>
      <c r="M51" s="91" t="s">
        <v>135</v>
      </c>
      <c r="N51" s="92" t="s">
        <v>135</v>
      </c>
      <c r="O51" s="92" t="s">
        <v>135</v>
      </c>
      <c r="P51" s="92" t="s">
        <v>135</v>
      </c>
      <c r="Q51" s="93" t="s">
        <v>135</v>
      </c>
      <c r="R51" s="269"/>
      <c r="S51" s="91" t="s">
        <v>135</v>
      </c>
      <c r="T51" s="92" t="s">
        <v>135</v>
      </c>
      <c r="U51" s="92" t="s">
        <v>135</v>
      </c>
      <c r="V51" s="92" t="s">
        <v>135</v>
      </c>
      <c r="W51" s="93" t="s">
        <v>135</v>
      </c>
      <c r="X51" s="269"/>
      <c r="Y51" s="94" t="str">
        <f t="shared" si="14"/>
        <v>-</v>
      </c>
      <c r="Z51" s="95" t="str">
        <f t="shared" si="14"/>
        <v>-</v>
      </c>
      <c r="AA51" s="95" t="str">
        <f t="shared" si="14"/>
        <v>-</v>
      </c>
      <c r="AB51" s="95" t="str">
        <f t="shared" si="14"/>
        <v>-</v>
      </c>
      <c r="AC51" s="96" t="str">
        <f t="shared" si="14"/>
        <v>-</v>
      </c>
      <c r="AD51" s="269"/>
      <c r="AE51" s="91" t="s">
        <v>135</v>
      </c>
      <c r="AF51" s="92" t="s">
        <v>135</v>
      </c>
      <c r="AG51" s="92" t="s">
        <v>135</v>
      </c>
      <c r="AH51" s="92" t="s">
        <v>135</v>
      </c>
      <c r="AI51" s="93" t="s">
        <v>135</v>
      </c>
      <c r="AJ51" s="269"/>
      <c r="AK51" s="94" t="str">
        <f t="shared" si="15"/>
        <v>-</v>
      </c>
      <c r="AL51" s="95" t="str">
        <f t="shared" si="15"/>
        <v>-</v>
      </c>
      <c r="AM51" s="95" t="str">
        <f t="shared" si="15"/>
        <v>-</v>
      </c>
      <c r="AN51" s="95" t="str">
        <f t="shared" si="15"/>
        <v>-</v>
      </c>
      <c r="AO51" s="96" t="str">
        <f t="shared" si="15"/>
        <v>-</v>
      </c>
      <c r="AP51" s="269"/>
      <c r="AQ51" s="97" t="s">
        <v>107</v>
      </c>
      <c r="AR51" s="98" t="s">
        <v>107</v>
      </c>
      <c r="AS51" s="99" t="s">
        <v>107</v>
      </c>
      <c r="AT51" s="270"/>
      <c r="AU51" s="100" t="str">
        <f t="shared" ref="AU51:AY51" si="173">AU50</f>
        <v/>
      </c>
      <c r="AV51" s="101" t="str">
        <f t="shared" si="173"/>
        <v/>
      </c>
      <c r="AW51" s="101" t="str">
        <f t="shared" si="173"/>
        <v/>
      </c>
      <c r="AX51" s="101" t="str">
        <f t="shared" si="173"/>
        <v/>
      </c>
      <c r="AY51" s="102" t="str">
        <f t="shared" si="173"/>
        <v/>
      </c>
      <c r="AZ51" s="269"/>
      <c r="BA51" s="100" t="str">
        <f t="shared" si="159"/>
        <v/>
      </c>
      <c r="BB51" s="101" t="str">
        <f t="shared" si="159"/>
        <v/>
      </c>
      <c r="BC51" s="101" t="str">
        <f t="shared" si="159"/>
        <v/>
      </c>
      <c r="BD51" s="101" t="str">
        <f t="shared" si="159"/>
        <v/>
      </c>
      <c r="BE51" s="102" t="str">
        <f t="shared" si="159"/>
        <v/>
      </c>
      <c r="BF51" s="270"/>
      <c r="BG51" s="91" t="s">
        <v>135</v>
      </c>
      <c r="BH51" s="103" t="str">
        <f t="shared" si="160"/>
        <v/>
      </c>
      <c r="BI51" s="103" t="str">
        <f t="shared" si="2"/>
        <v/>
      </c>
      <c r="BJ51" s="103" t="str">
        <f t="shared" si="3"/>
        <v/>
      </c>
      <c r="BK51" s="104" t="str">
        <f t="shared" si="4"/>
        <v/>
      </c>
      <c r="BL51" s="270"/>
      <c r="BM51" s="91" t="s">
        <v>135</v>
      </c>
      <c r="BN51" s="103" t="str">
        <f t="shared" si="161"/>
        <v/>
      </c>
      <c r="BO51" s="103" t="str">
        <f t="shared" si="161"/>
        <v/>
      </c>
      <c r="BP51" s="103" t="str">
        <f t="shared" si="161"/>
        <v/>
      </c>
      <c r="BQ51" s="104" t="str">
        <f t="shared" si="161"/>
        <v/>
      </c>
      <c r="BR51" s="269"/>
      <c r="BS51" s="91" t="s">
        <v>135</v>
      </c>
      <c r="BT51" s="92" t="s">
        <v>135</v>
      </c>
      <c r="BU51" s="92" t="s">
        <v>135</v>
      </c>
      <c r="BV51" s="92" t="s">
        <v>135</v>
      </c>
      <c r="BW51" s="93" t="s">
        <v>135</v>
      </c>
      <c r="BX51" s="269"/>
      <c r="BY51" s="91" t="s">
        <v>135</v>
      </c>
      <c r="BZ51" s="92" t="s">
        <v>135</v>
      </c>
      <c r="CA51" s="92" t="s">
        <v>135</v>
      </c>
      <c r="CB51" s="92" t="s">
        <v>135</v>
      </c>
      <c r="CC51" s="93" t="s">
        <v>135</v>
      </c>
      <c r="CD51" s="270"/>
      <c r="CE51" s="100" t="str">
        <f t="shared" ref="CE51:CI51" si="174">CE50</f>
        <v/>
      </c>
      <c r="CF51" s="101" t="str">
        <f t="shared" si="174"/>
        <v/>
      </c>
      <c r="CG51" s="101" t="str">
        <f t="shared" si="174"/>
        <v/>
      </c>
      <c r="CH51" s="101" t="str">
        <f t="shared" si="174"/>
        <v/>
      </c>
      <c r="CI51" s="102" t="str">
        <f t="shared" si="174"/>
        <v/>
      </c>
      <c r="CJ51" s="269"/>
      <c r="CK51" s="100" t="str">
        <f t="shared" si="163"/>
        <v/>
      </c>
      <c r="CL51" s="101" t="str">
        <f t="shared" si="163"/>
        <v/>
      </c>
      <c r="CM51" s="101" t="str">
        <f t="shared" si="163"/>
        <v/>
      </c>
      <c r="CN51" s="101" t="str">
        <f t="shared" si="163"/>
        <v/>
      </c>
      <c r="CO51" s="102" t="str">
        <f t="shared" si="163"/>
        <v/>
      </c>
      <c r="CP51" s="270"/>
      <c r="CQ51" s="91" t="s">
        <v>135</v>
      </c>
      <c r="CR51" s="103" t="str">
        <f t="shared" si="164"/>
        <v/>
      </c>
      <c r="CS51" s="103" t="str">
        <f t="shared" si="6"/>
        <v/>
      </c>
      <c r="CT51" s="103" t="str">
        <f t="shared" si="7"/>
        <v/>
      </c>
      <c r="CU51" s="104" t="str">
        <f t="shared" si="8"/>
        <v/>
      </c>
      <c r="CV51" s="270"/>
      <c r="CW51" s="91" t="s">
        <v>135</v>
      </c>
      <c r="CX51" s="103" t="str">
        <f t="shared" si="165"/>
        <v/>
      </c>
      <c r="CY51" s="103" t="str">
        <f t="shared" si="9"/>
        <v/>
      </c>
      <c r="CZ51" s="103" t="str">
        <f t="shared" si="9"/>
        <v/>
      </c>
      <c r="DA51" s="104" t="str">
        <f t="shared" si="9"/>
        <v/>
      </c>
      <c r="DB51" s="269"/>
      <c r="DC51" s="91" t="s">
        <v>135</v>
      </c>
      <c r="DD51" s="92" t="s">
        <v>135</v>
      </c>
      <c r="DE51" s="92" t="s">
        <v>135</v>
      </c>
      <c r="DF51" s="92" t="s">
        <v>135</v>
      </c>
      <c r="DG51" s="93" t="s">
        <v>135</v>
      </c>
      <c r="DH51" s="269"/>
      <c r="DI51" s="91" t="s">
        <v>135</v>
      </c>
      <c r="DJ51" s="92" t="s">
        <v>135</v>
      </c>
      <c r="DK51" s="92" t="s">
        <v>135</v>
      </c>
      <c r="DL51" s="92" t="s">
        <v>135</v>
      </c>
      <c r="DM51" s="93" t="s">
        <v>135</v>
      </c>
      <c r="DN51" s="270"/>
      <c r="DO51" s="100" t="str">
        <f t="shared" ref="DO51:DS51" si="175">DO50</f>
        <v/>
      </c>
      <c r="DP51" s="101" t="str">
        <f t="shared" si="175"/>
        <v/>
      </c>
      <c r="DQ51" s="101" t="str">
        <f t="shared" si="175"/>
        <v/>
      </c>
      <c r="DR51" s="101" t="str">
        <f t="shared" si="175"/>
        <v/>
      </c>
      <c r="DS51" s="102" t="str">
        <f t="shared" si="175"/>
        <v/>
      </c>
      <c r="DT51" s="269"/>
      <c r="DU51" s="100" t="str">
        <f t="shared" si="167"/>
        <v/>
      </c>
      <c r="DV51" s="101" t="str">
        <f t="shared" si="167"/>
        <v/>
      </c>
      <c r="DW51" s="101" t="str">
        <f t="shared" si="167"/>
        <v/>
      </c>
      <c r="DX51" s="101" t="str">
        <f t="shared" si="167"/>
        <v/>
      </c>
      <c r="DY51" s="102" t="str">
        <f t="shared" si="167"/>
        <v/>
      </c>
      <c r="DZ51" s="270"/>
      <c r="EA51" s="91" t="s">
        <v>135</v>
      </c>
      <c r="EB51" s="103" t="str">
        <f t="shared" si="168"/>
        <v/>
      </c>
      <c r="EC51" s="103" t="str">
        <f t="shared" si="10"/>
        <v/>
      </c>
      <c r="ED51" s="103" t="str">
        <f t="shared" si="11"/>
        <v/>
      </c>
      <c r="EE51" s="104" t="str">
        <f t="shared" si="12"/>
        <v/>
      </c>
      <c r="EF51" s="270"/>
      <c r="EG51" s="91" t="s">
        <v>135</v>
      </c>
      <c r="EH51" s="103" t="str">
        <f t="shared" si="169"/>
        <v/>
      </c>
      <c r="EI51" s="103" t="str">
        <f t="shared" si="13"/>
        <v/>
      </c>
      <c r="EJ51" s="103" t="str">
        <f t="shared" si="13"/>
        <v/>
      </c>
      <c r="EK51" s="104" t="str">
        <f t="shared" si="13"/>
        <v/>
      </c>
      <c r="EL51" s="269"/>
      <c r="EM51" s="91" t="s">
        <v>135</v>
      </c>
      <c r="EN51" s="92" t="s">
        <v>135</v>
      </c>
      <c r="EO51" s="92" t="s">
        <v>135</v>
      </c>
      <c r="EP51" s="92" t="s">
        <v>135</v>
      </c>
      <c r="EQ51" s="93" t="s">
        <v>135</v>
      </c>
      <c r="ER51" s="269"/>
      <c r="ES51" s="91" t="s">
        <v>135</v>
      </c>
      <c r="ET51" s="92" t="s">
        <v>135</v>
      </c>
      <c r="EU51" s="92" t="s">
        <v>135</v>
      </c>
      <c r="EV51" s="92" t="s">
        <v>135</v>
      </c>
      <c r="EW51" s="93" t="s">
        <v>135</v>
      </c>
    </row>
    <row r="52" spans="2:153" ht="15" customHeight="1">
      <c r="B52" s="471">
        <v>11</v>
      </c>
      <c r="C52" s="474" t="s">
        <v>25</v>
      </c>
      <c r="D52" s="477" t="s">
        <v>11</v>
      </c>
      <c r="E52" s="366" t="s">
        <v>16</v>
      </c>
      <c r="F52" s="130" t="str">
        <f t="shared" si="34"/>
        <v>Low - C4</v>
      </c>
      <c r="G52" s="75" t="s">
        <v>135</v>
      </c>
      <c r="H52" s="29" t="s">
        <v>135</v>
      </c>
      <c r="I52" s="29" t="s">
        <v>135</v>
      </c>
      <c r="J52" s="29" t="s">
        <v>135</v>
      </c>
      <c r="K52" s="76" t="s">
        <v>135</v>
      </c>
      <c r="L52" s="269"/>
      <c r="M52" s="75" t="s">
        <v>135</v>
      </c>
      <c r="N52" s="29" t="s">
        <v>135</v>
      </c>
      <c r="O52" s="29" t="s">
        <v>135</v>
      </c>
      <c r="P52" s="29" t="s">
        <v>135</v>
      </c>
      <c r="Q52" s="76" t="s">
        <v>135</v>
      </c>
      <c r="R52" s="269"/>
      <c r="S52" s="75" t="s">
        <v>135</v>
      </c>
      <c r="T52" s="29" t="s">
        <v>135</v>
      </c>
      <c r="U52" s="29" t="s">
        <v>135</v>
      </c>
      <c r="V52" s="29" t="s">
        <v>135</v>
      </c>
      <c r="W52" s="76" t="s">
        <v>135</v>
      </c>
      <c r="X52" s="269"/>
      <c r="Y52" s="77" t="str">
        <f t="shared" si="14"/>
        <v>-</v>
      </c>
      <c r="Z52" s="28" t="str">
        <f t="shared" si="14"/>
        <v>-</v>
      </c>
      <c r="AA52" s="28" t="str">
        <f t="shared" si="14"/>
        <v>-</v>
      </c>
      <c r="AB52" s="28" t="str">
        <f t="shared" si="14"/>
        <v>-</v>
      </c>
      <c r="AC52" s="78" t="str">
        <f t="shared" si="14"/>
        <v>-</v>
      </c>
      <c r="AD52" s="269"/>
      <c r="AE52" s="75" t="s">
        <v>135</v>
      </c>
      <c r="AF52" s="29" t="s">
        <v>135</v>
      </c>
      <c r="AG52" s="29" t="s">
        <v>135</v>
      </c>
      <c r="AH52" s="29" t="s">
        <v>135</v>
      </c>
      <c r="AI52" s="76" t="s">
        <v>135</v>
      </c>
      <c r="AJ52" s="269"/>
      <c r="AK52" s="77" t="str">
        <f t="shared" si="15"/>
        <v>-</v>
      </c>
      <c r="AL52" s="28" t="str">
        <f t="shared" si="15"/>
        <v>-</v>
      </c>
      <c r="AM52" s="28" t="str">
        <f t="shared" si="15"/>
        <v>-</v>
      </c>
      <c r="AN52" s="28" t="str">
        <f t="shared" si="15"/>
        <v>-</v>
      </c>
      <c r="AO52" s="78" t="str">
        <f t="shared" si="15"/>
        <v>-</v>
      </c>
      <c r="AP52" s="269"/>
      <c r="AQ52" s="77">
        <f>SUM(Y52:AC55)</f>
        <v>0</v>
      </c>
      <c r="AR52" s="28">
        <f>SUM(AE52:AI55)</f>
        <v>0</v>
      </c>
      <c r="AS52" s="78">
        <f>IFERROR(AQ52-AR52, "-")</f>
        <v>0</v>
      </c>
      <c r="AT52" s="270"/>
      <c r="AU52" s="79" t="s">
        <v>135</v>
      </c>
      <c r="AV52" s="25" t="s">
        <v>135</v>
      </c>
      <c r="AW52" s="25" t="s">
        <v>135</v>
      </c>
      <c r="AX52" s="25" t="s">
        <v>135</v>
      </c>
      <c r="AY52" s="80" t="s">
        <v>135</v>
      </c>
      <c r="AZ52" s="269"/>
      <c r="BA52" s="79" t="s">
        <v>135</v>
      </c>
      <c r="BB52" s="25" t="s">
        <v>135</v>
      </c>
      <c r="BC52" s="25" t="s">
        <v>135</v>
      </c>
      <c r="BD52" s="25" t="s">
        <v>135</v>
      </c>
      <c r="BE52" s="80" t="s">
        <v>135</v>
      </c>
      <c r="BF52" s="270"/>
      <c r="BG52" s="75" t="s">
        <v>135</v>
      </c>
      <c r="BH52" s="28" t="str">
        <f>BG52</f>
        <v/>
      </c>
      <c r="BI52" s="28" t="str">
        <f t="shared" si="2"/>
        <v/>
      </c>
      <c r="BJ52" s="28" t="str">
        <f t="shared" si="3"/>
        <v/>
      </c>
      <c r="BK52" s="78" t="str">
        <f t="shared" si="4"/>
        <v/>
      </c>
      <c r="BL52" s="270"/>
      <c r="BM52" s="75" t="s">
        <v>135</v>
      </c>
      <c r="BN52" s="28" t="str">
        <f>BM52</f>
        <v/>
      </c>
      <c r="BO52" s="28" t="str">
        <f t="shared" si="161"/>
        <v/>
      </c>
      <c r="BP52" s="28" t="str">
        <f t="shared" si="161"/>
        <v/>
      </c>
      <c r="BQ52" s="78" t="str">
        <f t="shared" si="161"/>
        <v/>
      </c>
      <c r="BR52" s="269"/>
      <c r="BS52" s="75" t="s">
        <v>135</v>
      </c>
      <c r="BT52" s="29" t="s">
        <v>135</v>
      </c>
      <c r="BU52" s="29" t="s">
        <v>135</v>
      </c>
      <c r="BV52" s="29" t="s">
        <v>135</v>
      </c>
      <c r="BW52" s="76" t="s">
        <v>135</v>
      </c>
      <c r="BX52" s="269"/>
      <c r="BY52" s="75" t="s">
        <v>135</v>
      </c>
      <c r="BZ52" s="29" t="s">
        <v>135</v>
      </c>
      <c r="CA52" s="29" t="s">
        <v>135</v>
      </c>
      <c r="CB52" s="29" t="s">
        <v>135</v>
      </c>
      <c r="CC52" s="76" t="s">
        <v>135</v>
      </c>
      <c r="CD52" s="270"/>
      <c r="CE52" s="79" t="s">
        <v>135</v>
      </c>
      <c r="CF52" s="25" t="s">
        <v>135</v>
      </c>
      <c r="CG52" s="25" t="s">
        <v>135</v>
      </c>
      <c r="CH52" s="25" t="s">
        <v>135</v>
      </c>
      <c r="CI52" s="80" t="s">
        <v>135</v>
      </c>
      <c r="CJ52" s="269"/>
      <c r="CK52" s="79" t="s">
        <v>135</v>
      </c>
      <c r="CL52" s="25" t="s">
        <v>135</v>
      </c>
      <c r="CM52" s="25" t="s">
        <v>135</v>
      </c>
      <c r="CN52" s="25" t="s">
        <v>135</v>
      </c>
      <c r="CO52" s="80" t="s">
        <v>135</v>
      </c>
      <c r="CP52" s="270"/>
      <c r="CQ52" s="75" t="s">
        <v>135</v>
      </c>
      <c r="CR52" s="28" t="str">
        <f>CQ52</f>
        <v/>
      </c>
      <c r="CS52" s="28" t="str">
        <f t="shared" si="6"/>
        <v/>
      </c>
      <c r="CT52" s="28" t="str">
        <f t="shared" si="7"/>
        <v/>
      </c>
      <c r="CU52" s="78" t="str">
        <f t="shared" si="8"/>
        <v/>
      </c>
      <c r="CV52" s="270"/>
      <c r="CW52" s="75" t="s">
        <v>135</v>
      </c>
      <c r="CX52" s="28" t="str">
        <f>CW52</f>
        <v/>
      </c>
      <c r="CY52" s="28" t="str">
        <f t="shared" si="9"/>
        <v/>
      </c>
      <c r="CZ52" s="28" t="str">
        <f t="shared" si="9"/>
        <v/>
      </c>
      <c r="DA52" s="78" t="str">
        <f t="shared" si="9"/>
        <v/>
      </c>
      <c r="DB52" s="269"/>
      <c r="DC52" s="75" t="s">
        <v>135</v>
      </c>
      <c r="DD52" s="29" t="s">
        <v>135</v>
      </c>
      <c r="DE52" s="29" t="s">
        <v>135</v>
      </c>
      <c r="DF52" s="29" t="s">
        <v>135</v>
      </c>
      <c r="DG52" s="76" t="s">
        <v>135</v>
      </c>
      <c r="DH52" s="269"/>
      <c r="DI52" s="75" t="s">
        <v>135</v>
      </c>
      <c r="DJ52" s="29" t="s">
        <v>135</v>
      </c>
      <c r="DK52" s="29" t="s">
        <v>135</v>
      </c>
      <c r="DL52" s="29" t="s">
        <v>135</v>
      </c>
      <c r="DM52" s="76" t="s">
        <v>135</v>
      </c>
      <c r="DN52" s="270"/>
      <c r="DO52" s="79" t="s">
        <v>135</v>
      </c>
      <c r="DP52" s="25" t="s">
        <v>135</v>
      </c>
      <c r="DQ52" s="25" t="s">
        <v>135</v>
      </c>
      <c r="DR52" s="25" t="s">
        <v>135</v>
      </c>
      <c r="DS52" s="80" t="s">
        <v>135</v>
      </c>
      <c r="DT52" s="269"/>
      <c r="DU52" s="79" t="s">
        <v>135</v>
      </c>
      <c r="DV52" s="25" t="s">
        <v>135</v>
      </c>
      <c r="DW52" s="25" t="s">
        <v>135</v>
      </c>
      <c r="DX52" s="25" t="s">
        <v>135</v>
      </c>
      <c r="DY52" s="80" t="s">
        <v>135</v>
      </c>
      <c r="DZ52" s="270"/>
      <c r="EA52" s="75" t="s">
        <v>135</v>
      </c>
      <c r="EB52" s="28" t="str">
        <f>EA52</f>
        <v/>
      </c>
      <c r="EC52" s="28" t="str">
        <f t="shared" si="10"/>
        <v/>
      </c>
      <c r="ED52" s="28" t="str">
        <f t="shared" si="11"/>
        <v/>
      </c>
      <c r="EE52" s="78" t="str">
        <f t="shared" si="12"/>
        <v/>
      </c>
      <c r="EF52" s="270"/>
      <c r="EG52" s="75" t="s">
        <v>135</v>
      </c>
      <c r="EH52" s="28" t="str">
        <f>EG52</f>
        <v/>
      </c>
      <c r="EI52" s="28" t="str">
        <f t="shared" si="13"/>
        <v/>
      </c>
      <c r="EJ52" s="28" t="str">
        <f t="shared" si="13"/>
        <v/>
      </c>
      <c r="EK52" s="78" t="str">
        <f t="shared" si="13"/>
        <v/>
      </c>
      <c r="EL52" s="269"/>
      <c r="EM52" s="75" t="s">
        <v>135</v>
      </c>
      <c r="EN52" s="29" t="s">
        <v>135</v>
      </c>
      <c r="EO52" s="29" t="s">
        <v>135</v>
      </c>
      <c r="EP52" s="29" t="s">
        <v>135</v>
      </c>
      <c r="EQ52" s="76" t="s">
        <v>135</v>
      </c>
      <c r="ER52" s="269"/>
      <c r="ES52" s="75" t="s">
        <v>135</v>
      </c>
      <c r="ET52" s="29" t="s">
        <v>135</v>
      </c>
      <c r="EU52" s="29" t="s">
        <v>135</v>
      </c>
      <c r="EV52" s="29" t="s">
        <v>135</v>
      </c>
      <c r="EW52" s="76" t="s">
        <v>135</v>
      </c>
    </row>
    <row r="53" spans="2:153" ht="15" customHeight="1">
      <c r="B53" s="472"/>
      <c r="C53" s="475"/>
      <c r="D53" s="478"/>
      <c r="E53" s="367"/>
      <c r="F53" s="131" t="str">
        <f t="shared" si="34"/>
        <v>Medium - C3</v>
      </c>
      <c r="G53" s="81" t="s">
        <v>135</v>
      </c>
      <c r="H53" s="82" t="s">
        <v>135</v>
      </c>
      <c r="I53" s="82" t="s">
        <v>135</v>
      </c>
      <c r="J53" s="82" t="s">
        <v>135</v>
      </c>
      <c r="K53" s="83" t="s">
        <v>135</v>
      </c>
      <c r="L53" s="269"/>
      <c r="M53" s="81" t="s">
        <v>135</v>
      </c>
      <c r="N53" s="82" t="s">
        <v>135</v>
      </c>
      <c r="O53" s="82" t="s">
        <v>135</v>
      </c>
      <c r="P53" s="82" t="s">
        <v>135</v>
      </c>
      <c r="Q53" s="83" t="s">
        <v>135</v>
      </c>
      <c r="R53" s="269"/>
      <c r="S53" s="81" t="s">
        <v>135</v>
      </c>
      <c r="T53" s="82" t="s">
        <v>135</v>
      </c>
      <c r="U53" s="82" t="s">
        <v>135</v>
      </c>
      <c r="V53" s="82" t="s">
        <v>135</v>
      </c>
      <c r="W53" s="83" t="s">
        <v>135</v>
      </c>
      <c r="X53" s="269"/>
      <c r="Y53" s="84" t="str">
        <f t="shared" si="14"/>
        <v>-</v>
      </c>
      <c r="Z53" s="172" t="str">
        <f t="shared" si="14"/>
        <v>-</v>
      </c>
      <c r="AA53" s="172" t="str">
        <f t="shared" si="14"/>
        <v>-</v>
      </c>
      <c r="AB53" s="172" t="str">
        <f t="shared" si="14"/>
        <v>-</v>
      </c>
      <c r="AC53" s="173" t="str">
        <f t="shared" si="14"/>
        <v>-</v>
      </c>
      <c r="AD53" s="269"/>
      <c r="AE53" s="81" t="s">
        <v>135</v>
      </c>
      <c r="AF53" s="82" t="s">
        <v>135</v>
      </c>
      <c r="AG53" s="82" t="s">
        <v>135</v>
      </c>
      <c r="AH53" s="82" t="s">
        <v>135</v>
      </c>
      <c r="AI53" s="83" t="s">
        <v>135</v>
      </c>
      <c r="AJ53" s="269"/>
      <c r="AK53" s="84" t="str">
        <f t="shared" si="15"/>
        <v>-</v>
      </c>
      <c r="AL53" s="172" t="str">
        <f t="shared" si="15"/>
        <v>-</v>
      </c>
      <c r="AM53" s="172" t="str">
        <f t="shared" si="15"/>
        <v>-</v>
      </c>
      <c r="AN53" s="172" t="str">
        <f t="shared" si="15"/>
        <v>-</v>
      </c>
      <c r="AO53" s="173" t="str">
        <f t="shared" si="15"/>
        <v>-</v>
      </c>
      <c r="AP53" s="269"/>
      <c r="AQ53" s="85" t="s">
        <v>107</v>
      </c>
      <c r="AR53" s="86" t="s">
        <v>107</v>
      </c>
      <c r="AS53" s="87" t="s">
        <v>107</v>
      </c>
      <c r="AT53" s="270"/>
      <c r="AU53" s="88" t="str">
        <f t="shared" ref="AU53:AY53" si="176">AU52</f>
        <v/>
      </c>
      <c r="AV53" s="89" t="str">
        <f t="shared" si="176"/>
        <v/>
      </c>
      <c r="AW53" s="89" t="str">
        <f t="shared" si="176"/>
        <v/>
      </c>
      <c r="AX53" s="89" t="str">
        <f t="shared" si="176"/>
        <v/>
      </c>
      <c r="AY53" s="90" t="str">
        <f t="shared" si="176"/>
        <v/>
      </c>
      <c r="AZ53" s="269"/>
      <c r="BA53" s="88" t="str">
        <f t="shared" ref="BA53:BE55" si="177">BA52</f>
        <v/>
      </c>
      <c r="BB53" s="89" t="str">
        <f t="shared" si="177"/>
        <v/>
      </c>
      <c r="BC53" s="89" t="str">
        <f t="shared" si="177"/>
        <v/>
      </c>
      <c r="BD53" s="89" t="str">
        <f t="shared" si="177"/>
        <v/>
      </c>
      <c r="BE53" s="90" t="str">
        <f t="shared" si="177"/>
        <v/>
      </c>
      <c r="BF53" s="270"/>
      <c r="BG53" s="81" t="s">
        <v>135</v>
      </c>
      <c r="BH53" s="169" t="str">
        <f t="shared" ref="BH53:BH55" si="178">BG53</f>
        <v/>
      </c>
      <c r="BI53" s="169" t="str">
        <f t="shared" si="2"/>
        <v/>
      </c>
      <c r="BJ53" s="169" t="str">
        <f t="shared" si="3"/>
        <v/>
      </c>
      <c r="BK53" s="170" t="str">
        <f t="shared" si="4"/>
        <v/>
      </c>
      <c r="BL53" s="270"/>
      <c r="BM53" s="81" t="s">
        <v>135</v>
      </c>
      <c r="BN53" s="169" t="str">
        <f t="shared" ref="BN53:BQ56" si="179">BM53</f>
        <v/>
      </c>
      <c r="BO53" s="169" t="str">
        <f t="shared" si="179"/>
        <v/>
      </c>
      <c r="BP53" s="169" t="str">
        <f t="shared" si="179"/>
        <v/>
      </c>
      <c r="BQ53" s="170" t="str">
        <f t="shared" si="179"/>
        <v/>
      </c>
      <c r="BR53" s="269"/>
      <c r="BS53" s="81" t="s">
        <v>135</v>
      </c>
      <c r="BT53" s="82" t="s">
        <v>135</v>
      </c>
      <c r="BU53" s="82" t="s">
        <v>135</v>
      </c>
      <c r="BV53" s="82" t="s">
        <v>135</v>
      </c>
      <c r="BW53" s="83" t="s">
        <v>135</v>
      </c>
      <c r="BX53" s="269"/>
      <c r="BY53" s="81" t="s">
        <v>135</v>
      </c>
      <c r="BZ53" s="82" t="s">
        <v>135</v>
      </c>
      <c r="CA53" s="82" t="s">
        <v>135</v>
      </c>
      <c r="CB53" s="82" t="s">
        <v>135</v>
      </c>
      <c r="CC53" s="83" t="s">
        <v>135</v>
      </c>
      <c r="CD53" s="270"/>
      <c r="CE53" s="88" t="str">
        <f t="shared" ref="CE53:CI53" si="180">CE52</f>
        <v/>
      </c>
      <c r="CF53" s="89" t="str">
        <f t="shared" si="180"/>
        <v/>
      </c>
      <c r="CG53" s="89" t="str">
        <f t="shared" si="180"/>
        <v/>
      </c>
      <c r="CH53" s="89" t="str">
        <f t="shared" si="180"/>
        <v/>
      </c>
      <c r="CI53" s="90" t="str">
        <f t="shared" si="180"/>
        <v/>
      </c>
      <c r="CJ53" s="269"/>
      <c r="CK53" s="88" t="str">
        <f t="shared" ref="CK53:CO55" si="181">CK52</f>
        <v/>
      </c>
      <c r="CL53" s="89" t="str">
        <f t="shared" si="181"/>
        <v/>
      </c>
      <c r="CM53" s="89" t="str">
        <f t="shared" si="181"/>
        <v/>
      </c>
      <c r="CN53" s="89" t="str">
        <f t="shared" si="181"/>
        <v/>
      </c>
      <c r="CO53" s="90" t="str">
        <f t="shared" si="181"/>
        <v/>
      </c>
      <c r="CP53" s="270"/>
      <c r="CQ53" s="81" t="s">
        <v>135</v>
      </c>
      <c r="CR53" s="169" t="str">
        <f t="shared" ref="CR53:CR55" si="182">CQ53</f>
        <v/>
      </c>
      <c r="CS53" s="169" t="str">
        <f t="shared" si="6"/>
        <v/>
      </c>
      <c r="CT53" s="169" t="str">
        <f t="shared" si="7"/>
        <v/>
      </c>
      <c r="CU53" s="170" t="str">
        <f t="shared" si="8"/>
        <v/>
      </c>
      <c r="CV53" s="270"/>
      <c r="CW53" s="81" t="s">
        <v>135</v>
      </c>
      <c r="CX53" s="169" t="str">
        <f t="shared" ref="CX53:CX55" si="183">CW53</f>
        <v/>
      </c>
      <c r="CY53" s="169" t="str">
        <f t="shared" si="9"/>
        <v/>
      </c>
      <c r="CZ53" s="169" t="str">
        <f t="shared" si="9"/>
        <v/>
      </c>
      <c r="DA53" s="170" t="str">
        <f t="shared" si="9"/>
        <v/>
      </c>
      <c r="DB53" s="269"/>
      <c r="DC53" s="81" t="s">
        <v>135</v>
      </c>
      <c r="DD53" s="82" t="s">
        <v>135</v>
      </c>
      <c r="DE53" s="82" t="s">
        <v>135</v>
      </c>
      <c r="DF53" s="82" t="s">
        <v>135</v>
      </c>
      <c r="DG53" s="83" t="s">
        <v>135</v>
      </c>
      <c r="DH53" s="269"/>
      <c r="DI53" s="81" t="s">
        <v>135</v>
      </c>
      <c r="DJ53" s="82" t="s">
        <v>135</v>
      </c>
      <c r="DK53" s="82" t="s">
        <v>135</v>
      </c>
      <c r="DL53" s="82" t="s">
        <v>135</v>
      </c>
      <c r="DM53" s="83" t="s">
        <v>135</v>
      </c>
      <c r="DN53" s="270"/>
      <c r="DO53" s="88" t="str">
        <f t="shared" ref="DO53:DS53" si="184">DO52</f>
        <v/>
      </c>
      <c r="DP53" s="89" t="str">
        <f t="shared" si="184"/>
        <v/>
      </c>
      <c r="DQ53" s="89" t="str">
        <f t="shared" si="184"/>
        <v/>
      </c>
      <c r="DR53" s="89" t="str">
        <f t="shared" si="184"/>
        <v/>
      </c>
      <c r="DS53" s="90" t="str">
        <f t="shared" si="184"/>
        <v/>
      </c>
      <c r="DT53" s="269"/>
      <c r="DU53" s="88" t="str">
        <f t="shared" ref="DU53:DY55" si="185">DU52</f>
        <v/>
      </c>
      <c r="DV53" s="89" t="str">
        <f t="shared" si="185"/>
        <v/>
      </c>
      <c r="DW53" s="89" t="str">
        <f t="shared" si="185"/>
        <v/>
      </c>
      <c r="DX53" s="89" t="str">
        <f t="shared" si="185"/>
        <v/>
      </c>
      <c r="DY53" s="90" t="str">
        <f t="shared" si="185"/>
        <v/>
      </c>
      <c r="DZ53" s="270"/>
      <c r="EA53" s="81" t="s">
        <v>135</v>
      </c>
      <c r="EB53" s="169" t="str">
        <f t="shared" ref="EB53:EB55" si="186">EA53</f>
        <v/>
      </c>
      <c r="EC53" s="169" t="str">
        <f t="shared" si="10"/>
        <v/>
      </c>
      <c r="ED53" s="169" t="str">
        <f t="shared" si="11"/>
        <v/>
      </c>
      <c r="EE53" s="170" t="str">
        <f t="shared" si="12"/>
        <v/>
      </c>
      <c r="EF53" s="270"/>
      <c r="EG53" s="81" t="s">
        <v>135</v>
      </c>
      <c r="EH53" s="169" t="str">
        <f t="shared" ref="EH53:EH55" si="187">EG53</f>
        <v/>
      </c>
      <c r="EI53" s="169" t="str">
        <f t="shared" si="13"/>
        <v/>
      </c>
      <c r="EJ53" s="169" t="str">
        <f t="shared" si="13"/>
        <v/>
      </c>
      <c r="EK53" s="170" t="str">
        <f t="shared" si="13"/>
        <v/>
      </c>
      <c r="EL53" s="269"/>
      <c r="EM53" s="81" t="s">
        <v>135</v>
      </c>
      <c r="EN53" s="82" t="s">
        <v>135</v>
      </c>
      <c r="EO53" s="82" t="s">
        <v>135</v>
      </c>
      <c r="EP53" s="82" t="s">
        <v>135</v>
      </c>
      <c r="EQ53" s="83" t="s">
        <v>135</v>
      </c>
      <c r="ER53" s="269"/>
      <c r="ES53" s="81" t="s">
        <v>135</v>
      </c>
      <c r="ET53" s="82" t="s">
        <v>135</v>
      </c>
      <c r="EU53" s="82" t="s">
        <v>135</v>
      </c>
      <c r="EV53" s="82" t="s">
        <v>135</v>
      </c>
      <c r="EW53" s="83" t="s">
        <v>135</v>
      </c>
    </row>
    <row r="54" spans="2:153" ht="15" customHeight="1">
      <c r="B54" s="472"/>
      <c r="C54" s="475"/>
      <c r="D54" s="478"/>
      <c r="E54" s="367"/>
      <c r="F54" s="131" t="str">
        <f t="shared" si="34"/>
        <v>High - C2</v>
      </c>
      <c r="G54" s="81" t="s">
        <v>135</v>
      </c>
      <c r="H54" s="82" t="s">
        <v>135</v>
      </c>
      <c r="I54" s="82" t="s">
        <v>135</v>
      </c>
      <c r="J54" s="82" t="s">
        <v>135</v>
      </c>
      <c r="K54" s="83" t="s">
        <v>135</v>
      </c>
      <c r="L54" s="269"/>
      <c r="M54" s="81" t="s">
        <v>135</v>
      </c>
      <c r="N54" s="82" t="s">
        <v>135</v>
      </c>
      <c r="O54" s="82" t="s">
        <v>135</v>
      </c>
      <c r="P54" s="82" t="s">
        <v>135</v>
      </c>
      <c r="Q54" s="83" t="s">
        <v>135</v>
      </c>
      <c r="R54" s="269"/>
      <c r="S54" s="81" t="s">
        <v>135</v>
      </c>
      <c r="T54" s="82" t="s">
        <v>135</v>
      </c>
      <c r="U54" s="82" t="s">
        <v>135</v>
      </c>
      <c r="V54" s="82" t="s">
        <v>135</v>
      </c>
      <c r="W54" s="83" t="s">
        <v>135</v>
      </c>
      <c r="X54" s="269"/>
      <c r="Y54" s="84" t="str">
        <f t="shared" si="14"/>
        <v>-</v>
      </c>
      <c r="Z54" s="172" t="str">
        <f t="shared" si="14"/>
        <v>-</v>
      </c>
      <c r="AA54" s="172" t="str">
        <f t="shared" si="14"/>
        <v>-</v>
      </c>
      <c r="AB54" s="172" t="str">
        <f t="shared" si="14"/>
        <v>-</v>
      </c>
      <c r="AC54" s="173" t="str">
        <f t="shared" si="14"/>
        <v>-</v>
      </c>
      <c r="AD54" s="269"/>
      <c r="AE54" s="81" t="s">
        <v>135</v>
      </c>
      <c r="AF54" s="82" t="s">
        <v>135</v>
      </c>
      <c r="AG54" s="82" t="s">
        <v>135</v>
      </c>
      <c r="AH54" s="82" t="s">
        <v>135</v>
      </c>
      <c r="AI54" s="83" t="s">
        <v>135</v>
      </c>
      <c r="AJ54" s="269"/>
      <c r="AK54" s="84" t="str">
        <f t="shared" si="15"/>
        <v>-</v>
      </c>
      <c r="AL54" s="172" t="str">
        <f t="shared" si="15"/>
        <v>-</v>
      </c>
      <c r="AM54" s="172" t="str">
        <f t="shared" si="15"/>
        <v>-</v>
      </c>
      <c r="AN54" s="172" t="str">
        <f t="shared" si="15"/>
        <v>-</v>
      </c>
      <c r="AO54" s="173" t="str">
        <f t="shared" si="15"/>
        <v>-</v>
      </c>
      <c r="AP54" s="269"/>
      <c r="AQ54" s="85" t="s">
        <v>107</v>
      </c>
      <c r="AR54" s="86" t="s">
        <v>107</v>
      </c>
      <c r="AS54" s="87" t="s">
        <v>107</v>
      </c>
      <c r="AT54" s="270"/>
      <c r="AU54" s="88" t="str">
        <f t="shared" ref="AU54:AY54" si="188">AU53</f>
        <v/>
      </c>
      <c r="AV54" s="89" t="str">
        <f t="shared" si="188"/>
        <v/>
      </c>
      <c r="AW54" s="89" t="str">
        <f t="shared" si="188"/>
        <v/>
      </c>
      <c r="AX54" s="89" t="str">
        <f t="shared" si="188"/>
        <v/>
      </c>
      <c r="AY54" s="90" t="str">
        <f t="shared" si="188"/>
        <v/>
      </c>
      <c r="AZ54" s="269"/>
      <c r="BA54" s="88" t="str">
        <f t="shared" si="177"/>
        <v/>
      </c>
      <c r="BB54" s="89" t="str">
        <f t="shared" si="177"/>
        <v/>
      </c>
      <c r="BC54" s="89" t="str">
        <f t="shared" si="177"/>
        <v/>
      </c>
      <c r="BD54" s="89" t="str">
        <f t="shared" si="177"/>
        <v/>
      </c>
      <c r="BE54" s="90" t="str">
        <f t="shared" si="177"/>
        <v/>
      </c>
      <c r="BF54" s="270"/>
      <c r="BG54" s="81" t="s">
        <v>135</v>
      </c>
      <c r="BH54" s="169" t="str">
        <f t="shared" si="178"/>
        <v/>
      </c>
      <c r="BI54" s="169" t="str">
        <f t="shared" si="2"/>
        <v/>
      </c>
      <c r="BJ54" s="169" t="str">
        <f t="shared" si="3"/>
        <v/>
      </c>
      <c r="BK54" s="170" t="str">
        <f t="shared" si="4"/>
        <v/>
      </c>
      <c r="BL54" s="270"/>
      <c r="BM54" s="81" t="s">
        <v>135</v>
      </c>
      <c r="BN54" s="169" t="str">
        <f t="shared" si="179"/>
        <v/>
      </c>
      <c r="BO54" s="169" t="str">
        <f t="shared" si="179"/>
        <v/>
      </c>
      <c r="BP54" s="169" t="str">
        <f t="shared" si="179"/>
        <v/>
      </c>
      <c r="BQ54" s="170" t="str">
        <f t="shared" si="179"/>
        <v/>
      </c>
      <c r="BR54" s="269"/>
      <c r="BS54" s="81" t="s">
        <v>135</v>
      </c>
      <c r="BT54" s="82" t="s">
        <v>135</v>
      </c>
      <c r="BU54" s="82" t="s">
        <v>135</v>
      </c>
      <c r="BV54" s="82" t="s">
        <v>135</v>
      </c>
      <c r="BW54" s="83" t="s">
        <v>135</v>
      </c>
      <c r="BX54" s="269"/>
      <c r="BY54" s="81" t="s">
        <v>135</v>
      </c>
      <c r="BZ54" s="82" t="s">
        <v>135</v>
      </c>
      <c r="CA54" s="82" t="s">
        <v>135</v>
      </c>
      <c r="CB54" s="82" t="s">
        <v>135</v>
      </c>
      <c r="CC54" s="83" t="s">
        <v>135</v>
      </c>
      <c r="CD54" s="270"/>
      <c r="CE54" s="88" t="str">
        <f t="shared" ref="CE54:CI54" si="189">CE53</f>
        <v/>
      </c>
      <c r="CF54" s="89" t="str">
        <f t="shared" si="189"/>
        <v/>
      </c>
      <c r="CG54" s="89" t="str">
        <f t="shared" si="189"/>
        <v/>
      </c>
      <c r="CH54" s="89" t="str">
        <f t="shared" si="189"/>
        <v/>
      </c>
      <c r="CI54" s="90" t="str">
        <f t="shared" si="189"/>
        <v/>
      </c>
      <c r="CJ54" s="269"/>
      <c r="CK54" s="88" t="str">
        <f t="shared" si="181"/>
        <v/>
      </c>
      <c r="CL54" s="89" t="str">
        <f t="shared" si="181"/>
        <v/>
      </c>
      <c r="CM54" s="89" t="str">
        <f t="shared" si="181"/>
        <v/>
      </c>
      <c r="CN54" s="89" t="str">
        <f t="shared" si="181"/>
        <v/>
      </c>
      <c r="CO54" s="90" t="str">
        <f t="shared" si="181"/>
        <v/>
      </c>
      <c r="CP54" s="270"/>
      <c r="CQ54" s="81" t="s">
        <v>135</v>
      </c>
      <c r="CR54" s="169" t="str">
        <f t="shared" si="182"/>
        <v/>
      </c>
      <c r="CS54" s="169" t="str">
        <f t="shared" si="6"/>
        <v/>
      </c>
      <c r="CT54" s="169" t="str">
        <f t="shared" si="7"/>
        <v/>
      </c>
      <c r="CU54" s="170" t="str">
        <f t="shared" si="8"/>
        <v/>
      </c>
      <c r="CV54" s="270"/>
      <c r="CW54" s="81" t="s">
        <v>135</v>
      </c>
      <c r="CX54" s="169" t="str">
        <f t="shared" si="183"/>
        <v/>
      </c>
      <c r="CY54" s="169" t="str">
        <f t="shared" si="9"/>
        <v/>
      </c>
      <c r="CZ54" s="169" t="str">
        <f t="shared" si="9"/>
        <v/>
      </c>
      <c r="DA54" s="170" t="str">
        <f t="shared" si="9"/>
        <v/>
      </c>
      <c r="DB54" s="269"/>
      <c r="DC54" s="81" t="s">
        <v>135</v>
      </c>
      <c r="DD54" s="82" t="s">
        <v>135</v>
      </c>
      <c r="DE54" s="82" t="s">
        <v>135</v>
      </c>
      <c r="DF54" s="82" t="s">
        <v>135</v>
      </c>
      <c r="DG54" s="83" t="s">
        <v>135</v>
      </c>
      <c r="DH54" s="269"/>
      <c r="DI54" s="81" t="s">
        <v>135</v>
      </c>
      <c r="DJ54" s="82" t="s">
        <v>135</v>
      </c>
      <c r="DK54" s="82" t="s">
        <v>135</v>
      </c>
      <c r="DL54" s="82" t="s">
        <v>135</v>
      </c>
      <c r="DM54" s="83" t="s">
        <v>135</v>
      </c>
      <c r="DN54" s="270"/>
      <c r="DO54" s="88" t="str">
        <f t="shared" ref="DO54:DS54" si="190">DO53</f>
        <v/>
      </c>
      <c r="DP54" s="89" t="str">
        <f t="shared" si="190"/>
        <v/>
      </c>
      <c r="DQ54" s="89" t="str">
        <f t="shared" si="190"/>
        <v/>
      </c>
      <c r="DR54" s="89" t="str">
        <f t="shared" si="190"/>
        <v/>
      </c>
      <c r="DS54" s="90" t="str">
        <f t="shared" si="190"/>
        <v/>
      </c>
      <c r="DT54" s="269"/>
      <c r="DU54" s="88" t="str">
        <f t="shared" si="185"/>
        <v/>
      </c>
      <c r="DV54" s="89" t="str">
        <f t="shared" si="185"/>
        <v/>
      </c>
      <c r="DW54" s="89" t="str">
        <f t="shared" si="185"/>
        <v/>
      </c>
      <c r="DX54" s="89" t="str">
        <f t="shared" si="185"/>
        <v/>
      </c>
      <c r="DY54" s="90" t="str">
        <f t="shared" si="185"/>
        <v/>
      </c>
      <c r="DZ54" s="270"/>
      <c r="EA54" s="81" t="s">
        <v>135</v>
      </c>
      <c r="EB54" s="169" t="str">
        <f t="shared" si="186"/>
        <v/>
      </c>
      <c r="EC54" s="169" t="str">
        <f t="shared" si="10"/>
        <v/>
      </c>
      <c r="ED54" s="169" t="str">
        <f t="shared" si="11"/>
        <v/>
      </c>
      <c r="EE54" s="170" t="str">
        <f t="shared" si="12"/>
        <v/>
      </c>
      <c r="EF54" s="270"/>
      <c r="EG54" s="81" t="s">
        <v>135</v>
      </c>
      <c r="EH54" s="169" t="str">
        <f t="shared" si="187"/>
        <v/>
      </c>
      <c r="EI54" s="169" t="str">
        <f t="shared" si="13"/>
        <v/>
      </c>
      <c r="EJ54" s="169" t="str">
        <f t="shared" si="13"/>
        <v/>
      </c>
      <c r="EK54" s="170" t="str">
        <f t="shared" si="13"/>
        <v/>
      </c>
      <c r="EL54" s="269"/>
      <c r="EM54" s="81" t="s">
        <v>135</v>
      </c>
      <c r="EN54" s="82" t="s">
        <v>135</v>
      </c>
      <c r="EO54" s="82" t="s">
        <v>135</v>
      </c>
      <c r="EP54" s="82" t="s">
        <v>135</v>
      </c>
      <c r="EQ54" s="83" t="s">
        <v>135</v>
      </c>
      <c r="ER54" s="269"/>
      <c r="ES54" s="81" t="s">
        <v>135</v>
      </c>
      <c r="ET54" s="82" t="s">
        <v>135</v>
      </c>
      <c r="EU54" s="82" t="s">
        <v>135</v>
      </c>
      <c r="EV54" s="82" t="s">
        <v>135</v>
      </c>
      <c r="EW54" s="83" t="s">
        <v>135</v>
      </c>
    </row>
    <row r="55" spans="2:153" ht="15" customHeight="1" thickBot="1">
      <c r="B55" s="473"/>
      <c r="C55" s="476"/>
      <c r="D55" s="479"/>
      <c r="E55" s="368"/>
      <c r="F55" s="131" t="str">
        <f t="shared" si="34"/>
        <v>Very High - C1</v>
      </c>
      <c r="G55" s="91" t="s">
        <v>135</v>
      </c>
      <c r="H55" s="92" t="s">
        <v>135</v>
      </c>
      <c r="I55" s="92" t="s">
        <v>135</v>
      </c>
      <c r="J55" s="92" t="s">
        <v>135</v>
      </c>
      <c r="K55" s="93" t="s">
        <v>135</v>
      </c>
      <c r="L55" s="269"/>
      <c r="M55" s="91" t="s">
        <v>135</v>
      </c>
      <c r="N55" s="92" t="s">
        <v>135</v>
      </c>
      <c r="O55" s="92" t="s">
        <v>135</v>
      </c>
      <c r="P55" s="92" t="s">
        <v>135</v>
      </c>
      <c r="Q55" s="93" t="s">
        <v>135</v>
      </c>
      <c r="R55" s="269"/>
      <c r="S55" s="91" t="s">
        <v>135</v>
      </c>
      <c r="T55" s="92" t="s">
        <v>135</v>
      </c>
      <c r="U55" s="92" t="s">
        <v>135</v>
      </c>
      <c r="V55" s="92" t="s">
        <v>135</v>
      </c>
      <c r="W55" s="93" t="s">
        <v>135</v>
      </c>
      <c r="X55" s="269"/>
      <c r="Y55" s="94" t="str">
        <f t="shared" si="14"/>
        <v>-</v>
      </c>
      <c r="Z55" s="95" t="str">
        <f t="shared" si="14"/>
        <v>-</v>
      </c>
      <c r="AA55" s="95" t="str">
        <f t="shared" si="14"/>
        <v>-</v>
      </c>
      <c r="AB55" s="95" t="str">
        <f t="shared" si="14"/>
        <v>-</v>
      </c>
      <c r="AC55" s="96" t="str">
        <f t="shared" si="14"/>
        <v>-</v>
      </c>
      <c r="AD55" s="269"/>
      <c r="AE55" s="91" t="s">
        <v>135</v>
      </c>
      <c r="AF55" s="92" t="s">
        <v>135</v>
      </c>
      <c r="AG55" s="92" t="s">
        <v>135</v>
      </c>
      <c r="AH55" s="92" t="s">
        <v>135</v>
      </c>
      <c r="AI55" s="93" t="s">
        <v>135</v>
      </c>
      <c r="AJ55" s="269"/>
      <c r="AK55" s="94" t="str">
        <f t="shared" si="15"/>
        <v>-</v>
      </c>
      <c r="AL55" s="95" t="str">
        <f t="shared" si="15"/>
        <v>-</v>
      </c>
      <c r="AM55" s="95" t="str">
        <f t="shared" si="15"/>
        <v>-</v>
      </c>
      <c r="AN55" s="95" t="str">
        <f t="shared" si="15"/>
        <v>-</v>
      </c>
      <c r="AO55" s="96" t="str">
        <f t="shared" si="15"/>
        <v>-</v>
      </c>
      <c r="AP55" s="269"/>
      <c r="AQ55" s="97" t="s">
        <v>107</v>
      </c>
      <c r="AR55" s="98" t="s">
        <v>107</v>
      </c>
      <c r="AS55" s="99" t="s">
        <v>107</v>
      </c>
      <c r="AT55" s="270"/>
      <c r="AU55" s="100" t="str">
        <f t="shared" ref="AU55:AY55" si="191">AU54</f>
        <v/>
      </c>
      <c r="AV55" s="101" t="str">
        <f t="shared" si="191"/>
        <v/>
      </c>
      <c r="AW55" s="101" t="str">
        <f t="shared" si="191"/>
        <v/>
      </c>
      <c r="AX55" s="101" t="str">
        <f t="shared" si="191"/>
        <v/>
      </c>
      <c r="AY55" s="102" t="str">
        <f t="shared" si="191"/>
        <v/>
      </c>
      <c r="AZ55" s="269"/>
      <c r="BA55" s="100" t="str">
        <f t="shared" si="177"/>
        <v/>
      </c>
      <c r="BB55" s="101" t="str">
        <f t="shared" si="177"/>
        <v/>
      </c>
      <c r="BC55" s="101" t="str">
        <f t="shared" si="177"/>
        <v/>
      </c>
      <c r="BD55" s="101" t="str">
        <f t="shared" si="177"/>
        <v/>
      </c>
      <c r="BE55" s="102" t="str">
        <f t="shared" si="177"/>
        <v/>
      </c>
      <c r="BF55" s="270"/>
      <c r="BG55" s="91" t="s">
        <v>135</v>
      </c>
      <c r="BH55" s="103" t="str">
        <f t="shared" si="178"/>
        <v/>
      </c>
      <c r="BI55" s="103" t="str">
        <f t="shared" si="2"/>
        <v/>
      </c>
      <c r="BJ55" s="103" t="str">
        <f t="shared" si="3"/>
        <v/>
      </c>
      <c r="BK55" s="104" t="str">
        <f t="shared" si="4"/>
        <v/>
      </c>
      <c r="BL55" s="270"/>
      <c r="BM55" s="91" t="s">
        <v>135</v>
      </c>
      <c r="BN55" s="103" t="str">
        <f t="shared" si="179"/>
        <v/>
      </c>
      <c r="BO55" s="103" t="str">
        <f t="shared" si="179"/>
        <v/>
      </c>
      <c r="BP55" s="103" t="str">
        <f t="shared" si="179"/>
        <v/>
      </c>
      <c r="BQ55" s="104" t="str">
        <f t="shared" si="179"/>
        <v/>
      </c>
      <c r="BR55" s="269"/>
      <c r="BS55" s="91" t="s">
        <v>135</v>
      </c>
      <c r="BT55" s="92" t="s">
        <v>135</v>
      </c>
      <c r="BU55" s="92" t="s">
        <v>135</v>
      </c>
      <c r="BV55" s="92" t="s">
        <v>135</v>
      </c>
      <c r="BW55" s="93" t="s">
        <v>135</v>
      </c>
      <c r="BX55" s="269"/>
      <c r="BY55" s="91" t="s">
        <v>135</v>
      </c>
      <c r="BZ55" s="92" t="s">
        <v>135</v>
      </c>
      <c r="CA55" s="92" t="s">
        <v>135</v>
      </c>
      <c r="CB55" s="92" t="s">
        <v>135</v>
      </c>
      <c r="CC55" s="93" t="s">
        <v>135</v>
      </c>
      <c r="CD55" s="270"/>
      <c r="CE55" s="100" t="str">
        <f t="shared" ref="CE55:CI55" si="192">CE54</f>
        <v/>
      </c>
      <c r="CF55" s="101" t="str">
        <f t="shared" si="192"/>
        <v/>
      </c>
      <c r="CG55" s="101" t="str">
        <f t="shared" si="192"/>
        <v/>
      </c>
      <c r="CH55" s="101" t="str">
        <f t="shared" si="192"/>
        <v/>
      </c>
      <c r="CI55" s="102" t="str">
        <f t="shared" si="192"/>
        <v/>
      </c>
      <c r="CJ55" s="269"/>
      <c r="CK55" s="100" t="str">
        <f t="shared" si="181"/>
        <v/>
      </c>
      <c r="CL55" s="101" t="str">
        <f t="shared" si="181"/>
        <v/>
      </c>
      <c r="CM55" s="101" t="str">
        <f t="shared" si="181"/>
        <v/>
      </c>
      <c r="CN55" s="101" t="str">
        <f t="shared" si="181"/>
        <v/>
      </c>
      <c r="CO55" s="102" t="str">
        <f t="shared" si="181"/>
        <v/>
      </c>
      <c r="CP55" s="270"/>
      <c r="CQ55" s="91" t="s">
        <v>135</v>
      </c>
      <c r="CR55" s="103" t="str">
        <f t="shared" si="182"/>
        <v/>
      </c>
      <c r="CS55" s="103" t="str">
        <f t="shared" si="6"/>
        <v/>
      </c>
      <c r="CT55" s="103" t="str">
        <f t="shared" si="7"/>
        <v/>
      </c>
      <c r="CU55" s="104" t="str">
        <f t="shared" si="8"/>
        <v/>
      </c>
      <c r="CV55" s="270"/>
      <c r="CW55" s="91" t="s">
        <v>135</v>
      </c>
      <c r="CX55" s="103" t="str">
        <f t="shared" si="183"/>
        <v/>
      </c>
      <c r="CY55" s="103" t="str">
        <f t="shared" si="9"/>
        <v/>
      </c>
      <c r="CZ55" s="103" t="str">
        <f t="shared" si="9"/>
        <v/>
      </c>
      <c r="DA55" s="104" t="str">
        <f t="shared" si="9"/>
        <v/>
      </c>
      <c r="DB55" s="269"/>
      <c r="DC55" s="91" t="s">
        <v>135</v>
      </c>
      <c r="DD55" s="92" t="s">
        <v>135</v>
      </c>
      <c r="DE55" s="92" t="s">
        <v>135</v>
      </c>
      <c r="DF55" s="92" t="s">
        <v>135</v>
      </c>
      <c r="DG55" s="93" t="s">
        <v>135</v>
      </c>
      <c r="DH55" s="269"/>
      <c r="DI55" s="91" t="s">
        <v>135</v>
      </c>
      <c r="DJ55" s="92" t="s">
        <v>135</v>
      </c>
      <c r="DK55" s="92" t="s">
        <v>135</v>
      </c>
      <c r="DL55" s="92" t="s">
        <v>135</v>
      </c>
      <c r="DM55" s="93" t="s">
        <v>135</v>
      </c>
      <c r="DN55" s="270"/>
      <c r="DO55" s="100" t="str">
        <f t="shared" ref="DO55:DS55" si="193">DO54</f>
        <v/>
      </c>
      <c r="DP55" s="101" t="str">
        <f t="shared" si="193"/>
        <v/>
      </c>
      <c r="DQ55" s="101" t="str">
        <f t="shared" si="193"/>
        <v/>
      </c>
      <c r="DR55" s="101" t="str">
        <f t="shared" si="193"/>
        <v/>
      </c>
      <c r="DS55" s="102" t="str">
        <f t="shared" si="193"/>
        <v/>
      </c>
      <c r="DT55" s="269"/>
      <c r="DU55" s="100" t="str">
        <f t="shared" si="185"/>
        <v/>
      </c>
      <c r="DV55" s="101" t="str">
        <f t="shared" si="185"/>
        <v/>
      </c>
      <c r="DW55" s="101" t="str">
        <f t="shared" si="185"/>
        <v/>
      </c>
      <c r="DX55" s="101" t="str">
        <f t="shared" si="185"/>
        <v/>
      </c>
      <c r="DY55" s="102" t="str">
        <f t="shared" si="185"/>
        <v/>
      </c>
      <c r="DZ55" s="270"/>
      <c r="EA55" s="91" t="s">
        <v>135</v>
      </c>
      <c r="EB55" s="103" t="str">
        <f t="shared" si="186"/>
        <v/>
      </c>
      <c r="EC55" s="103" t="str">
        <f t="shared" si="10"/>
        <v/>
      </c>
      <c r="ED55" s="103" t="str">
        <f t="shared" si="11"/>
        <v/>
      </c>
      <c r="EE55" s="104" t="str">
        <f t="shared" si="12"/>
        <v/>
      </c>
      <c r="EF55" s="270"/>
      <c r="EG55" s="91" t="s">
        <v>135</v>
      </c>
      <c r="EH55" s="103" t="str">
        <f t="shared" si="187"/>
        <v/>
      </c>
      <c r="EI55" s="103" t="str">
        <f t="shared" si="13"/>
        <v/>
      </c>
      <c r="EJ55" s="103" t="str">
        <f t="shared" si="13"/>
        <v/>
      </c>
      <c r="EK55" s="104" t="str">
        <f t="shared" si="13"/>
        <v/>
      </c>
      <c r="EL55" s="269"/>
      <c r="EM55" s="91" t="s">
        <v>135</v>
      </c>
      <c r="EN55" s="92" t="s">
        <v>135</v>
      </c>
      <c r="EO55" s="92" t="s">
        <v>135</v>
      </c>
      <c r="EP55" s="92" t="s">
        <v>135</v>
      </c>
      <c r="EQ55" s="93" t="s">
        <v>135</v>
      </c>
      <c r="ER55" s="269"/>
      <c r="ES55" s="91" t="s">
        <v>135</v>
      </c>
      <c r="ET55" s="92" t="s">
        <v>135</v>
      </c>
      <c r="EU55" s="92" t="s">
        <v>135</v>
      </c>
      <c r="EV55" s="92" t="s">
        <v>135</v>
      </c>
      <c r="EW55" s="93" t="s">
        <v>135</v>
      </c>
    </row>
    <row r="56" spans="2:153" ht="15" customHeight="1">
      <c r="B56" s="471">
        <v>12</v>
      </c>
      <c r="C56" s="474" t="s">
        <v>26</v>
      </c>
      <c r="D56" s="477" t="s">
        <v>11</v>
      </c>
      <c r="E56" s="366" t="s">
        <v>16</v>
      </c>
      <c r="F56" s="130" t="str">
        <f t="shared" si="34"/>
        <v>Low - C4</v>
      </c>
      <c r="G56" s="75" t="s">
        <v>135</v>
      </c>
      <c r="H56" s="29" t="s">
        <v>135</v>
      </c>
      <c r="I56" s="29" t="s">
        <v>135</v>
      </c>
      <c r="J56" s="29" t="s">
        <v>135</v>
      </c>
      <c r="K56" s="76" t="s">
        <v>135</v>
      </c>
      <c r="L56" s="269"/>
      <c r="M56" s="75" t="s">
        <v>135</v>
      </c>
      <c r="N56" s="29" t="s">
        <v>135</v>
      </c>
      <c r="O56" s="29" t="s">
        <v>135</v>
      </c>
      <c r="P56" s="29" t="s">
        <v>135</v>
      </c>
      <c r="Q56" s="76" t="s">
        <v>135</v>
      </c>
      <c r="R56" s="269"/>
      <c r="S56" s="75" t="s">
        <v>135</v>
      </c>
      <c r="T56" s="29" t="s">
        <v>135</v>
      </c>
      <c r="U56" s="29" t="s">
        <v>135</v>
      </c>
      <c r="V56" s="29" t="s">
        <v>135</v>
      </c>
      <c r="W56" s="76" t="s">
        <v>135</v>
      </c>
      <c r="X56" s="269"/>
      <c r="Y56" s="77" t="str">
        <f t="shared" si="14"/>
        <v>-</v>
      </c>
      <c r="Z56" s="28" t="str">
        <f t="shared" si="14"/>
        <v>-</v>
      </c>
      <c r="AA56" s="28" t="str">
        <f t="shared" si="14"/>
        <v>-</v>
      </c>
      <c r="AB56" s="28" t="str">
        <f t="shared" si="14"/>
        <v>-</v>
      </c>
      <c r="AC56" s="78" t="str">
        <f t="shared" si="14"/>
        <v>-</v>
      </c>
      <c r="AD56" s="269"/>
      <c r="AE56" s="75" t="s">
        <v>135</v>
      </c>
      <c r="AF56" s="29" t="s">
        <v>135</v>
      </c>
      <c r="AG56" s="29" t="s">
        <v>135</v>
      </c>
      <c r="AH56" s="29" t="s">
        <v>135</v>
      </c>
      <c r="AI56" s="76" t="s">
        <v>135</v>
      </c>
      <c r="AJ56" s="269"/>
      <c r="AK56" s="77" t="str">
        <f t="shared" si="15"/>
        <v>-</v>
      </c>
      <c r="AL56" s="28" t="str">
        <f t="shared" si="15"/>
        <v>-</v>
      </c>
      <c r="AM56" s="28" t="str">
        <f t="shared" si="15"/>
        <v>-</v>
      </c>
      <c r="AN56" s="28" t="str">
        <f t="shared" si="15"/>
        <v>-</v>
      </c>
      <c r="AO56" s="78" t="str">
        <f t="shared" si="15"/>
        <v>-</v>
      </c>
      <c r="AP56" s="269"/>
      <c r="AQ56" s="77">
        <f>SUM(Y56:AC59)</f>
        <v>0</v>
      </c>
      <c r="AR56" s="28">
        <f>SUM(AE56:AI59)</f>
        <v>0</v>
      </c>
      <c r="AS56" s="78">
        <f>IFERROR(AQ56-AR56, "-")</f>
        <v>0</v>
      </c>
      <c r="AT56" s="270"/>
      <c r="AU56" s="79" t="s">
        <v>135</v>
      </c>
      <c r="AV56" s="25" t="s">
        <v>135</v>
      </c>
      <c r="AW56" s="25" t="s">
        <v>135</v>
      </c>
      <c r="AX56" s="25" t="s">
        <v>135</v>
      </c>
      <c r="AY56" s="80" t="s">
        <v>135</v>
      </c>
      <c r="AZ56" s="269"/>
      <c r="BA56" s="79" t="s">
        <v>135</v>
      </c>
      <c r="BB56" s="25" t="s">
        <v>135</v>
      </c>
      <c r="BC56" s="25" t="s">
        <v>135</v>
      </c>
      <c r="BD56" s="25" t="s">
        <v>135</v>
      </c>
      <c r="BE56" s="80" t="s">
        <v>135</v>
      </c>
      <c r="BF56" s="270"/>
      <c r="BG56" s="75" t="s">
        <v>135</v>
      </c>
      <c r="BH56" s="28" t="str">
        <f>BG56</f>
        <v/>
      </c>
      <c r="BI56" s="28" t="str">
        <f t="shared" si="2"/>
        <v/>
      </c>
      <c r="BJ56" s="28" t="str">
        <f t="shared" si="3"/>
        <v/>
      </c>
      <c r="BK56" s="78" t="str">
        <f t="shared" si="4"/>
        <v/>
      </c>
      <c r="BL56" s="270"/>
      <c r="BM56" s="75" t="s">
        <v>135</v>
      </c>
      <c r="BN56" s="28" t="str">
        <f>BM56</f>
        <v/>
      </c>
      <c r="BO56" s="28" t="str">
        <f t="shared" si="179"/>
        <v/>
      </c>
      <c r="BP56" s="28" t="str">
        <f t="shared" si="179"/>
        <v/>
      </c>
      <c r="BQ56" s="78" t="str">
        <f t="shared" si="179"/>
        <v/>
      </c>
      <c r="BR56" s="269"/>
      <c r="BS56" s="75" t="s">
        <v>135</v>
      </c>
      <c r="BT56" s="29" t="s">
        <v>135</v>
      </c>
      <c r="BU56" s="29" t="s">
        <v>135</v>
      </c>
      <c r="BV56" s="29" t="s">
        <v>135</v>
      </c>
      <c r="BW56" s="76" t="s">
        <v>135</v>
      </c>
      <c r="BX56" s="269"/>
      <c r="BY56" s="75" t="s">
        <v>135</v>
      </c>
      <c r="BZ56" s="29" t="s">
        <v>135</v>
      </c>
      <c r="CA56" s="29" t="s">
        <v>135</v>
      </c>
      <c r="CB56" s="29" t="s">
        <v>135</v>
      </c>
      <c r="CC56" s="76" t="s">
        <v>135</v>
      </c>
      <c r="CD56" s="270"/>
      <c r="CE56" s="79" t="s">
        <v>135</v>
      </c>
      <c r="CF56" s="25" t="s">
        <v>135</v>
      </c>
      <c r="CG56" s="25" t="s">
        <v>135</v>
      </c>
      <c r="CH56" s="25" t="s">
        <v>135</v>
      </c>
      <c r="CI56" s="80" t="s">
        <v>135</v>
      </c>
      <c r="CJ56" s="269"/>
      <c r="CK56" s="79" t="s">
        <v>135</v>
      </c>
      <c r="CL56" s="25" t="s">
        <v>135</v>
      </c>
      <c r="CM56" s="25" t="s">
        <v>135</v>
      </c>
      <c r="CN56" s="25" t="s">
        <v>135</v>
      </c>
      <c r="CO56" s="80" t="s">
        <v>135</v>
      </c>
      <c r="CP56" s="270"/>
      <c r="CQ56" s="75" t="s">
        <v>135</v>
      </c>
      <c r="CR56" s="28" t="str">
        <f>CQ56</f>
        <v/>
      </c>
      <c r="CS56" s="28" t="str">
        <f t="shared" si="6"/>
        <v/>
      </c>
      <c r="CT56" s="28" t="str">
        <f t="shared" si="7"/>
        <v/>
      </c>
      <c r="CU56" s="78" t="str">
        <f t="shared" si="8"/>
        <v/>
      </c>
      <c r="CV56" s="270"/>
      <c r="CW56" s="75" t="s">
        <v>135</v>
      </c>
      <c r="CX56" s="28" t="str">
        <f>CW56</f>
        <v/>
      </c>
      <c r="CY56" s="28" t="str">
        <f t="shared" si="9"/>
        <v/>
      </c>
      <c r="CZ56" s="28" t="str">
        <f t="shared" si="9"/>
        <v/>
      </c>
      <c r="DA56" s="78" t="str">
        <f t="shared" si="9"/>
        <v/>
      </c>
      <c r="DB56" s="269"/>
      <c r="DC56" s="75" t="s">
        <v>135</v>
      </c>
      <c r="DD56" s="29" t="s">
        <v>135</v>
      </c>
      <c r="DE56" s="29" t="s">
        <v>135</v>
      </c>
      <c r="DF56" s="29" t="s">
        <v>135</v>
      </c>
      <c r="DG56" s="76" t="s">
        <v>135</v>
      </c>
      <c r="DH56" s="269"/>
      <c r="DI56" s="75" t="s">
        <v>135</v>
      </c>
      <c r="DJ56" s="29" t="s">
        <v>135</v>
      </c>
      <c r="DK56" s="29" t="s">
        <v>135</v>
      </c>
      <c r="DL56" s="29" t="s">
        <v>135</v>
      </c>
      <c r="DM56" s="76" t="s">
        <v>135</v>
      </c>
      <c r="DN56" s="270"/>
      <c r="DO56" s="79" t="s">
        <v>135</v>
      </c>
      <c r="DP56" s="25" t="s">
        <v>135</v>
      </c>
      <c r="DQ56" s="25" t="s">
        <v>135</v>
      </c>
      <c r="DR56" s="25" t="s">
        <v>135</v>
      </c>
      <c r="DS56" s="80" t="s">
        <v>135</v>
      </c>
      <c r="DT56" s="269"/>
      <c r="DU56" s="79" t="s">
        <v>135</v>
      </c>
      <c r="DV56" s="25" t="s">
        <v>135</v>
      </c>
      <c r="DW56" s="25" t="s">
        <v>135</v>
      </c>
      <c r="DX56" s="25" t="s">
        <v>135</v>
      </c>
      <c r="DY56" s="80" t="s">
        <v>135</v>
      </c>
      <c r="DZ56" s="270"/>
      <c r="EA56" s="75" t="s">
        <v>135</v>
      </c>
      <c r="EB56" s="28" t="str">
        <f>EA56</f>
        <v/>
      </c>
      <c r="EC56" s="28" t="str">
        <f t="shared" si="10"/>
        <v/>
      </c>
      <c r="ED56" s="28" t="str">
        <f t="shared" si="11"/>
        <v/>
      </c>
      <c r="EE56" s="78" t="str">
        <f t="shared" si="12"/>
        <v/>
      </c>
      <c r="EF56" s="270"/>
      <c r="EG56" s="75" t="s">
        <v>135</v>
      </c>
      <c r="EH56" s="28" t="str">
        <f>EG56</f>
        <v/>
      </c>
      <c r="EI56" s="28" t="str">
        <f t="shared" si="13"/>
        <v/>
      </c>
      <c r="EJ56" s="28" t="str">
        <f t="shared" si="13"/>
        <v/>
      </c>
      <c r="EK56" s="78" t="str">
        <f t="shared" si="13"/>
        <v/>
      </c>
      <c r="EL56" s="269"/>
      <c r="EM56" s="75" t="s">
        <v>135</v>
      </c>
      <c r="EN56" s="29" t="s">
        <v>135</v>
      </c>
      <c r="EO56" s="29" t="s">
        <v>135</v>
      </c>
      <c r="EP56" s="29" t="s">
        <v>135</v>
      </c>
      <c r="EQ56" s="76" t="s">
        <v>135</v>
      </c>
      <c r="ER56" s="269"/>
      <c r="ES56" s="75" t="s">
        <v>135</v>
      </c>
      <c r="ET56" s="29" t="s">
        <v>135</v>
      </c>
      <c r="EU56" s="29" t="s">
        <v>135</v>
      </c>
      <c r="EV56" s="29" t="s">
        <v>135</v>
      </c>
      <c r="EW56" s="76" t="s">
        <v>135</v>
      </c>
    </row>
    <row r="57" spans="2:153" ht="15" customHeight="1">
      <c r="B57" s="472"/>
      <c r="C57" s="475"/>
      <c r="D57" s="478"/>
      <c r="E57" s="367"/>
      <c r="F57" s="131" t="str">
        <f t="shared" si="34"/>
        <v>Medium - C3</v>
      </c>
      <c r="G57" s="81" t="s">
        <v>135</v>
      </c>
      <c r="H57" s="82" t="s">
        <v>135</v>
      </c>
      <c r="I57" s="82" t="s">
        <v>135</v>
      </c>
      <c r="J57" s="82" t="s">
        <v>135</v>
      </c>
      <c r="K57" s="83" t="s">
        <v>135</v>
      </c>
      <c r="L57" s="269"/>
      <c r="M57" s="81" t="s">
        <v>135</v>
      </c>
      <c r="N57" s="82" t="s">
        <v>135</v>
      </c>
      <c r="O57" s="82" t="s">
        <v>135</v>
      </c>
      <c r="P57" s="82" t="s">
        <v>135</v>
      </c>
      <c r="Q57" s="83" t="s">
        <v>135</v>
      </c>
      <c r="R57" s="269"/>
      <c r="S57" s="81" t="s">
        <v>135</v>
      </c>
      <c r="T57" s="82" t="s">
        <v>135</v>
      </c>
      <c r="U57" s="82" t="s">
        <v>135</v>
      </c>
      <c r="V57" s="82" t="s">
        <v>135</v>
      </c>
      <c r="W57" s="83" t="s">
        <v>135</v>
      </c>
      <c r="X57" s="269"/>
      <c r="Y57" s="84" t="str">
        <f t="shared" si="14"/>
        <v>-</v>
      </c>
      <c r="Z57" s="172" t="str">
        <f t="shared" si="14"/>
        <v>-</v>
      </c>
      <c r="AA57" s="172" t="str">
        <f t="shared" si="14"/>
        <v>-</v>
      </c>
      <c r="AB57" s="172" t="str">
        <f t="shared" si="14"/>
        <v>-</v>
      </c>
      <c r="AC57" s="173" t="str">
        <f t="shared" si="14"/>
        <v>-</v>
      </c>
      <c r="AD57" s="269"/>
      <c r="AE57" s="81" t="s">
        <v>135</v>
      </c>
      <c r="AF57" s="82" t="s">
        <v>135</v>
      </c>
      <c r="AG57" s="82" t="s">
        <v>135</v>
      </c>
      <c r="AH57" s="82" t="s">
        <v>135</v>
      </c>
      <c r="AI57" s="83" t="s">
        <v>135</v>
      </c>
      <c r="AJ57" s="269"/>
      <c r="AK57" s="84" t="str">
        <f t="shared" si="15"/>
        <v>-</v>
      </c>
      <c r="AL57" s="172" t="str">
        <f t="shared" si="15"/>
        <v>-</v>
      </c>
      <c r="AM57" s="172" t="str">
        <f t="shared" si="15"/>
        <v>-</v>
      </c>
      <c r="AN57" s="172" t="str">
        <f t="shared" si="15"/>
        <v>-</v>
      </c>
      <c r="AO57" s="173" t="str">
        <f t="shared" si="15"/>
        <v>-</v>
      </c>
      <c r="AP57" s="269"/>
      <c r="AQ57" s="85" t="s">
        <v>107</v>
      </c>
      <c r="AR57" s="86" t="s">
        <v>107</v>
      </c>
      <c r="AS57" s="87" t="s">
        <v>107</v>
      </c>
      <c r="AT57" s="270"/>
      <c r="AU57" s="88" t="str">
        <f t="shared" ref="AU57:AY57" si="194">AU56</f>
        <v/>
      </c>
      <c r="AV57" s="89" t="str">
        <f t="shared" si="194"/>
        <v/>
      </c>
      <c r="AW57" s="89" t="str">
        <f t="shared" si="194"/>
        <v/>
      </c>
      <c r="AX57" s="89" t="str">
        <f t="shared" si="194"/>
        <v/>
      </c>
      <c r="AY57" s="90" t="str">
        <f t="shared" si="194"/>
        <v/>
      </c>
      <c r="AZ57" s="269"/>
      <c r="BA57" s="88" t="str">
        <f t="shared" ref="BA57:BE59" si="195">BA56</f>
        <v/>
      </c>
      <c r="BB57" s="89" t="str">
        <f t="shared" si="195"/>
        <v/>
      </c>
      <c r="BC57" s="89" t="str">
        <f t="shared" si="195"/>
        <v/>
      </c>
      <c r="BD57" s="89" t="str">
        <f t="shared" si="195"/>
        <v/>
      </c>
      <c r="BE57" s="90" t="str">
        <f t="shared" si="195"/>
        <v/>
      </c>
      <c r="BF57" s="270"/>
      <c r="BG57" s="81" t="s">
        <v>135</v>
      </c>
      <c r="BH57" s="169" t="str">
        <f t="shared" ref="BH57:BH59" si="196">BG57</f>
        <v/>
      </c>
      <c r="BI57" s="169" t="str">
        <f t="shared" si="2"/>
        <v/>
      </c>
      <c r="BJ57" s="169" t="str">
        <f t="shared" si="3"/>
        <v/>
      </c>
      <c r="BK57" s="170" t="str">
        <f t="shared" si="4"/>
        <v/>
      </c>
      <c r="BL57" s="270"/>
      <c r="BM57" s="81" t="s">
        <v>135</v>
      </c>
      <c r="BN57" s="169" t="str">
        <f t="shared" ref="BN57:BQ59" si="197">BM57</f>
        <v/>
      </c>
      <c r="BO57" s="169" t="str">
        <f t="shared" si="197"/>
        <v/>
      </c>
      <c r="BP57" s="169" t="str">
        <f t="shared" si="197"/>
        <v/>
      </c>
      <c r="BQ57" s="170" t="str">
        <f t="shared" si="197"/>
        <v/>
      </c>
      <c r="BR57" s="269"/>
      <c r="BS57" s="81" t="s">
        <v>135</v>
      </c>
      <c r="BT57" s="82" t="s">
        <v>135</v>
      </c>
      <c r="BU57" s="82" t="s">
        <v>135</v>
      </c>
      <c r="BV57" s="82" t="s">
        <v>135</v>
      </c>
      <c r="BW57" s="83" t="s">
        <v>135</v>
      </c>
      <c r="BX57" s="269"/>
      <c r="BY57" s="81" t="s">
        <v>135</v>
      </c>
      <c r="BZ57" s="82" t="s">
        <v>135</v>
      </c>
      <c r="CA57" s="82" t="s">
        <v>135</v>
      </c>
      <c r="CB57" s="82" t="s">
        <v>135</v>
      </c>
      <c r="CC57" s="83" t="s">
        <v>135</v>
      </c>
      <c r="CD57" s="270"/>
      <c r="CE57" s="88" t="str">
        <f t="shared" ref="CE57:CI57" si="198">CE56</f>
        <v/>
      </c>
      <c r="CF57" s="89" t="str">
        <f t="shared" si="198"/>
        <v/>
      </c>
      <c r="CG57" s="89" t="str">
        <f t="shared" si="198"/>
        <v/>
      </c>
      <c r="CH57" s="89" t="str">
        <f t="shared" si="198"/>
        <v/>
      </c>
      <c r="CI57" s="90" t="str">
        <f t="shared" si="198"/>
        <v/>
      </c>
      <c r="CJ57" s="269"/>
      <c r="CK57" s="88" t="str">
        <f t="shared" ref="CK57:CO59" si="199">CK56</f>
        <v/>
      </c>
      <c r="CL57" s="89" t="str">
        <f t="shared" si="199"/>
        <v/>
      </c>
      <c r="CM57" s="89" t="str">
        <f t="shared" si="199"/>
        <v/>
      </c>
      <c r="CN57" s="89" t="str">
        <f t="shared" si="199"/>
        <v/>
      </c>
      <c r="CO57" s="90" t="str">
        <f t="shared" si="199"/>
        <v/>
      </c>
      <c r="CP57" s="270"/>
      <c r="CQ57" s="81" t="s">
        <v>135</v>
      </c>
      <c r="CR57" s="169" t="str">
        <f t="shared" ref="CR57:CR59" si="200">CQ57</f>
        <v/>
      </c>
      <c r="CS57" s="169" t="str">
        <f t="shared" si="6"/>
        <v/>
      </c>
      <c r="CT57" s="169" t="str">
        <f t="shared" si="7"/>
        <v/>
      </c>
      <c r="CU57" s="170" t="str">
        <f t="shared" si="8"/>
        <v/>
      </c>
      <c r="CV57" s="270"/>
      <c r="CW57" s="81" t="s">
        <v>135</v>
      </c>
      <c r="CX57" s="169" t="str">
        <f t="shared" ref="CX57:CX59" si="201">CW57</f>
        <v/>
      </c>
      <c r="CY57" s="169" t="str">
        <f t="shared" si="9"/>
        <v/>
      </c>
      <c r="CZ57" s="169" t="str">
        <f t="shared" si="9"/>
        <v/>
      </c>
      <c r="DA57" s="170" t="str">
        <f t="shared" si="9"/>
        <v/>
      </c>
      <c r="DB57" s="269"/>
      <c r="DC57" s="81" t="s">
        <v>135</v>
      </c>
      <c r="DD57" s="82" t="s">
        <v>135</v>
      </c>
      <c r="DE57" s="82" t="s">
        <v>135</v>
      </c>
      <c r="DF57" s="82" t="s">
        <v>135</v>
      </c>
      <c r="DG57" s="83" t="s">
        <v>135</v>
      </c>
      <c r="DH57" s="269"/>
      <c r="DI57" s="81" t="s">
        <v>135</v>
      </c>
      <c r="DJ57" s="82" t="s">
        <v>135</v>
      </c>
      <c r="DK57" s="82" t="s">
        <v>135</v>
      </c>
      <c r="DL57" s="82" t="s">
        <v>135</v>
      </c>
      <c r="DM57" s="83" t="s">
        <v>135</v>
      </c>
      <c r="DN57" s="270"/>
      <c r="DO57" s="88" t="str">
        <f t="shared" ref="DO57:DS57" si="202">DO56</f>
        <v/>
      </c>
      <c r="DP57" s="89" t="str">
        <f t="shared" si="202"/>
        <v/>
      </c>
      <c r="DQ57" s="89" t="str">
        <f t="shared" si="202"/>
        <v/>
      </c>
      <c r="DR57" s="89" t="str">
        <f t="shared" si="202"/>
        <v/>
      </c>
      <c r="DS57" s="90" t="str">
        <f t="shared" si="202"/>
        <v/>
      </c>
      <c r="DT57" s="269"/>
      <c r="DU57" s="88" t="str">
        <f t="shared" ref="DU57:DY59" si="203">DU56</f>
        <v/>
      </c>
      <c r="DV57" s="89" t="str">
        <f t="shared" si="203"/>
        <v/>
      </c>
      <c r="DW57" s="89" t="str">
        <f t="shared" si="203"/>
        <v/>
      </c>
      <c r="DX57" s="89" t="str">
        <f t="shared" si="203"/>
        <v/>
      </c>
      <c r="DY57" s="90" t="str">
        <f t="shared" si="203"/>
        <v/>
      </c>
      <c r="DZ57" s="270"/>
      <c r="EA57" s="81" t="s">
        <v>135</v>
      </c>
      <c r="EB57" s="169" t="str">
        <f t="shared" ref="EB57:EB59" si="204">EA57</f>
        <v/>
      </c>
      <c r="EC57" s="169" t="str">
        <f t="shared" si="10"/>
        <v/>
      </c>
      <c r="ED57" s="169" t="str">
        <f t="shared" si="11"/>
        <v/>
      </c>
      <c r="EE57" s="170" t="str">
        <f t="shared" si="12"/>
        <v/>
      </c>
      <c r="EF57" s="270"/>
      <c r="EG57" s="81" t="s">
        <v>135</v>
      </c>
      <c r="EH57" s="169" t="str">
        <f t="shared" ref="EH57:EH59" si="205">EG57</f>
        <v/>
      </c>
      <c r="EI57" s="169" t="str">
        <f t="shared" si="13"/>
        <v/>
      </c>
      <c r="EJ57" s="169" t="str">
        <f t="shared" si="13"/>
        <v/>
      </c>
      <c r="EK57" s="170" t="str">
        <f t="shared" si="13"/>
        <v/>
      </c>
      <c r="EL57" s="269"/>
      <c r="EM57" s="81" t="s">
        <v>135</v>
      </c>
      <c r="EN57" s="82" t="s">
        <v>135</v>
      </c>
      <c r="EO57" s="82" t="s">
        <v>135</v>
      </c>
      <c r="EP57" s="82" t="s">
        <v>135</v>
      </c>
      <c r="EQ57" s="83" t="s">
        <v>135</v>
      </c>
      <c r="ER57" s="269"/>
      <c r="ES57" s="81" t="s">
        <v>135</v>
      </c>
      <c r="ET57" s="82" t="s">
        <v>135</v>
      </c>
      <c r="EU57" s="82" t="s">
        <v>135</v>
      </c>
      <c r="EV57" s="82" t="s">
        <v>135</v>
      </c>
      <c r="EW57" s="83" t="s">
        <v>135</v>
      </c>
    </row>
    <row r="58" spans="2:153" ht="15" customHeight="1">
      <c r="B58" s="472"/>
      <c r="C58" s="475"/>
      <c r="D58" s="478"/>
      <c r="E58" s="367"/>
      <c r="F58" s="131" t="str">
        <f t="shared" si="34"/>
        <v>High - C2</v>
      </c>
      <c r="G58" s="81" t="s">
        <v>135</v>
      </c>
      <c r="H58" s="82" t="s">
        <v>135</v>
      </c>
      <c r="I58" s="82" t="s">
        <v>135</v>
      </c>
      <c r="J58" s="82" t="s">
        <v>135</v>
      </c>
      <c r="K58" s="83" t="s">
        <v>135</v>
      </c>
      <c r="L58" s="269"/>
      <c r="M58" s="81" t="s">
        <v>135</v>
      </c>
      <c r="N58" s="82" t="s">
        <v>135</v>
      </c>
      <c r="O58" s="82" t="s">
        <v>135</v>
      </c>
      <c r="P58" s="82" t="s">
        <v>135</v>
      </c>
      <c r="Q58" s="83" t="s">
        <v>135</v>
      </c>
      <c r="R58" s="269"/>
      <c r="S58" s="81" t="s">
        <v>135</v>
      </c>
      <c r="T58" s="82" t="s">
        <v>135</v>
      </c>
      <c r="U58" s="82" t="s">
        <v>135</v>
      </c>
      <c r="V58" s="82" t="s">
        <v>135</v>
      </c>
      <c r="W58" s="83" t="s">
        <v>135</v>
      </c>
      <c r="X58" s="269"/>
      <c r="Y58" s="84" t="str">
        <f t="shared" si="14"/>
        <v>-</v>
      </c>
      <c r="Z58" s="172" t="str">
        <f t="shared" si="14"/>
        <v>-</v>
      </c>
      <c r="AA58" s="172" t="str">
        <f t="shared" si="14"/>
        <v>-</v>
      </c>
      <c r="AB58" s="172" t="str">
        <f t="shared" si="14"/>
        <v>-</v>
      </c>
      <c r="AC58" s="173" t="str">
        <f t="shared" si="14"/>
        <v>-</v>
      </c>
      <c r="AD58" s="269"/>
      <c r="AE58" s="81" t="s">
        <v>135</v>
      </c>
      <c r="AF58" s="82" t="s">
        <v>135</v>
      </c>
      <c r="AG58" s="82" t="s">
        <v>135</v>
      </c>
      <c r="AH58" s="82" t="s">
        <v>135</v>
      </c>
      <c r="AI58" s="83" t="s">
        <v>135</v>
      </c>
      <c r="AJ58" s="269"/>
      <c r="AK58" s="84" t="str">
        <f t="shared" si="15"/>
        <v>-</v>
      </c>
      <c r="AL58" s="172" t="str">
        <f t="shared" si="15"/>
        <v>-</v>
      </c>
      <c r="AM58" s="172" t="str">
        <f t="shared" si="15"/>
        <v>-</v>
      </c>
      <c r="AN58" s="172" t="str">
        <f t="shared" si="15"/>
        <v>-</v>
      </c>
      <c r="AO58" s="173" t="str">
        <f t="shared" si="15"/>
        <v>-</v>
      </c>
      <c r="AP58" s="269"/>
      <c r="AQ58" s="85" t="s">
        <v>107</v>
      </c>
      <c r="AR58" s="86" t="s">
        <v>107</v>
      </c>
      <c r="AS58" s="87" t="s">
        <v>107</v>
      </c>
      <c r="AT58" s="270"/>
      <c r="AU58" s="88" t="str">
        <f t="shared" ref="AU58:AY58" si="206">AU57</f>
        <v/>
      </c>
      <c r="AV58" s="89" t="str">
        <f t="shared" si="206"/>
        <v/>
      </c>
      <c r="AW58" s="89" t="str">
        <f t="shared" si="206"/>
        <v/>
      </c>
      <c r="AX58" s="89" t="str">
        <f t="shared" si="206"/>
        <v/>
      </c>
      <c r="AY58" s="90" t="str">
        <f t="shared" si="206"/>
        <v/>
      </c>
      <c r="AZ58" s="269"/>
      <c r="BA58" s="88" t="str">
        <f t="shared" si="195"/>
        <v/>
      </c>
      <c r="BB58" s="89" t="str">
        <f t="shared" si="195"/>
        <v/>
      </c>
      <c r="BC58" s="89" t="str">
        <f t="shared" si="195"/>
        <v/>
      </c>
      <c r="BD58" s="89" t="str">
        <f t="shared" si="195"/>
        <v/>
      </c>
      <c r="BE58" s="90" t="str">
        <f t="shared" si="195"/>
        <v/>
      </c>
      <c r="BF58" s="270"/>
      <c r="BG58" s="81" t="s">
        <v>135</v>
      </c>
      <c r="BH58" s="169" t="str">
        <f t="shared" si="196"/>
        <v/>
      </c>
      <c r="BI58" s="169" t="str">
        <f t="shared" si="2"/>
        <v/>
      </c>
      <c r="BJ58" s="169" t="str">
        <f t="shared" si="3"/>
        <v/>
      </c>
      <c r="BK58" s="170" t="str">
        <f t="shared" si="4"/>
        <v/>
      </c>
      <c r="BL58" s="270"/>
      <c r="BM58" s="81" t="s">
        <v>135</v>
      </c>
      <c r="BN58" s="169" t="str">
        <f t="shared" si="197"/>
        <v/>
      </c>
      <c r="BO58" s="169" t="str">
        <f t="shared" si="197"/>
        <v/>
      </c>
      <c r="BP58" s="169" t="str">
        <f t="shared" si="197"/>
        <v/>
      </c>
      <c r="BQ58" s="170" t="str">
        <f t="shared" si="197"/>
        <v/>
      </c>
      <c r="BR58" s="269"/>
      <c r="BS58" s="81" t="s">
        <v>135</v>
      </c>
      <c r="BT58" s="82" t="s">
        <v>135</v>
      </c>
      <c r="BU58" s="82" t="s">
        <v>135</v>
      </c>
      <c r="BV58" s="82" t="s">
        <v>135</v>
      </c>
      <c r="BW58" s="83" t="s">
        <v>135</v>
      </c>
      <c r="BX58" s="269"/>
      <c r="BY58" s="81" t="s">
        <v>135</v>
      </c>
      <c r="BZ58" s="82" t="s">
        <v>135</v>
      </c>
      <c r="CA58" s="82" t="s">
        <v>135</v>
      </c>
      <c r="CB58" s="82" t="s">
        <v>135</v>
      </c>
      <c r="CC58" s="83" t="s">
        <v>135</v>
      </c>
      <c r="CD58" s="270"/>
      <c r="CE58" s="88" t="str">
        <f t="shared" ref="CE58:CI58" si="207">CE57</f>
        <v/>
      </c>
      <c r="CF58" s="89" t="str">
        <f t="shared" si="207"/>
        <v/>
      </c>
      <c r="CG58" s="89" t="str">
        <f t="shared" si="207"/>
        <v/>
      </c>
      <c r="CH58" s="89" t="str">
        <f t="shared" si="207"/>
        <v/>
      </c>
      <c r="CI58" s="90" t="str">
        <f t="shared" si="207"/>
        <v/>
      </c>
      <c r="CJ58" s="269"/>
      <c r="CK58" s="88" t="str">
        <f t="shared" si="199"/>
        <v/>
      </c>
      <c r="CL58" s="89" t="str">
        <f t="shared" si="199"/>
        <v/>
      </c>
      <c r="CM58" s="89" t="str">
        <f t="shared" si="199"/>
        <v/>
      </c>
      <c r="CN58" s="89" t="str">
        <f t="shared" si="199"/>
        <v/>
      </c>
      <c r="CO58" s="90" t="str">
        <f t="shared" si="199"/>
        <v/>
      </c>
      <c r="CP58" s="270"/>
      <c r="CQ58" s="81" t="s">
        <v>135</v>
      </c>
      <c r="CR58" s="169" t="str">
        <f t="shared" si="200"/>
        <v/>
      </c>
      <c r="CS58" s="169" t="str">
        <f t="shared" si="6"/>
        <v/>
      </c>
      <c r="CT58" s="169" t="str">
        <f t="shared" si="7"/>
        <v/>
      </c>
      <c r="CU58" s="170" t="str">
        <f t="shared" si="8"/>
        <v/>
      </c>
      <c r="CV58" s="270"/>
      <c r="CW58" s="81" t="s">
        <v>135</v>
      </c>
      <c r="CX58" s="169" t="str">
        <f t="shared" si="201"/>
        <v/>
      </c>
      <c r="CY58" s="169" t="str">
        <f t="shared" si="9"/>
        <v/>
      </c>
      <c r="CZ58" s="169" t="str">
        <f t="shared" si="9"/>
        <v/>
      </c>
      <c r="DA58" s="170" t="str">
        <f t="shared" si="9"/>
        <v/>
      </c>
      <c r="DB58" s="269"/>
      <c r="DC58" s="81" t="s">
        <v>135</v>
      </c>
      <c r="DD58" s="82" t="s">
        <v>135</v>
      </c>
      <c r="DE58" s="82" t="s">
        <v>135</v>
      </c>
      <c r="DF58" s="82" t="s">
        <v>135</v>
      </c>
      <c r="DG58" s="83" t="s">
        <v>135</v>
      </c>
      <c r="DH58" s="269"/>
      <c r="DI58" s="81" t="s">
        <v>135</v>
      </c>
      <c r="DJ58" s="82" t="s">
        <v>135</v>
      </c>
      <c r="DK58" s="82" t="s">
        <v>135</v>
      </c>
      <c r="DL58" s="82" t="s">
        <v>135</v>
      </c>
      <c r="DM58" s="83" t="s">
        <v>135</v>
      </c>
      <c r="DN58" s="270"/>
      <c r="DO58" s="88" t="str">
        <f t="shared" ref="DO58:DS58" si="208">DO57</f>
        <v/>
      </c>
      <c r="DP58" s="89" t="str">
        <f t="shared" si="208"/>
        <v/>
      </c>
      <c r="DQ58" s="89" t="str">
        <f t="shared" si="208"/>
        <v/>
      </c>
      <c r="DR58" s="89" t="str">
        <f t="shared" si="208"/>
        <v/>
      </c>
      <c r="DS58" s="90" t="str">
        <f t="shared" si="208"/>
        <v/>
      </c>
      <c r="DT58" s="269"/>
      <c r="DU58" s="88" t="str">
        <f t="shared" si="203"/>
        <v/>
      </c>
      <c r="DV58" s="89" t="str">
        <f t="shared" si="203"/>
        <v/>
      </c>
      <c r="DW58" s="89" t="str">
        <f t="shared" si="203"/>
        <v/>
      </c>
      <c r="DX58" s="89" t="str">
        <f t="shared" si="203"/>
        <v/>
      </c>
      <c r="DY58" s="90" t="str">
        <f t="shared" si="203"/>
        <v/>
      </c>
      <c r="DZ58" s="270"/>
      <c r="EA58" s="81" t="s">
        <v>135</v>
      </c>
      <c r="EB58" s="169" t="str">
        <f t="shared" si="204"/>
        <v/>
      </c>
      <c r="EC58" s="169" t="str">
        <f t="shared" si="10"/>
        <v/>
      </c>
      <c r="ED58" s="169" t="str">
        <f t="shared" si="11"/>
        <v/>
      </c>
      <c r="EE58" s="170" t="str">
        <f t="shared" si="12"/>
        <v/>
      </c>
      <c r="EF58" s="270"/>
      <c r="EG58" s="81" t="s">
        <v>135</v>
      </c>
      <c r="EH58" s="169" t="str">
        <f t="shared" si="205"/>
        <v/>
      </c>
      <c r="EI58" s="169" t="str">
        <f t="shared" si="13"/>
        <v/>
      </c>
      <c r="EJ58" s="169" t="str">
        <f t="shared" si="13"/>
        <v/>
      </c>
      <c r="EK58" s="170" t="str">
        <f t="shared" si="13"/>
        <v/>
      </c>
      <c r="EL58" s="269"/>
      <c r="EM58" s="81" t="s">
        <v>135</v>
      </c>
      <c r="EN58" s="82" t="s">
        <v>135</v>
      </c>
      <c r="EO58" s="82" t="s">
        <v>135</v>
      </c>
      <c r="EP58" s="82" t="s">
        <v>135</v>
      </c>
      <c r="EQ58" s="83" t="s">
        <v>135</v>
      </c>
      <c r="ER58" s="269"/>
      <c r="ES58" s="81" t="s">
        <v>135</v>
      </c>
      <c r="ET58" s="82" t="s">
        <v>135</v>
      </c>
      <c r="EU58" s="82" t="s">
        <v>135</v>
      </c>
      <c r="EV58" s="82" t="s">
        <v>135</v>
      </c>
      <c r="EW58" s="83" t="s">
        <v>135</v>
      </c>
    </row>
    <row r="59" spans="2:153" ht="15" customHeight="1" thickBot="1">
      <c r="B59" s="473"/>
      <c r="C59" s="476"/>
      <c r="D59" s="479"/>
      <c r="E59" s="368"/>
      <c r="F59" s="131" t="str">
        <f t="shared" si="34"/>
        <v>Very High - C1</v>
      </c>
      <c r="G59" s="91" t="s">
        <v>135</v>
      </c>
      <c r="H59" s="92" t="s">
        <v>135</v>
      </c>
      <c r="I59" s="92" t="s">
        <v>135</v>
      </c>
      <c r="J59" s="92" t="s">
        <v>135</v>
      </c>
      <c r="K59" s="93" t="s">
        <v>135</v>
      </c>
      <c r="L59" s="269"/>
      <c r="M59" s="91" t="s">
        <v>135</v>
      </c>
      <c r="N59" s="92" t="s">
        <v>135</v>
      </c>
      <c r="O59" s="92" t="s">
        <v>135</v>
      </c>
      <c r="P59" s="92" t="s">
        <v>135</v>
      </c>
      <c r="Q59" s="93" t="s">
        <v>135</v>
      </c>
      <c r="R59" s="269"/>
      <c r="S59" s="91" t="s">
        <v>135</v>
      </c>
      <c r="T59" s="92" t="s">
        <v>135</v>
      </c>
      <c r="U59" s="92" t="s">
        <v>135</v>
      </c>
      <c r="V59" s="92" t="s">
        <v>135</v>
      </c>
      <c r="W59" s="93" t="s">
        <v>135</v>
      </c>
      <c r="X59" s="269"/>
      <c r="Y59" s="94" t="str">
        <f t="shared" si="14"/>
        <v>-</v>
      </c>
      <c r="Z59" s="95" t="str">
        <f t="shared" si="14"/>
        <v>-</v>
      </c>
      <c r="AA59" s="95" t="str">
        <f t="shared" si="14"/>
        <v>-</v>
      </c>
      <c r="AB59" s="95" t="str">
        <f t="shared" si="14"/>
        <v>-</v>
      </c>
      <c r="AC59" s="96" t="str">
        <f t="shared" si="14"/>
        <v>-</v>
      </c>
      <c r="AD59" s="269"/>
      <c r="AE59" s="91" t="s">
        <v>135</v>
      </c>
      <c r="AF59" s="92" t="s">
        <v>135</v>
      </c>
      <c r="AG59" s="92" t="s">
        <v>135</v>
      </c>
      <c r="AH59" s="92" t="s">
        <v>135</v>
      </c>
      <c r="AI59" s="93" t="s">
        <v>135</v>
      </c>
      <c r="AJ59" s="269"/>
      <c r="AK59" s="94" t="str">
        <f t="shared" si="15"/>
        <v>-</v>
      </c>
      <c r="AL59" s="95" t="str">
        <f t="shared" si="15"/>
        <v>-</v>
      </c>
      <c r="AM59" s="95" t="str">
        <f t="shared" si="15"/>
        <v>-</v>
      </c>
      <c r="AN59" s="95" t="str">
        <f t="shared" si="15"/>
        <v>-</v>
      </c>
      <c r="AO59" s="96" t="str">
        <f t="shared" si="15"/>
        <v>-</v>
      </c>
      <c r="AP59" s="269"/>
      <c r="AQ59" s="97" t="s">
        <v>107</v>
      </c>
      <c r="AR59" s="98" t="s">
        <v>107</v>
      </c>
      <c r="AS59" s="99" t="s">
        <v>107</v>
      </c>
      <c r="AT59" s="270"/>
      <c r="AU59" s="100" t="str">
        <f t="shared" ref="AU59:AY59" si="209">AU58</f>
        <v/>
      </c>
      <c r="AV59" s="101" t="str">
        <f t="shared" si="209"/>
        <v/>
      </c>
      <c r="AW59" s="101" t="str">
        <f t="shared" si="209"/>
        <v/>
      </c>
      <c r="AX59" s="101" t="str">
        <f t="shared" si="209"/>
        <v/>
      </c>
      <c r="AY59" s="102" t="str">
        <f t="shared" si="209"/>
        <v/>
      </c>
      <c r="AZ59" s="269"/>
      <c r="BA59" s="100" t="str">
        <f t="shared" si="195"/>
        <v/>
      </c>
      <c r="BB59" s="101" t="str">
        <f t="shared" si="195"/>
        <v/>
      </c>
      <c r="BC59" s="101" t="str">
        <f t="shared" si="195"/>
        <v/>
      </c>
      <c r="BD59" s="101" t="str">
        <f t="shared" si="195"/>
        <v/>
      </c>
      <c r="BE59" s="102" t="str">
        <f t="shared" si="195"/>
        <v/>
      </c>
      <c r="BF59" s="270"/>
      <c r="BG59" s="91" t="s">
        <v>135</v>
      </c>
      <c r="BH59" s="103" t="str">
        <f t="shared" si="196"/>
        <v/>
      </c>
      <c r="BI59" s="103" t="str">
        <f t="shared" si="2"/>
        <v/>
      </c>
      <c r="BJ59" s="103" t="str">
        <f t="shared" si="3"/>
        <v/>
      </c>
      <c r="BK59" s="104" t="str">
        <f t="shared" si="4"/>
        <v/>
      </c>
      <c r="BL59" s="270"/>
      <c r="BM59" s="91" t="s">
        <v>135</v>
      </c>
      <c r="BN59" s="103" t="str">
        <f t="shared" si="197"/>
        <v/>
      </c>
      <c r="BO59" s="103" t="str">
        <f t="shared" si="197"/>
        <v/>
      </c>
      <c r="BP59" s="103" t="str">
        <f t="shared" si="197"/>
        <v/>
      </c>
      <c r="BQ59" s="104" t="str">
        <f t="shared" si="197"/>
        <v/>
      </c>
      <c r="BR59" s="269"/>
      <c r="BS59" s="91" t="s">
        <v>135</v>
      </c>
      <c r="BT59" s="92" t="s">
        <v>135</v>
      </c>
      <c r="BU59" s="92" t="s">
        <v>135</v>
      </c>
      <c r="BV59" s="92" t="s">
        <v>135</v>
      </c>
      <c r="BW59" s="93" t="s">
        <v>135</v>
      </c>
      <c r="BX59" s="269"/>
      <c r="BY59" s="91" t="s">
        <v>135</v>
      </c>
      <c r="BZ59" s="92" t="s">
        <v>135</v>
      </c>
      <c r="CA59" s="92" t="s">
        <v>135</v>
      </c>
      <c r="CB59" s="92" t="s">
        <v>135</v>
      </c>
      <c r="CC59" s="93" t="s">
        <v>135</v>
      </c>
      <c r="CD59" s="270"/>
      <c r="CE59" s="100" t="str">
        <f t="shared" ref="CE59:CI59" si="210">CE58</f>
        <v/>
      </c>
      <c r="CF59" s="101" t="str">
        <f t="shared" si="210"/>
        <v/>
      </c>
      <c r="CG59" s="101" t="str">
        <f t="shared" si="210"/>
        <v/>
      </c>
      <c r="CH59" s="101" t="str">
        <f t="shared" si="210"/>
        <v/>
      </c>
      <c r="CI59" s="102" t="str">
        <f t="shared" si="210"/>
        <v/>
      </c>
      <c r="CJ59" s="269"/>
      <c r="CK59" s="100" t="str">
        <f t="shared" si="199"/>
        <v/>
      </c>
      <c r="CL59" s="101" t="str">
        <f t="shared" si="199"/>
        <v/>
      </c>
      <c r="CM59" s="101" t="str">
        <f t="shared" si="199"/>
        <v/>
      </c>
      <c r="CN59" s="101" t="str">
        <f t="shared" si="199"/>
        <v/>
      </c>
      <c r="CO59" s="102" t="str">
        <f t="shared" si="199"/>
        <v/>
      </c>
      <c r="CP59" s="270"/>
      <c r="CQ59" s="91" t="s">
        <v>135</v>
      </c>
      <c r="CR59" s="103" t="str">
        <f t="shared" si="200"/>
        <v/>
      </c>
      <c r="CS59" s="103" t="str">
        <f t="shared" si="6"/>
        <v/>
      </c>
      <c r="CT59" s="103" t="str">
        <f t="shared" si="7"/>
        <v/>
      </c>
      <c r="CU59" s="104" t="str">
        <f t="shared" si="8"/>
        <v/>
      </c>
      <c r="CV59" s="270"/>
      <c r="CW59" s="91" t="s">
        <v>135</v>
      </c>
      <c r="CX59" s="103" t="str">
        <f t="shared" si="201"/>
        <v/>
      </c>
      <c r="CY59" s="103" t="str">
        <f t="shared" si="9"/>
        <v/>
      </c>
      <c r="CZ59" s="103" t="str">
        <f t="shared" si="9"/>
        <v/>
      </c>
      <c r="DA59" s="104" t="str">
        <f t="shared" si="9"/>
        <v/>
      </c>
      <c r="DB59" s="269"/>
      <c r="DC59" s="91" t="s">
        <v>135</v>
      </c>
      <c r="DD59" s="92" t="s">
        <v>135</v>
      </c>
      <c r="DE59" s="92" t="s">
        <v>135</v>
      </c>
      <c r="DF59" s="92" t="s">
        <v>135</v>
      </c>
      <c r="DG59" s="93" t="s">
        <v>135</v>
      </c>
      <c r="DH59" s="269"/>
      <c r="DI59" s="91" t="s">
        <v>135</v>
      </c>
      <c r="DJ59" s="92" t="s">
        <v>135</v>
      </c>
      <c r="DK59" s="92" t="s">
        <v>135</v>
      </c>
      <c r="DL59" s="92" t="s">
        <v>135</v>
      </c>
      <c r="DM59" s="93" t="s">
        <v>135</v>
      </c>
      <c r="DN59" s="270"/>
      <c r="DO59" s="100" t="str">
        <f t="shared" ref="DO59:DS59" si="211">DO58</f>
        <v/>
      </c>
      <c r="DP59" s="101" t="str">
        <f t="shared" si="211"/>
        <v/>
      </c>
      <c r="DQ59" s="101" t="str">
        <f t="shared" si="211"/>
        <v/>
      </c>
      <c r="DR59" s="101" t="str">
        <f t="shared" si="211"/>
        <v/>
      </c>
      <c r="DS59" s="102" t="str">
        <f t="shared" si="211"/>
        <v/>
      </c>
      <c r="DT59" s="269"/>
      <c r="DU59" s="100" t="str">
        <f t="shared" si="203"/>
        <v/>
      </c>
      <c r="DV59" s="101" t="str">
        <f t="shared" si="203"/>
        <v/>
      </c>
      <c r="DW59" s="101" t="str">
        <f t="shared" si="203"/>
        <v/>
      </c>
      <c r="DX59" s="101" t="str">
        <f t="shared" si="203"/>
        <v/>
      </c>
      <c r="DY59" s="102" t="str">
        <f t="shared" si="203"/>
        <v/>
      </c>
      <c r="DZ59" s="270"/>
      <c r="EA59" s="91" t="s">
        <v>135</v>
      </c>
      <c r="EB59" s="103" t="str">
        <f t="shared" si="204"/>
        <v/>
      </c>
      <c r="EC59" s="103" t="str">
        <f t="shared" si="10"/>
        <v/>
      </c>
      <c r="ED59" s="103" t="str">
        <f t="shared" si="11"/>
        <v/>
      </c>
      <c r="EE59" s="104" t="str">
        <f t="shared" si="12"/>
        <v/>
      </c>
      <c r="EF59" s="270"/>
      <c r="EG59" s="91" t="s">
        <v>135</v>
      </c>
      <c r="EH59" s="103" t="str">
        <f t="shared" si="205"/>
        <v/>
      </c>
      <c r="EI59" s="103" t="str">
        <f t="shared" si="13"/>
        <v/>
      </c>
      <c r="EJ59" s="103" t="str">
        <f t="shared" si="13"/>
        <v/>
      </c>
      <c r="EK59" s="104" t="str">
        <f t="shared" si="13"/>
        <v/>
      </c>
      <c r="EL59" s="269"/>
      <c r="EM59" s="91" t="s">
        <v>135</v>
      </c>
      <c r="EN59" s="92" t="s">
        <v>135</v>
      </c>
      <c r="EO59" s="92" t="s">
        <v>135</v>
      </c>
      <c r="EP59" s="92" t="s">
        <v>135</v>
      </c>
      <c r="EQ59" s="93" t="s">
        <v>135</v>
      </c>
      <c r="ER59" s="269"/>
      <c r="ES59" s="91" t="s">
        <v>135</v>
      </c>
      <c r="ET59" s="92" t="s">
        <v>135</v>
      </c>
      <c r="EU59" s="92" t="s">
        <v>135</v>
      </c>
      <c r="EV59" s="92" t="s">
        <v>135</v>
      </c>
      <c r="EW59" s="93" t="s">
        <v>135</v>
      </c>
    </row>
    <row r="60" spans="2:153" ht="15" customHeight="1">
      <c r="B60" s="471">
        <v>13</v>
      </c>
      <c r="C60" s="474" t="s">
        <v>27</v>
      </c>
      <c r="D60" s="477" t="s">
        <v>11</v>
      </c>
      <c r="E60" s="366" t="s">
        <v>139</v>
      </c>
      <c r="F60" s="130" t="str">
        <f t="shared" si="34"/>
        <v>Low - C4</v>
      </c>
      <c r="G60" s="286">
        <v>0</v>
      </c>
      <c r="H60" s="285">
        <v>0</v>
      </c>
      <c r="I60" s="285">
        <v>0</v>
      </c>
      <c r="J60" s="285">
        <v>0</v>
      </c>
      <c r="K60" s="287">
        <v>0</v>
      </c>
      <c r="L60" s="294"/>
      <c r="M60" s="286">
        <v>15361.860898811199</v>
      </c>
      <c r="N60" s="285">
        <v>0</v>
      </c>
      <c r="O60" s="285">
        <v>0</v>
      </c>
      <c r="P60" s="285">
        <v>0</v>
      </c>
      <c r="Q60" s="287">
        <v>0</v>
      </c>
      <c r="R60" s="294"/>
      <c r="S60" s="286">
        <v>0</v>
      </c>
      <c r="T60" s="285">
        <v>0</v>
      </c>
      <c r="U60" s="285">
        <v>0</v>
      </c>
      <c r="V60" s="285">
        <v>0</v>
      </c>
      <c r="W60" s="287">
        <v>0</v>
      </c>
      <c r="X60" s="269"/>
      <c r="Y60" s="77">
        <f t="shared" si="14"/>
        <v>15361.860898811199</v>
      </c>
      <c r="Z60" s="28">
        <f t="shared" si="14"/>
        <v>0</v>
      </c>
      <c r="AA60" s="28">
        <f t="shared" si="14"/>
        <v>0</v>
      </c>
      <c r="AB60" s="28">
        <f t="shared" si="14"/>
        <v>0</v>
      </c>
      <c r="AC60" s="78">
        <f t="shared" si="14"/>
        <v>0</v>
      </c>
      <c r="AD60" s="269"/>
      <c r="AE60" s="75">
        <v>15361.86</v>
      </c>
      <c r="AF60" s="29">
        <v>0</v>
      </c>
      <c r="AG60" s="29">
        <v>0</v>
      </c>
      <c r="AH60" s="29">
        <v>0</v>
      </c>
      <c r="AI60" s="76">
        <v>0</v>
      </c>
      <c r="AJ60" s="269"/>
      <c r="AK60" s="77">
        <f t="shared" si="15"/>
        <v>8.988111985672731E-4</v>
      </c>
      <c r="AL60" s="28">
        <f t="shared" si="15"/>
        <v>0</v>
      </c>
      <c r="AM60" s="28">
        <f t="shared" si="15"/>
        <v>0</v>
      </c>
      <c r="AN60" s="28">
        <f t="shared" si="15"/>
        <v>0</v>
      </c>
      <c r="AO60" s="78">
        <f t="shared" si="15"/>
        <v>0</v>
      </c>
      <c r="AP60" s="269"/>
      <c r="AQ60" s="77">
        <f>SUM(Y60:AC63)</f>
        <v>-15603090.363470491</v>
      </c>
      <c r="AR60" s="28">
        <f>SUM(AE60:AI63)</f>
        <v>-15603090.359999999</v>
      </c>
      <c r="AS60" s="78">
        <f>IFERROR(AQ60-AR60, "-")</f>
        <v>-3.4704916179180145E-3</v>
      </c>
      <c r="AT60" s="270"/>
      <c r="AU60" s="79">
        <v>0</v>
      </c>
      <c r="AV60" s="25">
        <v>0.14097187975468101</v>
      </c>
      <c r="AW60" s="25">
        <v>0.28194375950936201</v>
      </c>
      <c r="AX60" s="25">
        <v>0.42291563926404202</v>
      </c>
      <c r="AY60" s="80">
        <v>0.56388751901872303</v>
      </c>
      <c r="AZ60" s="269"/>
      <c r="BA60" s="79" t="s">
        <v>107</v>
      </c>
      <c r="BB60" s="25">
        <v>0.26991260489095265</v>
      </c>
      <c r="BC60" s="25" t="s">
        <v>107</v>
      </c>
      <c r="BD60" s="25">
        <v>0.49597301433381619</v>
      </c>
      <c r="BE60" s="80">
        <v>0.83036338224945028</v>
      </c>
      <c r="BF60" s="270"/>
      <c r="BG60" s="75">
        <v>0</v>
      </c>
      <c r="BH60" s="28">
        <v>0</v>
      </c>
      <c r="BI60" s="28">
        <v>0</v>
      </c>
      <c r="BJ60" s="28">
        <v>0</v>
      </c>
      <c r="BK60" s="78">
        <v>0</v>
      </c>
      <c r="BL60" s="270"/>
      <c r="BM60" s="75" t="s">
        <v>107</v>
      </c>
      <c r="BN60" s="28" t="s">
        <v>107</v>
      </c>
      <c r="BO60" s="28" t="s">
        <v>107</v>
      </c>
      <c r="BP60" s="28" t="s">
        <v>107</v>
      </c>
      <c r="BQ60" s="78" t="s">
        <v>107</v>
      </c>
      <c r="BR60" s="269"/>
      <c r="BS60" s="75">
        <v>0</v>
      </c>
      <c r="BT60" s="29">
        <v>0</v>
      </c>
      <c r="BU60" s="29">
        <v>0</v>
      </c>
      <c r="BV60" s="29">
        <v>0</v>
      </c>
      <c r="BW60" s="76">
        <v>0</v>
      </c>
      <c r="BX60" s="269"/>
      <c r="BY60" s="75">
        <v>0</v>
      </c>
      <c r="BZ60" s="29">
        <v>0</v>
      </c>
      <c r="CA60" s="29">
        <v>0</v>
      </c>
      <c r="CB60" s="29">
        <v>0</v>
      </c>
      <c r="CC60" s="76">
        <v>0</v>
      </c>
      <c r="CD60" s="270"/>
      <c r="CE60" s="79">
        <v>0</v>
      </c>
      <c r="CF60" s="25">
        <v>0.14097187975468101</v>
      </c>
      <c r="CG60" s="25">
        <v>0.28194375950936201</v>
      </c>
      <c r="CH60" s="25">
        <v>0.42291563926404202</v>
      </c>
      <c r="CI60" s="80">
        <v>0.56388751901872303</v>
      </c>
      <c r="CJ60" s="269"/>
      <c r="CK60" s="79">
        <v>0.17917739924258688</v>
      </c>
      <c r="CL60" s="25" t="s">
        <v>107</v>
      </c>
      <c r="CM60" s="25">
        <v>0.40366245460686628</v>
      </c>
      <c r="CN60" s="25">
        <v>0.53329053818068561</v>
      </c>
      <c r="CO60" s="80">
        <v>1.0219369833751124</v>
      </c>
      <c r="CP60" s="270"/>
      <c r="CQ60" s="75">
        <v>0</v>
      </c>
      <c r="CR60" s="28">
        <v>0</v>
      </c>
      <c r="CS60" s="28">
        <v>0</v>
      </c>
      <c r="CT60" s="28">
        <v>0</v>
      </c>
      <c r="CU60" s="78">
        <v>0</v>
      </c>
      <c r="CV60" s="270"/>
      <c r="CW60" s="75">
        <v>803.18731210964847</v>
      </c>
      <c r="CX60" s="28">
        <v>803.18731210964847</v>
      </c>
      <c r="CY60" s="28">
        <v>803.18731210964847</v>
      </c>
      <c r="CZ60" s="28">
        <v>803.18731210964847</v>
      </c>
      <c r="DA60" s="78">
        <v>803.18731210964847</v>
      </c>
      <c r="DB60" s="269"/>
      <c r="DC60" s="75">
        <v>15222.49</v>
      </c>
      <c r="DD60" s="29">
        <v>0</v>
      </c>
      <c r="DE60" s="29">
        <v>0</v>
      </c>
      <c r="DF60" s="29">
        <v>0</v>
      </c>
      <c r="DG60" s="76">
        <v>0</v>
      </c>
      <c r="DH60" s="269"/>
      <c r="DI60" s="75">
        <v>139.37344213794799</v>
      </c>
      <c r="DJ60" s="29">
        <v>0</v>
      </c>
      <c r="DK60" s="29">
        <v>0</v>
      </c>
      <c r="DL60" s="29">
        <v>0</v>
      </c>
      <c r="DM60" s="76">
        <v>0</v>
      </c>
      <c r="DN60" s="270"/>
      <c r="DO60" s="79">
        <v>0</v>
      </c>
      <c r="DP60" s="25">
        <v>0.14097187975468101</v>
      </c>
      <c r="DQ60" s="25">
        <v>0.28194375950936201</v>
      </c>
      <c r="DR60" s="25">
        <v>0.42291563926404202</v>
      </c>
      <c r="DS60" s="80">
        <v>0.56388751901872303</v>
      </c>
      <c r="DT60" s="269"/>
      <c r="DU60" s="79" t="s">
        <v>107</v>
      </c>
      <c r="DV60" s="25" t="s">
        <v>107</v>
      </c>
      <c r="DW60" s="25">
        <v>0.38304255161154233</v>
      </c>
      <c r="DX60" s="25">
        <v>0.48168975427591282</v>
      </c>
      <c r="DY60" s="80">
        <v>1.1911229063817641</v>
      </c>
      <c r="DZ60" s="270"/>
      <c r="EA60" s="75">
        <v>0</v>
      </c>
      <c r="EB60" s="28">
        <v>0</v>
      </c>
      <c r="EC60" s="28">
        <v>0</v>
      </c>
      <c r="ED60" s="28">
        <v>0</v>
      </c>
      <c r="EE60" s="78">
        <v>0</v>
      </c>
      <c r="EF60" s="270"/>
      <c r="EG60" s="75" t="s">
        <v>107</v>
      </c>
      <c r="EH60" s="28" t="s">
        <v>107</v>
      </c>
      <c r="EI60" s="28" t="s">
        <v>107</v>
      </c>
      <c r="EJ60" s="28" t="s">
        <v>107</v>
      </c>
      <c r="EK60" s="78" t="s">
        <v>107</v>
      </c>
      <c r="EL60" s="269"/>
      <c r="EM60" s="75">
        <v>0</v>
      </c>
      <c r="EN60" s="29">
        <v>0</v>
      </c>
      <c r="EO60" s="29">
        <v>0</v>
      </c>
      <c r="EP60" s="29">
        <v>0</v>
      </c>
      <c r="EQ60" s="76">
        <v>0</v>
      </c>
      <c r="ER60" s="269"/>
      <c r="ES60" s="75">
        <v>0</v>
      </c>
      <c r="ET60" s="29">
        <v>0</v>
      </c>
      <c r="EU60" s="29">
        <v>0</v>
      </c>
      <c r="EV60" s="29">
        <v>0</v>
      </c>
      <c r="EW60" s="76">
        <v>0</v>
      </c>
    </row>
    <row r="61" spans="2:153" ht="15" customHeight="1">
      <c r="B61" s="472"/>
      <c r="C61" s="475"/>
      <c r="D61" s="478"/>
      <c r="E61" s="369"/>
      <c r="F61" s="131" t="str">
        <f t="shared" si="34"/>
        <v>Medium - C3</v>
      </c>
      <c r="G61" s="288">
        <v>0</v>
      </c>
      <c r="H61" s="289">
        <v>1997227.9181184</v>
      </c>
      <c r="I61" s="289">
        <v>0</v>
      </c>
      <c r="J61" s="289">
        <v>0</v>
      </c>
      <c r="K61" s="290">
        <v>0</v>
      </c>
      <c r="L61" s="294"/>
      <c r="M61" s="288">
        <v>0</v>
      </c>
      <c r="N61" s="289">
        <v>0</v>
      </c>
      <c r="O61" s="289">
        <v>2382261.030310066</v>
      </c>
      <c r="P61" s="289">
        <v>5690231.7983568301</v>
      </c>
      <c r="Q61" s="290">
        <v>0</v>
      </c>
      <c r="R61" s="294"/>
      <c r="S61" s="288">
        <v>0</v>
      </c>
      <c r="T61" s="289">
        <v>0</v>
      </c>
      <c r="U61" s="289">
        <v>0</v>
      </c>
      <c r="V61" s="289">
        <v>2430158.3124115602</v>
      </c>
      <c r="W61" s="290">
        <v>0</v>
      </c>
      <c r="X61" s="269"/>
      <c r="Y61" s="84">
        <f t="shared" si="14"/>
        <v>0</v>
      </c>
      <c r="Z61" s="172">
        <f t="shared" si="14"/>
        <v>0</v>
      </c>
      <c r="AA61" s="172">
        <f t="shared" si="14"/>
        <v>2382261.030310066</v>
      </c>
      <c r="AB61" s="172">
        <f t="shared" si="14"/>
        <v>3260073.4859452699</v>
      </c>
      <c r="AC61" s="173">
        <f t="shared" si="14"/>
        <v>0</v>
      </c>
      <c r="AD61" s="269"/>
      <c r="AE61" s="81">
        <v>0</v>
      </c>
      <c r="AF61" s="82">
        <v>0</v>
      </c>
      <c r="AG61" s="82">
        <v>2382261.0299999998</v>
      </c>
      <c r="AH61" s="82">
        <v>3260073.49</v>
      </c>
      <c r="AI61" s="83">
        <v>0</v>
      </c>
      <c r="AJ61" s="269"/>
      <c r="AK61" s="84">
        <f t="shared" si="15"/>
        <v>0</v>
      </c>
      <c r="AL61" s="172">
        <f t="shared" si="15"/>
        <v>0</v>
      </c>
      <c r="AM61" s="172">
        <f t="shared" si="15"/>
        <v>3.1006615608930588E-4</v>
      </c>
      <c r="AN61" s="172">
        <f t="shared" si="15"/>
        <v>-4.0547302924096584E-3</v>
      </c>
      <c r="AO61" s="173">
        <f t="shared" si="15"/>
        <v>0</v>
      </c>
      <c r="AP61" s="269"/>
      <c r="AQ61" s="85" t="s">
        <v>107</v>
      </c>
      <c r="AR61" s="86" t="s">
        <v>107</v>
      </c>
      <c r="AS61" s="87" t="s">
        <v>107</v>
      </c>
      <c r="AT61" s="270"/>
      <c r="AU61" s="88">
        <v>0</v>
      </c>
      <c r="AV61" s="89">
        <v>0.14097187975468101</v>
      </c>
      <c r="AW61" s="89">
        <v>0.28194375950936201</v>
      </c>
      <c r="AX61" s="89">
        <v>0.42291563926404202</v>
      </c>
      <c r="AY61" s="90">
        <v>0.56388751901872303</v>
      </c>
      <c r="AZ61" s="269"/>
      <c r="BA61" s="88" t="s">
        <v>107</v>
      </c>
      <c r="BB61" s="89">
        <v>0.26991260489095265</v>
      </c>
      <c r="BC61" s="89" t="s">
        <v>107</v>
      </c>
      <c r="BD61" s="89">
        <v>0.49597301433381619</v>
      </c>
      <c r="BE61" s="90">
        <v>0.83036338224945028</v>
      </c>
      <c r="BF61" s="270"/>
      <c r="BG61" s="81">
        <v>1164.35656476038</v>
      </c>
      <c r="BH61" s="169">
        <v>1164.35656476038</v>
      </c>
      <c r="BI61" s="169">
        <v>1164.35656476038</v>
      </c>
      <c r="BJ61" s="169">
        <v>1164.35656476038</v>
      </c>
      <c r="BK61" s="170">
        <v>1164.35656476038</v>
      </c>
      <c r="BL61" s="270"/>
      <c r="BM61" s="81">
        <v>1551.8080833684419</v>
      </c>
      <c r="BN61" s="169">
        <v>1551.8080833684419</v>
      </c>
      <c r="BO61" s="169">
        <v>1551.8080833684419</v>
      </c>
      <c r="BP61" s="169">
        <v>1551.8080833684419</v>
      </c>
      <c r="BQ61" s="170">
        <v>1551.8080833684419</v>
      </c>
      <c r="BR61" s="269"/>
      <c r="BS61" s="81">
        <v>0</v>
      </c>
      <c r="BT61" s="82">
        <v>936518.01</v>
      </c>
      <c r="BU61" s="82">
        <v>0</v>
      </c>
      <c r="BV61" s="82">
        <v>0</v>
      </c>
      <c r="BW61" s="83">
        <v>0</v>
      </c>
      <c r="BX61" s="269"/>
      <c r="BY61" s="81">
        <v>0</v>
      </c>
      <c r="BZ61" s="82">
        <v>1060709.9060506751</v>
      </c>
      <c r="CA61" s="82">
        <v>0</v>
      </c>
      <c r="CB61" s="82">
        <v>0</v>
      </c>
      <c r="CC61" s="83">
        <v>0</v>
      </c>
      <c r="CD61" s="270"/>
      <c r="CE61" s="88">
        <v>0</v>
      </c>
      <c r="CF61" s="89">
        <v>0.14097187975468101</v>
      </c>
      <c r="CG61" s="89">
        <v>0.28194375950936201</v>
      </c>
      <c r="CH61" s="89">
        <v>0.42291563926404202</v>
      </c>
      <c r="CI61" s="90">
        <v>0.56388751901872303</v>
      </c>
      <c r="CJ61" s="269"/>
      <c r="CK61" s="88">
        <v>0.17917739924258688</v>
      </c>
      <c r="CL61" s="89" t="s">
        <v>107</v>
      </c>
      <c r="CM61" s="89">
        <v>0.40366245460686628</v>
      </c>
      <c r="CN61" s="89">
        <v>0.53329053818068561</v>
      </c>
      <c r="CO61" s="90">
        <v>1.0219369833751124</v>
      </c>
      <c r="CP61" s="270"/>
      <c r="CQ61" s="81">
        <v>1164.35656476038</v>
      </c>
      <c r="CR61" s="169">
        <v>1164.35656476038</v>
      </c>
      <c r="CS61" s="169">
        <v>1164.35656476038</v>
      </c>
      <c r="CT61" s="169">
        <v>1164.35656476038</v>
      </c>
      <c r="CU61" s="170">
        <v>1164.35656476038</v>
      </c>
      <c r="CV61" s="270"/>
      <c r="CW61" s="81">
        <v>2190.979285467869</v>
      </c>
      <c r="CX61" s="169">
        <v>2190.979285467869</v>
      </c>
      <c r="CY61" s="169">
        <v>2190.979285467869</v>
      </c>
      <c r="CZ61" s="169">
        <v>2190.979285467869</v>
      </c>
      <c r="DA61" s="170">
        <v>2190.979285467869</v>
      </c>
      <c r="DB61" s="269"/>
      <c r="DC61" s="81">
        <v>0</v>
      </c>
      <c r="DD61" s="82">
        <v>0</v>
      </c>
      <c r="DE61" s="82">
        <v>1331467.68</v>
      </c>
      <c r="DF61" s="82">
        <v>3493252.49</v>
      </c>
      <c r="DG61" s="83">
        <v>0</v>
      </c>
      <c r="DH61" s="269"/>
      <c r="DI61" s="81">
        <v>0</v>
      </c>
      <c r="DJ61" s="82">
        <v>0</v>
      </c>
      <c r="DK61" s="82">
        <v>1050793.3535615031</v>
      </c>
      <c r="DL61" s="82">
        <v>2196979.3068696698</v>
      </c>
      <c r="DM61" s="83">
        <v>0</v>
      </c>
      <c r="DN61" s="270"/>
      <c r="DO61" s="88">
        <v>0</v>
      </c>
      <c r="DP61" s="89">
        <v>0.14097187975468101</v>
      </c>
      <c r="DQ61" s="89">
        <v>0.28194375950936201</v>
      </c>
      <c r="DR61" s="89">
        <v>0.42291563926404202</v>
      </c>
      <c r="DS61" s="90">
        <v>0.56388751901872303</v>
      </c>
      <c r="DT61" s="269"/>
      <c r="DU61" s="88" t="s">
        <v>107</v>
      </c>
      <c r="DV61" s="89" t="s">
        <v>107</v>
      </c>
      <c r="DW61" s="89">
        <v>0.38304255161154233</v>
      </c>
      <c r="DX61" s="89">
        <v>0.48168975427591282</v>
      </c>
      <c r="DY61" s="90">
        <v>1.1911229063817641</v>
      </c>
      <c r="DZ61" s="270"/>
      <c r="EA61" s="81">
        <v>1164.35656476038</v>
      </c>
      <c r="EB61" s="169">
        <v>1164.35656476038</v>
      </c>
      <c r="EC61" s="169">
        <v>1164.35656476038</v>
      </c>
      <c r="ED61" s="169">
        <v>1164.35656476038</v>
      </c>
      <c r="EE61" s="170">
        <v>1164.35656476038</v>
      </c>
      <c r="EF61" s="270"/>
      <c r="EG61" s="81">
        <v>2200.0050283692631</v>
      </c>
      <c r="EH61" s="169">
        <v>2200.0050283692631</v>
      </c>
      <c r="EI61" s="169">
        <v>2200.0050283692631</v>
      </c>
      <c r="EJ61" s="169">
        <v>2200.0050283692631</v>
      </c>
      <c r="EK61" s="170">
        <v>2200.0050283692631</v>
      </c>
      <c r="EL61" s="269"/>
      <c r="EM61" s="81">
        <v>0</v>
      </c>
      <c r="EN61" s="82">
        <v>0</v>
      </c>
      <c r="EO61" s="82">
        <v>0</v>
      </c>
      <c r="EP61" s="82">
        <v>1316980.07</v>
      </c>
      <c r="EQ61" s="83">
        <v>0</v>
      </c>
      <c r="ER61" s="269"/>
      <c r="ES61" s="81">
        <v>0</v>
      </c>
      <c r="ET61" s="82">
        <v>0</v>
      </c>
      <c r="EU61" s="82">
        <v>0</v>
      </c>
      <c r="EV61" s="82">
        <v>1113178.2421645799</v>
      </c>
      <c r="EW61" s="83">
        <v>0</v>
      </c>
    </row>
    <row r="62" spans="2:153" ht="15" customHeight="1">
      <c r="B62" s="472"/>
      <c r="C62" s="475"/>
      <c r="D62" s="478"/>
      <c r="E62" s="369"/>
      <c r="F62" s="131" t="str">
        <f t="shared" si="34"/>
        <v>High - C2</v>
      </c>
      <c r="G62" s="288">
        <v>0</v>
      </c>
      <c r="H62" s="289">
        <v>0</v>
      </c>
      <c r="I62" s="289">
        <v>0</v>
      </c>
      <c r="J62" s="289">
        <v>1099672.5790858599</v>
      </c>
      <c r="K62" s="290">
        <v>8101597.16024171</v>
      </c>
      <c r="L62" s="294"/>
      <c r="M62" s="288">
        <v>0</v>
      </c>
      <c r="N62" s="289">
        <v>0</v>
      </c>
      <c r="O62" s="289">
        <v>57829.030199813998</v>
      </c>
      <c r="P62" s="289">
        <v>1050610.06987892</v>
      </c>
      <c r="Q62" s="290">
        <v>7163969.8887194498</v>
      </c>
      <c r="R62" s="294"/>
      <c r="S62" s="288">
        <v>0</v>
      </c>
      <c r="T62" s="289">
        <v>0</v>
      </c>
      <c r="U62" s="289">
        <v>379775.01262048999</v>
      </c>
      <c r="V62" s="289">
        <v>81703.878699278197</v>
      </c>
      <c r="W62" s="290">
        <v>0</v>
      </c>
      <c r="X62" s="269"/>
      <c r="Y62" s="84">
        <f t="shared" si="14"/>
        <v>0</v>
      </c>
      <c r="Z62" s="172">
        <f t="shared" si="14"/>
        <v>0</v>
      </c>
      <c r="AA62" s="172">
        <f t="shared" si="14"/>
        <v>-321945.98242067598</v>
      </c>
      <c r="AB62" s="172">
        <f t="shared" si="14"/>
        <v>968906.19117964176</v>
      </c>
      <c r="AC62" s="173">
        <f t="shared" si="14"/>
        <v>7163969.8887194498</v>
      </c>
      <c r="AD62" s="269"/>
      <c r="AE62" s="81">
        <v>0</v>
      </c>
      <c r="AF62" s="82">
        <v>0</v>
      </c>
      <c r="AG62" s="82">
        <v>-321945.98</v>
      </c>
      <c r="AH62" s="82">
        <v>968906.19</v>
      </c>
      <c r="AI62" s="83">
        <v>7163969.8899999997</v>
      </c>
      <c r="AJ62" s="269"/>
      <c r="AK62" s="84">
        <f t="shared" si="15"/>
        <v>0</v>
      </c>
      <c r="AL62" s="172">
        <f t="shared" si="15"/>
        <v>0</v>
      </c>
      <c r="AM62" s="172">
        <f t="shared" si="15"/>
        <v>-2.420675999019295E-3</v>
      </c>
      <c r="AN62" s="172">
        <f t="shared" si="15"/>
        <v>1.1796418111771345E-3</v>
      </c>
      <c r="AO62" s="173">
        <f t="shared" si="15"/>
        <v>-1.2805499136447906E-3</v>
      </c>
      <c r="AP62" s="269"/>
      <c r="AQ62" s="85" t="s">
        <v>107</v>
      </c>
      <c r="AR62" s="86" t="s">
        <v>107</v>
      </c>
      <c r="AS62" s="87" t="s">
        <v>107</v>
      </c>
      <c r="AT62" s="270"/>
      <c r="AU62" s="88">
        <v>0</v>
      </c>
      <c r="AV62" s="89">
        <v>0.14097187975468101</v>
      </c>
      <c r="AW62" s="89">
        <v>0.28194375950936201</v>
      </c>
      <c r="AX62" s="89">
        <v>0.42291563926404202</v>
      </c>
      <c r="AY62" s="90">
        <v>0.56388751901872303</v>
      </c>
      <c r="AZ62" s="269"/>
      <c r="BA62" s="88" t="s">
        <v>107</v>
      </c>
      <c r="BB62" s="89">
        <v>0.26991260489095265</v>
      </c>
      <c r="BC62" s="89" t="s">
        <v>107</v>
      </c>
      <c r="BD62" s="89">
        <v>0.49597301433381619</v>
      </c>
      <c r="BE62" s="90">
        <v>0.83036338224945028</v>
      </c>
      <c r="BF62" s="270"/>
      <c r="BG62" s="81">
        <v>2328.71312952075</v>
      </c>
      <c r="BH62" s="169">
        <v>2328.71312952075</v>
      </c>
      <c r="BI62" s="169">
        <v>2328.71312952075</v>
      </c>
      <c r="BJ62" s="169">
        <v>2328.71312952075</v>
      </c>
      <c r="BK62" s="170">
        <v>2328.71312952075</v>
      </c>
      <c r="BL62" s="270"/>
      <c r="BM62" s="81">
        <v>3139.1480521181961</v>
      </c>
      <c r="BN62" s="169">
        <v>3139.1480521181961</v>
      </c>
      <c r="BO62" s="169">
        <v>3139.1480521181961</v>
      </c>
      <c r="BP62" s="169">
        <v>3139.1480521181961</v>
      </c>
      <c r="BQ62" s="170">
        <v>3139.1480521181961</v>
      </c>
      <c r="BR62" s="269"/>
      <c r="BS62" s="81">
        <v>0</v>
      </c>
      <c r="BT62" s="82">
        <v>0</v>
      </c>
      <c r="BU62" s="82">
        <v>0</v>
      </c>
      <c r="BV62" s="82">
        <v>657555.78</v>
      </c>
      <c r="BW62" s="83">
        <v>4582143.9800000004</v>
      </c>
      <c r="BX62" s="269"/>
      <c r="BY62" s="81">
        <v>0</v>
      </c>
      <c r="BZ62" s="82">
        <v>0</v>
      </c>
      <c r="CA62" s="82">
        <v>0</v>
      </c>
      <c r="CB62" s="82">
        <v>442116.800987861</v>
      </c>
      <c r="CC62" s="83">
        <v>3519453.1794687398</v>
      </c>
      <c r="CD62" s="270"/>
      <c r="CE62" s="88">
        <v>0</v>
      </c>
      <c r="CF62" s="89">
        <v>0.14097187975468101</v>
      </c>
      <c r="CG62" s="89">
        <v>0.28194375950936201</v>
      </c>
      <c r="CH62" s="89">
        <v>0.42291563926404202</v>
      </c>
      <c r="CI62" s="90">
        <v>0.56388751901872303</v>
      </c>
      <c r="CJ62" s="269"/>
      <c r="CK62" s="88">
        <v>0.17917739924258688</v>
      </c>
      <c r="CL62" s="89" t="s">
        <v>107</v>
      </c>
      <c r="CM62" s="89">
        <v>0.40366245460686628</v>
      </c>
      <c r="CN62" s="89">
        <v>0.53329053818068561</v>
      </c>
      <c r="CO62" s="90">
        <v>1.0219369833751124</v>
      </c>
      <c r="CP62" s="270"/>
      <c r="CQ62" s="81">
        <v>2328.71312952075</v>
      </c>
      <c r="CR62" s="169">
        <v>2328.71312952075</v>
      </c>
      <c r="CS62" s="169">
        <v>2328.71312952075</v>
      </c>
      <c r="CT62" s="169">
        <v>2328.71312952075</v>
      </c>
      <c r="CU62" s="170">
        <v>2328.71312952075</v>
      </c>
      <c r="CV62" s="270"/>
      <c r="CW62" s="81">
        <v>3371.6404219248634</v>
      </c>
      <c r="CX62" s="169">
        <v>3371.6404219248634</v>
      </c>
      <c r="CY62" s="169">
        <v>3371.6404219248634</v>
      </c>
      <c r="CZ62" s="169">
        <v>3371.6404219248634</v>
      </c>
      <c r="DA62" s="170">
        <v>3371.6404219248634</v>
      </c>
      <c r="DB62" s="269"/>
      <c r="DC62" s="81">
        <v>0</v>
      </c>
      <c r="DD62" s="82">
        <v>0</v>
      </c>
      <c r="DE62" s="82">
        <v>42460.08</v>
      </c>
      <c r="DF62" s="82">
        <v>675577.23</v>
      </c>
      <c r="DG62" s="83">
        <v>3873820.25</v>
      </c>
      <c r="DH62" s="269"/>
      <c r="DI62" s="81">
        <v>0</v>
      </c>
      <c r="DJ62" s="82">
        <v>0</v>
      </c>
      <c r="DK62" s="82">
        <v>15368.950114834999</v>
      </c>
      <c r="DL62" s="82">
        <v>375032.84124942898</v>
      </c>
      <c r="DM62" s="83">
        <v>3290149.6375865</v>
      </c>
      <c r="DN62" s="270"/>
      <c r="DO62" s="88">
        <v>0</v>
      </c>
      <c r="DP62" s="89">
        <v>0.14097187975468101</v>
      </c>
      <c r="DQ62" s="89">
        <v>0.28194375950936201</v>
      </c>
      <c r="DR62" s="89">
        <v>0.42291563926404202</v>
      </c>
      <c r="DS62" s="90">
        <v>0.56388751901872303</v>
      </c>
      <c r="DT62" s="269"/>
      <c r="DU62" s="88" t="s">
        <v>107</v>
      </c>
      <c r="DV62" s="89" t="s">
        <v>107</v>
      </c>
      <c r="DW62" s="89">
        <v>0.38304255161154233</v>
      </c>
      <c r="DX62" s="89">
        <v>0.48168975427591282</v>
      </c>
      <c r="DY62" s="90">
        <v>1.1911229063817641</v>
      </c>
      <c r="DZ62" s="270"/>
      <c r="EA62" s="81">
        <v>2328.71312952075</v>
      </c>
      <c r="EB62" s="169">
        <v>2328.71312952075</v>
      </c>
      <c r="EC62" s="169">
        <v>2328.71312952075</v>
      </c>
      <c r="ED62" s="169">
        <v>2328.71312952075</v>
      </c>
      <c r="EE62" s="170">
        <v>2328.71312952075</v>
      </c>
      <c r="EF62" s="270"/>
      <c r="EG62" s="81">
        <v>2529.7892406610504</v>
      </c>
      <c r="EH62" s="169">
        <v>2529.7892406610504</v>
      </c>
      <c r="EI62" s="169">
        <v>2529.7892406610504</v>
      </c>
      <c r="EJ62" s="169">
        <v>2529.7892406610504</v>
      </c>
      <c r="EK62" s="170">
        <v>2529.7892406610504</v>
      </c>
      <c r="EL62" s="269"/>
      <c r="EM62" s="81">
        <v>0</v>
      </c>
      <c r="EN62" s="82">
        <v>0</v>
      </c>
      <c r="EO62" s="82">
        <v>240595.59</v>
      </c>
      <c r="EP62" s="82">
        <v>59582.44</v>
      </c>
      <c r="EQ62" s="83">
        <v>0</v>
      </c>
      <c r="ER62" s="269"/>
      <c r="ES62" s="81">
        <v>0</v>
      </c>
      <c r="ET62" s="82">
        <v>0</v>
      </c>
      <c r="EU62" s="82">
        <v>139179.420278515</v>
      </c>
      <c r="EV62" s="82">
        <v>22121.442705394398</v>
      </c>
      <c r="EW62" s="83">
        <v>0</v>
      </c>
    </row>
    <row r="63" spans="2:153" ht="15" customHeight="1" thickBot="1">
      <c r="B63" s="473"/>
      <c r="C63" s="476"/>
      <c r="D63" s="479"/>
      <c r="E63" s="370"/>
      <c r="F63" s="131" t="str">
        <f t="shared" si="34"/>
        <v>Very High - C1</v>
      </c>
      <c r="G63" s="291">
        <v>0</v>
      </c>
      <c r="H63" s="292">
        <v>0</v>
      </c>
      <c r="I63" s="292">
        <v>0</v>
      </c>
      <c r="J63" s="292">
        <v>389214.01746148401</v>
      </c>
      <c r="K63" s="293">
        <v>25046565.337075479</v>
      </c>
      <c r="L63" s="294"/>
      <c r="M63" s="291">
        <v>0</v>
      </c>
      <c r="N63" s="292">
        <v>0</v>
      </c>
      <c r="O63" s="292">
        <v>0</v>
      </c>
      <c r="P63" s="292">
        <v>0</v>
      </c>
      <c r="Q63" s="293">
        <v>17705129.203226652</v>
      </c>
      <c r="R63" s="294"/>
      <c r="S63" s="291">
        <v>0</v>
      </c>
      <c r="T63" s="292">
        <v>0</v>
      </c>
      <c r="U63" s="292">
        <v>0</v>
      </c>
      <c r="V63" s="292">
        <v>0</v>
      </c>
      <c r="W63" s="293">
        <v>46776846.041329704</v>
      </c>
      <c r="X63" s="269"/>
      <c r="Y63" s="94">
        <f t="shared" si="14"/>
        <v>0</v>
      </c>
      <c r="Z63" s="95">
        <f t="shared" si="14"/>
        <v>0</v>
      </c>
      <c r="AA63" s="95">
        <f t="shared" si="14"/>
        <v>0</v>
      </c>
      <c r="AB63" s="95">
        <f t="shared" si="14"/>
        <v>0</v>
      </c>
      <c r="AC63" s="96">
        <f t="shared" si="14"/>
        <v>-29071716.838103052</v>
      </c>
      <c r="AD63" s="269"/>
      <c r="AE63" s="91">
        <v>0</v>
      </c>
      <c r="AF63" s="92">
        <v>0</v>
      </c>
      <c r="AG63" s="92">
        <v>0</v>
      </c>
      <c r="AH63" s="92">
        <v>0</v>
      </c>
      <c r="AI63" s="93">
        <v>-29071716.84</v>
      </c>
      <c r="AJ63" s="269"/>
      <c r="AK63" s="94">
        <f t="shared" si="15"/>
        <v>0</v>
      </c>
      <c r="AL63" s="95">
        <f t="shared" si="15"/>
        <v>0</v>
      </c>
      <c r="AM63" s="95">
        <f t="shared" si="15"/>
        <v>0</v>
      </c>
      <c r="AN63" s="95">
        <f t="shared" si="15"/>
        <v>0</v>
      </c>
      <c r="AO63" s="96">
        <f t="shared" si="15"/>
        <v>1.8969476222991943E-3</v>
      </c>
      <c r="AP63" s="269"/>
      <c r="AQ63" s="97" t="s">
        <v>107</v>
      </c>
      <c r="AR63" s="98" t="s">
        <v>107</v>
      </c>
      <c r="AS63" s="99" t="s">
        <v>107</v>
      </c>
      <c r="AT63" s="270"/>
      <c r="AU63" s="100">
        <v>0</v>
      </c>
      <c r="AV63" s="101">
        <v>0.14097187975468101</v>
      </c>
      <c r="AW63" s="101">
        <v>0.28194375950936201</v>
      </c>
      <c r="AX63" s="101">
        <v>0.42291563926404202</v>
      </c>
      <c r="AY63" s="102">
        <v>0.56388751901872303</v>
      </c>
      <c r="AZ63" s="269"/>
      <c r="BA63" s="100" t="s">
        <v>107</v>
      </c>
      <c r="BB63" s="101">
        <v>0.26991260489095265</v>
      </c>
      <c r="BC63" s="101" t="s">
        <v>107</v>
      </c>
      <c r="BD63" s="101">
        <v>0.49597301433381619</v>
      </c>
      <c r="BE63" s="102">
        <v>0.83036338224945028</v>
      </c>
      <c r="BF63" s="270"/>
      <c r="BG63" s="91">
        <v>3493.0696942811301</v>
      </c>
      <c r="BH63" s="103">
        <v>3493.0696942811301</v>
      </c>
      <c r="BI63" s="103">
        <v>3493.0696942811301</v>
      </c>
      <c r="BJ63" s="103">
        <v>3493.0696942811301</v>
      </c>
      <c r="BK63" s="104">
        <v>3493.0696942811301</v>
      </c>
      <c r="BL63" s="270"/>
      <c r="BM63" s="91">
        <v>7531.4286509581943</v>
      </c>
      <c r="BN63" s="103">
        <v>7531.4286509581943</v>
      </c>
      <c r="BO63" s="103">
        <v>7531.4286509581943</v>
      </c>
      <c r="BP63" s="103">
        <v>7531.4286509581943</v>
      </c>
      <c r="BQ63" s="104">
        <v>7531.4286509581943</v>
      </c>
      <c r="BR63" s="269"/>
      <c r="BS63" s="91">
        <v>0</v>
      </c>
      <c r="BT63" s="92">
        <v>0</v>
      </c>
      <c r="BU63" s="92">
        <v>0</v>
      </c>
      <c r="BV63" s="92">
        <v>276412.28999999998</v>
      </c>
      <c r="BW63" s="93">
        <v>12503245.640000001</v>
      </c>
      <c r="BX63" s="269"/>
      <c r="BY63" s="91">
        <v>0</v>
      </c>
      <c r="BZ63" s="92">
        <v>0</v>
      </c>
      <c r="CA63" s="92">
        <v>0</v>
      </c>
      <c r="CB63" s="92">
        <v>112801.722910999</v>
      </c>
      <c r="CC63" s="93">
        <v>12543319.69584303</v>
      </c>
      <c r="CD63" s="270"/>
      <c r="CE63" s="100">
        <v>0</v>
      </c>
      <c r="CF63" s="101">
        <v>0.14097187975468101</v>
      </c>
      <c r="CG63" s="101">
        <v>0.28194375950936201</v>
      </c>
      <c r="CH63" s="101">
        <v>0.42291563926404202</v>
      </c>
      <c r="CI63" s="102">
        <v>0.56388751901872303</v>
      </c>
      <c r="CJ63" s="269"/>
      <c r="CK63" s="100">
        <v>0.17917739924258688</v>
      </c>
      <c r="CL63" s="101" t="s">
        <v>107</v>
      </c>
      <c r="CM63" s="101">
        <v>0.40366245460686628</v>
      </c>
      <c r="CN63" s="101">
        <v>0.53329053818068561</v>
      </c>
      <c r="CO63" s="102">
        <v>1.0219369833751124</v>
      </c>
      <c r="CP63" s="270"/>
      <c r="CQ63" s="91">
        <v>3493.0696942811301</v>
      </c>
      <c r="CR63" s="103">
        <v>3493.0696942811301</v>
      </c>
      <c r="CS63" s="103">
        <v>3493.0696942811301</v>
      </c>
      <c r="CT63" s="103">
        <v>3493.0696942811301</v>
      </c>
      <c r="CU63" s="104">
        <v>3493.0696942811301</v>
      </c>
      <c r="CV63" s="270"/>
      <c r="CW63" s="91">
        <v>17295.428013321587</v>
      </c>
      <c r="CX63" s="103">
        <v>17295.428013321587</v>
      </c>
      <c r="CY63" s="103">
        <v>17295.428013321587</v>
      </c>
      <c r="CZ63" s="103">
        <v>17295.428013321587</v>
      </c>
      <c r="DA63" s="104">
        <v>17295.428013321587</v>
      </c>
      <c r="DB63" s="269"/>
      <c r="DC63" s="91">
        <v>0</v>
      </c>
      <c r="DD63" s="92">
        <v>0</v>
      </c>
      <c r="DE63" s="92">
        <v>0</v>
      </c>
      <c r="DF63" s="92">
        <v>0</v>
      </c>
      <c r="DG63" s="93">
        <v>10133701.59</v>
      </c>
      <c r="DH63" s="269"/>
      <c r="DI63" s="91">
        <v>0</v>
      </c>
      <c r="DJ63" s="92">
        <v>0</v>
      </c>
      <c r="DK63" s="92">
        <v>0</v>
      </c>
      <c r="DL63" s="92">
        <v>0</v>
      </c>
      <c r="DM63" s="93">
        <v>7571427.6159780808</v>
      </c>
      <c r="DN63" s="270"/>
      <c r="DO63" s="100">
        <v>0</v>
      </c>
      <c r="DP63" s="101">
        <v>0.14097187975468101</v>
      </c>
      <c r="DQ63" s="101">
        <v>0.28194375950936201</v>
      </c>
      <c r="DR63" s="101">
        <v>0.42291563926404202</v>
      </c>
      <c r="DS63" s="102">
        <v>0.56388751901872303</v>
      </c>
      <c r="DT63" s="269"/>
      <c r="DU63" s="100" t="s">
        <v>107</v>
      </c>
      <c r="DV63" s="101" t="s">
        <v>107</v>
      </c>
      <c r="DW63" s="101">
        <v>0.38304255161154233</v>
      </c>
      <c r="DX63" s="101">
        <v>0.48168975427591282</v>
      </c>
      <c r="DY63" s="102">
        <v>1.1911229063817641</v>
      </c>
      <c r="DZ63" s="270"/>
      <c r="EA63" s="91">
        <v>3493.0696942811301</v>
      </c>
      <c r="EB63" s="103">
        <v>3493.0696942811301</v>
      </c>
      <c r="EC63" s="103">
        <v>3493.0696942811301</v>
      </c>
      <c r="ED63" s="103">
        <v>3493.0696942811301</v>
      </c>
      <c r="EE63" s="104">
        <v>3493.0696942811301</v>
      </c>
      <c r="EF63" s="270"/>
      <c r="EG63" s="91">
        <v>7414.9851395818359</v>
      </c>
      <c r="EH63" s="103">
        <v>7414.9851395818359</v>
      </c>
      <c r="EI63" s="103">
        <v>7414.9851395818359</v>
      </c>
      <c r="EJ63" s="103">
        <v>7414.9851395818359</v>
      </c>
      <c r="EK63" s="104">
        <v>7414.9851395818359</v>
      </c>
      <c r="EL63" s="269"/>
      <c r="EM63" s="91">
        <v>0</v>
      </c>
      <c r="EN63" s="92">
        <v>0</v>
      </c>
      <c r="EO63" s="92">
        <v>0</v>
      </c>
      <c r="EP63" s="92">
        <v>0</v>
      </c>
      <c r="EQ63" s="93">
        <v>26734272.969999999</v>
      </c>
      <c r="ER63" s="269"/>
      <c r="ES63" s="91">
        <v>0</v>
      </c>
      <c r="ET63" s="92">
        <v>0</v>
      </c>
      <c r="EU63" s="92">
        <v>0</v>
      </c>
      <c r="EV63" s="92">
        <v>0</v>
      </c>
      <c r="EW63" s="93">
        <v>20042573.068603404</v>
      </c>
    </row>
    <row r="64" spans="2:153" ht="15" customHeight="1">
      <c r="B64" s="471">
        <v>14</v>
      </c>
      <c r="C64" s="474" t="s">
        <v>28</v>
      </c>
      <c r="D64" s="477" t="s">
        <v>11</v>
      </c>
      <c r="E64" s="366" t="s">
        <v>139</v>
      </c>
      <c r="F64" s="130" t="str">
        <f t="shared" si="34"/>
        <v>Low - C4</v>
      </c>
      <c r="G64" s="286">
        <v>3471441.2317672851</v>
      </c>
      <c r="H64" s="285">
        <v>0</v>
      </c>
      <c r="I64" s="285">
        <v>0</v>
      </c>
      <c r="J64" s="285">
        <v>0</v>
      </c>
      <c r="K64" s="287">
        <v>0</v>
      </c>
      <c r="L64" s="294"/>
      <c r="M64" s="286">
        <v>3818369.3942742092</v>
      </c>
      <c r="N64" s="285">
        <v>0</v>
      </c>
      <c r="O64" s="285">
        <v>0</v>
      </c>
      <c r="P64" s="285">
        <v>0</v>
      </c>
      <c r="Q64" s="287">
        <v>0</v>
      </c>
      <c r="R64" s="294"/>
      <c r="S64" s="286">
        <v>3776391.375456159</v>
      </c>
      <c r="T64" s="285">
        <v>0</v>
      </c>
      <c r="U64" s="285">
        <v>0</v>
      </c>
      <c r="V64" s="285">
        <v>0</v>
      </c>
      <c r="W64" s="287">
        <v>0</v>
      </c>
      <c r="X64" s="269"/>
      <c r="Y64" s="77">
        <f t="shared" si="14"/>
        <v>41978.018818050157</v>
      </c>
      <c r="Z64" s="28">
        <f t="shared" si="14"/>
        <v>0</v>
      </c>
      <c r="AA64" s="28">
        <f t="shared" si="14"/>
        <v>0</v>
      </c>
      <c r="AB64" s="28">
        <f t="shared" si="14"/>
        <v>0</v>
      </c>
      <c r="AC64" s="78">
        <f t="shared" si="14"/>
        <v>0</v>
      </c>
      <c r="AD64" s="269"/>
      <c r="AE64" s="75">
        <v>41978.02</v>
      </c>
      <c r="AF64" s="29">
        <v>0</v>
      </c>
      <c r="AG64" s="29">
        <v>0</v>
      </c>
      <c r="AH64" s="29">
        <v>0</v>
      </c>
      <c r="AI64" s="76">
        <v>0</v>
      </c>
      <c r="AJ64" s="269"/>
      <c r="AK64" s="77">
        <f t="shared" si="15"/>
        <v>-1.1819498395198025E-3</v>
      </c>
      <c r="AL64" s="28">
        <f t="shared" si="15"/>
        <v>0</v>
      </c>
      <c r="AM64" s="28">
        <f t="shared" si="15"/>
        <v>0</v>
      </c>
      <c r="AN64" s="28">
        <f t="shared" si="15"/>
        <v>0</v>
      </c>
      <c r="AO64" s="78">
        <f t="shared" si="15"/>
        <v>0</v>
      </c>
      <c r="AP64" s="269"/>
      <c r="AQ64" s="77">
        <f>SUM(Y64:AC67)</f>
        <v>41978.018818050157</v>
      </c>
      <c r="AR64" s="28">
        <f>SUM(AE64:AI67)</f>
        <v>41978.02</v>
      </c>
      <c r="AS64" s="78">
        <f>IFERROR(AQ64-AR64, "-")</f>
        <v>-1.1819498395198025E-3</v>
      </c>
      <c r="AT64" s="270"/>
      <c r="AU64" s="79">
        <v>0</v>
      </c>
      <c r="AV64" s="25">
        <v>0.14097187975468101</v>
      </c>
      <c r="AW64" s="25">
        <v>0.28194375950936201</v>
      </c>
      <c r="AX64" s="25">
        <v>0.42291563926404202</v>
      </c>
      <c r="AY64" s="80">
        <v>0.56388751901872303</v>
      </c>
      <c r="AZ64" s="269"/>
      <c r="BA64" s="79">
        <v>7.632818829571307E-2</v>
      </c>
      <c r="BB64" s="25" t="s">
        <v>107</v>
      </c>
      <c r="BC64" s="25" t="s">
        <v>107</v>
      </c>
      <c r="BD64" s="25" t="s">
        <v>107</v>
      </c>
      <c r="BE64" s="80" t="s">
        <v>107</v>
      </c>
      <c r="BF64" s="270"/>
      <c r="BG64" s="75">
        <v>0</v>
      </c>
      <c r="BH64" s="28">
        <v>0</v>
      </c>
      <c r="BI64" s="28">
        <v>0</v>
      </c>
      <c r="BJ64" s="28">
        <v>0</v>
      </c>
      <c r="BK64" s="78">
        <v>0</v>
      </c>
      <c r="BL64" s="270"/>
      <c r="BM64" s="75">
        <v>299.52979107705391</v>
      </c>
      <c r="BN64" s="28">
        <v>299.52979107705391</v>
      </c>
      <c r="BO64" s="28">
        <v>299.52979107705391</v>
      </c>
      <c r="BP64" s="28">
        <v>299.52979107705391</v>
      </c>
      <c r="BQ64" s="78">
        <v>299.52979107705391</v>
      </c>
      <c r="BR64" s="269"/>
      <c r="BS64" s="75">
        <v>2564635.08</v>
      </c>
      <c r="BT64" s="29">
        <v>0</v>
      </c>
      <c r="BU64" s="29">
        <v>0</v>
      </c>
      <c r="BV64" s="29">
        <v>0</v>
      </c>
      <c r="BW64" s="76">
        <v>0</v>
      </c>
      <c r="BX64" s="269"/>
      <c r="BY64" s="75">
        <v>906806.15079583903</v>
      </c>
      <c r="BZ64" s="29">
        <v>0</v>
      </c>
      <c r="CA64" s="29">
        <v>0</v>
      </c>
      <c r="CB64" s="29">
        <v>0</v>
      </c>
      <c r="CC64" s="76">
        <v>0</v>
      </c>
      <c r="CD64" s="270"/>
      <c r="CE64" s="79">
        <v>0</v>
      </c>
      <c r="CF64" s="25">
        <v>0.14097187975468101</v>
      </c>
      <c r="CG64" s="25">
        <v>0.28194375950936201</v>
      </c>
      <c r="CH64" s="25">
        <v>0.42291563926404202</v>
      </c>
      <c r="CI64" s="80">
        <v>0.56388751901872303</v>
      </c>
      <c r="CJ64" s="269"/>
      <c r="CK64" s="79">
        <v>7.6943020808719439E-2</v>
      </c>
      <c r="CL64" s="25" t="s">
        <v>107</v>
      </c>
      <c r="CM64" s="25" t="s">
        <v>107</v>
      </c>
      <c r="CN64" s="25" t="s">
        <v>107</v>
      </c>
      <c r="CO64" s="80" t="s">
        <v>107</v>
      </c>
      <c r="CP64" s="270"/>
      <c r="CQ64" s="75">
        <v>0</v>
      </c>
      <c r="CR64" s="28">
        <v>0</v>
      </c>
      <c r="CS64" s="28">
        <v>0</v>
      </c>
      <c r="CT64" s="28">
        <v>0</v>
      </c>
      <c r="CU64" s="78">
        <v>0</v>
      </c>
      <c r="CV64" s="270"/>
      <c r="CW64" s="75">
        <v>315.58743427046323</v>
      </c>
      <c r="CX64" s="28">
        <v>315.58743427046323</v>
      </c>
      <c r="CY64" s="28">
        <v>315.58743427046323</v>
      </c>
      <c r="CZ64" s="28">
        <v>315.58743427046323</v>
      </c>
      <c r="DA64" s="78">
        <v>315.58743427046323</v>
      </c>
      <c r="DB64" s="269"/>
      <c r="DC64" s="75">
        <v>2722787.24</v>
      </c>
      <c r="DD64" s="29">
        <v>0</v>
      </c>
      <c r="DE64" s="29">
        <v>0</v>
      </c>
      <c r="DF64" s="29">
        <v>0</v>
      </c>
      <c r="DG64" s="76">
        <v>0</v>
      </c>
      <c r="DH64" s="269"/>
      <c r="DI64" s="75">
        <v>1095582.1499514056</v>
      </c>
      <c r="DJ64" s="29">
        <v>0</v>
      </c>
      <c r="DK64" s="29">
        <v>0</v>
      </c>
      <c r="DL64" s="29">
        <v>0</v>
      </c>
      <c r="DM64" s="76">
        <v>0</v>
      </c>
      <c r="DN64" s="270"/>
      <c r="DO64" s="79">
        <v>0</v>
      </c>
      <c r="DP64" s="25">
        <v>0.14097187975468101</v>
      </c>
      <c r="DQ64" s="25">
        <v>0.28194375950936201</v>
      </c>
      <c r="DR64" s="25">
        <v>0.42291563926404202</v>
      </c>
      <c r="DS64" s="80">
        <v>0.56388751901872303</v>
      </c>
      <c r="DT64" s="269"/>
      <c r="DU64" s="79">
        <v>7.9443200752760831E-2</v>
      </c>
      <c r="DV64" s="25" t="s">
        <v>107</v>
      </c>
      <c r="DW64" s="25" t="s">
        <v>107</v>
      </c>
      <c r="DX64" s="25" t="s">
        <v>107</v>
      </c>
      <c r="DY64" s="80" t="s">
        <v>107</v>
      </c>
      <c r="DZ64" s="270"/>
      <c r="EA64" s="75">
        <v>0</v>
      </c>
      <c r="EB64" s="28">
        <v>0</v>
      </c>
      <c r="EC64" s="28">
        <v>0</v>
      </c>
      <c r="ED64" s="28">
        <v>0</v>
      </c>
      <c r="EE64" s="78">
        <v>0</v>
      </c>
      <c r="EF64" s="270"/>
      <c r="EG64" s="75">
        <v>325.84210539543415</v>
      </c>
      <c r="EH64" s="28">
        <v>325.84210539543415</v>
      </c>
      <c r="EI64" s="28">
        <v>325.84210539543415</v>
      </c>
      <c r="EJ64" s="28">
        <v>325.84210539543415</v>
      </c>
      <c r="EK64" s="78">
        <v>325.84210539543415</v>
      </c>
      <c r="EL64" s="269"/>
      <c r="EM64" s="75">
        <v>2680809.23</v>
      </c>
      <c r="EN64" s="29">
        <v>0</v>
      </c>
      <c r="EO64" s="29">
        <v>0</v>
      </c>
      <c r="EP64" s="29">
        <v>0</v>
      </c>
      <c r="EQ64" s="76">
        <v>0</v>
      </c>
      <c r="ER64" s="269"/>
      <c r="ES64" s="75">
        <v>1095582.1499513977</v>
      </c>
      <c r="ET64" s="29">
        <v>0</v>
      </c>
      <c r="EU64" s="29">
        <v>0</v>
      </c>
      <c r="EV64" s="29">
        <v>0</v>
      </c>
      <c r="EW64" s="76">
        <v>0</v>
      </c>
    </row>
    <row r="65" spans="2:153" ht="15" customHeight="1">
      <c r="B65" s="472"/>
      <c r="C65" s="475"/>
      <c r="D65" s="478"/>
      <c r="E65" s="369"/>
      <c r="F65" s="131" t="str">
        <f t="shared" si="34"/>
        <v>Medium - C3</v>
      </c>
      <c r="G65" s="288">
        <v>0</v>
      </c>
      <c r="H65" s="289">
        <v>0</v>
      </c>
      <c r="I65" s="289">
        <v>0</v>
      </c>
      <c r="J65" s="289">
        <v>0</v>
      </c>
      <c r="K65" s="290">
        <v>0</v>
      </c>
      <c r="L65" s="294"/>
      <c r="M65" s="288">
        <v>0</v>
      </c>
      <c r="N65" s="289">
        <v>0</v>
      </c>
      <c r="O65" s="289">
        <v>0</v>
      </c>
      <c r="P65" s="289">
        <v>0</v>
      </c>
      <c r="Q65" s="290">
        <v>0</v>
      </c>
      <c r="R65" s="294"/>
      <c r="S65" s="288">
        <v>0</v>
      </c>
      <c r="T65" s="289">
        <v>0</v>
      </c>
      <c r="U65" s="289">
        <v>0</v>
      </c>
      <c r="V65" s="289">
        <v>0</v>
      </c>
      <c r="W65" s="290">
        <v>0</v>
      </c>
      <c r="X65" s="269"/>
      <c r="Y65" s="84">
        <f t="shared" si="14"/>
        <v>0</v>
      </c>
      <c r="Z65" s="172">
        <f t="shared" si="14"/>
        <v>0</v>
      </c>
      <c r="AA65" s="172">
        <f t="shared" si="14"/>
        <v>0</v>
      </c>
      <c r="AB65" s="172">
        <f t="shared" si="14"/>
        <v>0</v>
      </c>
      <c r="AC65" s="173">
        <f t="shared" si="14"/>
        <v>0</v>
      </c>
      <c r="AD65" s="269"/>
      <c r="AE65" s="81">
        <v>0</v>
      </c>
      <c r="AF65" s="82">
        <v>0</v>
      </c>
      <c r="AG65" s="82">
        <v>0</v>
      </c>
      <c r="AH65" s="82">
        <v>0</v>
      </c>
      <c r="AI65" s="83">
        <v>0</v>
      </c>
      <c r="AJ65" s="269"/>
      <c r="AK65" s="84">
        <f t="shared" si="15"/>
        <v>0</v>
      </c>
      <c r="AL65" s="172">
        <f t="shared" si="15"/>
        <v>0</v>
      </c>
      <c r="AM65" s="172">
        <f t="shared" si="15"/>
        <v>0</v>
      </c>
      <c r="AN65" s="172">
        <f t="shared" si="15"/>
        <v>0</v>
      </c>
      <c r="AO65" s="173">
        <f t="shared" si="15"/>
        <v>0</v>
      </c>
      <c r="AP65" s="269"/>
      <c r="AQ65" s="85" t="s">
        <v>107</v>
      </c>
      <c r="AR65" s="86" t="s">
        <v>107</v>
      </c>
      <c r="AS65" s="87" t="s">
        <v>107</v>
      </c>
      <c r="AT65" s="270"/>
      <c r="AU65" s="88">
        <v>0</v>
      </c>
      <c r="AV65" s="89">
        <v>0.14097187975468101</v>
      </c>
      <c r="AW65" s="89">
        <v>0.28194375950936201</v>
      </c>
      <c r="AX65" s="89">
        <v>0.42291563926404202</v>
      </c>
      <c r="AY65" s="90">
        <v>0.56388751901872303</v>
      </c>
      <c r="AZ65" s="269"/>
      <c r="BA65" s="88">
        <v>7.632818829571307E-2</v>
      </c>
      <c r="BB65" s="89" t="s">
        <v>107</v>
      </c>
      <c r="BC65" s="89" t="s">
        <v>107</v>
      </c>
      <c r="BD65" s="89" t="s">
        <v>107</v>
      </c>
      <c r="BE65" s="90" t="s">
        <v>107</v>
      </c>
      <c r="BF65" s="270"/>
      <c r="BG65" s="81">
        <v>1164.35656476038</v>
      </c>
      <c r="BH65" s="169">
        <v>1164.35656476038</v>
      </c>
      <c r="BI65" s="169">
        <v>1164.35656476038</v>
      </c>
      <c r="BJ65" s="169">
        <v>1164.35656476038</v>
      </c>
      <c r="BK65" s="170">
        <v>1164.35656476038</v>
      </c>
      <c r="BL65" s="270"/>
      <c r="BM65" s="81" t="s">
        <v>107</v>
      </c>
      <c r="BN65" s="169" t="s">
        <v>107</v>
      </c>
      <c r="BO65" s="169" t="s">
        <v>107</v>
      </c>
      <c r="BP65" s="169" t="s">
        <v>107</v>
      </c>
      <c r="BQ65" s="170" t="s">
        <v>107</v>
      </c>
      <c r="BR65" s="269"/>
      <c r="BS65" s="81">
        <v>0</v>
      </c>
      <c r="BT65" s="82">
        <v>0</v>
      </c>
      <c r="BU65" s="82">
        <v>0</v>
      </c>
      <c r="BV65" s="82">
        <v>0</v>
      </c>
      <c r="BW65" s="83">
        <v>0</v>
      </c>
      <c r="BX65" s="269"/>
      <c r="BY65" s="81">
        <v>0</v>
      </c>
      <c r="BZ65" s="82">
        <v>0</v>
      </c>
      <c r="CA65" s="82">
        <v>0</v>
      </c>
      <c r="CB65" s="82">
        <v>0</v>
      </c>
      <c r="CC65" s="83">
        <v>0</v>
      </c>
      <c r="CD65" s="270"/>
      <c r="CE65" s="88">
        <v>0</v>
      </c>
      <c r="CF65" s="89">
        <v>0.14097187975468101</v>
      </c>
      <c r="CG65" s="89">
        <v>0.28194375950936201</v>
      </c>
      <c r="CH65" s="89">
        <v>0.42291563926404202</v>
      </c>
      <c r="CI65" s="90">
        <v>0.56388751901872303</v>
      </c>
      <c r="CJ65" s="269"/>
      <c r="CK65" s="88">
        <v>7.6943020808719439E-2</v>
      </c>
      <c r="CL65" s="89" t="s">
        <v>107</v>
      </c>
      <c r="CM65" s="89" t="s">
        <v>107</v>
      </c>
      <c r="CN65" s="89" t="s">
        <v>107</v>
      </c>
      <c r="CO65" s="90" t="s">
        <v>107</v>
      </c>
      <c r="CP65" s="270"/>
      <c r="CQ65" s="81">
        <v>1164.35656476038</v>
      </c>
      <c r="CR65" s="169">
        <v>1164.35656476038</v>
      </c>
      <c r="CS65" s="169">
        <v>1164.35656476038</v>
      </c>
      <c r="CT65" s="169">
        <v>1164.35656476038</v>
      </c>
      <c r="CU65" s="170">
        <v>1164.35656476038</v>
      </c>
      <c r="CV65" s="270"/>
      <c r="CW65" s="81" t="s">
        <v>107</v>
      </c>
      <c r="CX65" s="169" t="s">
        <v>107</v>
      </c>
      <c r="CY65" s="169" t="s">
        <v>107</v>
      </c>
      <c r="CZ65" s="169" t="s">
        <v>107</v>
      </c>
      <c r="DA65" s="170" t="s">
        <v>107</v>
      </c>
      <c r="DB65" s="269"/>
      <c r="DC65" s="81">
        <v>0</v>
      </c>
      <c r="DD65" s="82">
        <v>0</v>
      </c>
      <c r="DE65" s="82">
        <v>0</v>
      </c>
      <c r="DF65" s="82">
        <v>0</v>
      </c>
      <c r="DG65" s="83">
        <v>0</v>
      </c>
      <c r="DH65" s="269"/>
      <c r="DI65" s="81">
        <v>0</v>
      </c>
      <c r="DJ65" s="82">
        <v>0</v>
      </c>
      <c r="DK65" s="82">
        <v>0</v>
      </c>
      <c r="DL65" s="82">
        <v>0</v>
      </c>
      <c r="DM65" s="83">
        <v>0</v>
      </c>
      <c r="DN65" s="270"/>
      <c r="DO65" s="88">
        <v>0</v>
      </c>
      <c r="DP65" s="89">
        <v>0.14097187975468101</v>
      </c>
      <c r="DQ65" s="89">
        <v>0.28194375950936201</v>
      </c>
      <c r="DR65" s="89">
        <v>0.42291563926404202</v>
      </c>
      <c r="DS65" s="90">
        <v>0.56388751901872303</v>
      </c>
      <c r="DT65" s="269"/>
      <c r="DU65" s="88">
        <v>7.9443200752760831E-2</v>
      </c>
      <c r="DV65" s="89" t="s">
        <v>107</v>
      </c>
      <c r="DW65" s="89" t="s">
        <v>107</v>
      </c>
      <c r="DX65" s="89" t="s">
        <v>107</v>
      </c>
      <c r="DY65" s="90" t="s">
        <v>107</v>
      </c>
      <c r="DZ65" s="270"/>
      <c r="EA65" s="81">
        <v>1164.35656476038</v>
      </c>
      <c r="EB65" s="169">
        <v>1164.35656476038</v>
      </c>
      <c r="EC65" s="169">
        <v>1164.35656476038</v>
      </c>
      <c r="ED65" s="169">
        <v>1164.35656476038</v>
      </c>
      <c r="EE65" s="170">
        <v>1164.35656476038</v>
      </c>
      <c r="EF65" s="270"/>
      <c r="EG65" s="81" t="s">
        <v>107</v>
      </c>
      <c r="EH65" s="169" t="s">
        <v>107</v>
      </c>
      <c r="EI65" s="169" t="s">
        <v>107</v>
      </c>
      <c r="EJ65" s="169" t="s">
        <v>107</v>
      </c>
      <c r="EK65" s="170" t="s">
        <v>107</v>
      </c>
      <c r="EL65" s="269"/>
      <c r="EM65" s="81">
        <v>0</v>
      </c>
      <c r="EN65" s="82">
        <v>0</v>
      </c>
      <c r="EO65" s="82">
        <v>0</v>
      </c>
      <c r="EP65" s="82">
        <v>0</v>
      </c>
      <c r="EQ65" s="83">
        <v>0</v>
      </c>
      <c r="ER65" s="269"/>
      <c r="ES65" s="81">
        <v>0</v>
      </c>
      <c r="ET65" s="82">
        <v>0</v>
      </c>
      <c r="EU65" s="82">
        <v>0</v>
      </c>
      <c r="EV65" s="82">
        <v>0</v>
      </c>
      <c r="EW65" s="83">
        <v>0</v>
      </c>
    </row>
    <row r="66" spans="2:153" ht="15" customHeight="1">
      <c r="B66" s="472"/>
      <c r="C66" s="475"/>
      <c r="D66" s="478"/>
      <c r="E66" s="369"/>
      <c r="F66" s="131" t="str">
        <f t="shared" si="34"/>
        <v>High - C2</v>
      </c>
      <c r="G66" s="288">
        <v>0</v>
      </c>
      <c r="H66" s="289">
        <v>0</v>
      </c>
      <c r="I66" s="289">
        <v>0</v>
      </c>
      <c r="J66" s="289">
        <v>0</v>
      </c>
      <c r="K66" s="290">
        <v>0</v>
      </c>
      <c r="L66" s="294"/>
      <c r="M66" s="288">
        <v>0</v>
      </c>
      <c r="N66" s="289">
        <v>0</v>
      </c>
      <c r="O66" s="289">
        <v>0</v>
      </c>
      <c r="P66" s="289">
        <v>0</v>
      </c>
      <c r="Q66" s="290">
        <v>0</v>
      </c>
      <c r="R66" s="294"/>
      <c r="S66" s="288">
        <v>0</v>
      </c>
      <c r="T66" s="289">
        <v>0</v>
      </c>
      <c r="U66" s="289">
        <v>0</v>
      </c>
      <c r="V66" s="289">
        <v>0</v>
      </c>
      <c r="W66" s="290">
        <v>0</v>
      </c>
      <c r="X66" s="269"/>
      <c r="Y66" s="84">
        <f t="shared" si="14"/>
        <v>0</v>
      </c>
      <c r="Z66" s="172">
        <f t="shared" si="14"/>
        <v>0</v>
      </c>
      <c r="AA66" s="172">
        <f t="shared" si="14"/>
        <v>0</v>
      </c>
      <c r="AB66" s="172">
        <f t="shared" si="14"/>
        <v>0</v>
      </c>
      <c r="AC66" s="173">
        <f t="shared" si="14"/>
        <v>0</v>
      </c>
      <c r="AD66" s="269"/>
      <c r="AE66" s="81">
        <v>0</v>
      </c>
      <c r="AF66" s="82">
        <v>0</v>
      </c>
      <c r="AG66" s="82">
        <v>0</v>
      </c>
      <c r="AH66" s="82">
        <v>0</v>
      </c>
      <c r="AI66" s="83">
        <v>0</v>
      </c>
      <c r="AJ66" s="269"/>
      <c r="AK66" s="84">
        <f t="shared" si="15"/>
        <v>0</v>
      </c>
      <c r="AL66" s="172">
        <f t="shared" si="15"/>
        <v>0</v>
      </c>
      <c r="AM66" s="172">
        <f t="shared" si="15"/>
        <v>0</v>
      </c>
      <c r="AN66" s="172">
        <f t="shared" si="15"/>
        <v>0</v>
      </c>
      <c r="AO66" s="173">
        <f t="shared" si="15"/>
        <v>0</v>
      </c>
      <c r="AP66" s="269"/>
      <c r="AQ66" s="85" t="s">
        <v>107</v>
      </c>
      <c r="AR66" s="86" t="s">
        <v>107</v>
      </c>
      <c r="AS66" s="87" t="s">
        <v>107</v>
      </c>
      <c r="AT66" s="270"/>
      <c r="AU66" s="88">
        <v>0</v>
      </c>
      <c r="AV66" s="89">
        <v>0.14097187975468101</v>
      </c>
      <c r="AW66" s="89">
        <v>0.28194375950936201</v>
      </c>
      <c r="AX66" s="89">
        <v>0.42291563926404202</v>
      </c>
      <c r="AY66" s="90">
        <v>0.56388751901872303</v>
      </c>
      <c r="AZ66" s="269"/>
      <c r="BA66" s="88">
        <v>7.632818829571307E-2</v>
      </c>
      <c r="BB66" s="89" t="s">
        <v>107</v>
      </c>
      <c r="BC66" s="89" t="s">
        <v>107</v>
      </c>
      <c r="BD66" s="89" t="s">
        <v>107</v>
      </c>
      <c r="BE66" s="90" t="s">
        <v>107</v>
      </c>
      <c r="BF66" s="270"/>
      <c r="BG66" s="81">
        <v>2328.71312952075</v>
      </c>
      <c r="BH66" s="169">
        <v>2328.71312952075</v>
      </c>
      <c r="BI66" s="169">
        <v>2328.71312952075</v>
      </c>
      <c r="BJ66" s="169">
        <v>2328.71312952075</v>
      </c>
      <c r="BK66" s="170">
        <v>2328.71312952075</v>
      </c>
      <c r="BL66" s="270"/>
      <c r="BM66" s="81" t="s">
        <v>107</v>
      </c>
      <c r="BN66" s="169" t="s">
        <v>107</v>
      </c>
      <c r="BO66" s="169" t="s">
        <v>107</v>
      </c>
      <c r="BP66" s="169" t="s">
        <v>107</v>
      </c>
      <c r="BQ66" s="170" t="s">
        <v>107</v>
      </c>
      <c r="BR66" s="269"/>
      <c r="BS66" s="81">
        <v>0</v>
      </c>
      <c r="BT66" s="82">
        <v>0</v>
      </c>
      <c r="BU66" s="82">
        <v>0</v>
      </c>
      <c r="BV66" s="82">
        <v>0</v>
      </c>
      <c r="BW66" s="83">
        <v>0</v>
      </c>
      <c r="BX66" s="269"/>
      <c r="BY66" s="81">
        <v>0</v>
      </c>
      <c r="BZ66" s="82">
        <v>0</v>
      </c>
      <c r="CA66" s="82">
        <v>0</v>
      </c>
      <c r="CB66" s="82">
        <v>0</v>
      </c>
      <c r="CC66" s="83">
        <v>0</v>
      </c>
      <c r="CD66" s="270"/>
      <c r="CE66" s="88">
        <v>0</v>
      </c>
      <c r="CF66" s="89">
        <v>0.14097187975468101</v>
      </c>
      <c r="CG66" s="89">
        <v>0.28194375950936201</v>
      </c>
      <c r="CH66" s="89">
        <v>0.42291563926404202</v>
      </c>
      <c r="CI66" s="90">
        <v>0.56388751901872303</v>
      </c>
      <c r="CJ66" s="269"/>
      <c r="CK66" s="88">
        <v>7.6943020808719439E-2</v>
      </c>
      <c r="CL66" s="89" t="s">
        <v>107</v>
      </c>
      <c r="CM66" s="89" t="s">
        <v>107</v>
      </c>
      <c r="CN66" s="89" t="s">
        <v>107</v>
      </c>
      <c r="CO66" s="90" t="s">
        <v>107</v>
      </c>
      <c r="CP66" s="270"/>
      <c r="CQ66" s="81">
        <v>2328.71312952075</v>
      </c>
      <c r="CR66" s="169">
        <v>2328.71312952075</v>
      </c>
      <c r="CS66" s="169">
        <v>2328.71312952075</v>
      </c>
      <c r="CT66" s="169">
        <v>2328.71312952075</v>
      </c>
      <c r="CU66" s="170">
        <v>2328.71312952075</v>
      </c>
      <c r="CV66" s="270"/>
      <c r="CW66" s="81" t="s">
        <v>107</v>
      </c>
      <c r="CX66" s="169" t="s">
        <v>107</v>
      </c>
      <c r="CY66" s="169" t="s">
        <v>107</v>
      </c>
      <c r="CZ66" s="169" t="s">
        <v>107</v>
      </c>
      <c r="DA66" s="170" t="s">
        <v>107</v>
      </c>
      <c r="DB66" s="269"/>
      <c r="DC66" s="81">
        <v>0</v>
      </c>
      <c r="DD66" s="82">
        <v>0</v>
      </c>
      <c r="DE66" s="82">
        <v>0</v>
      </c>
      <c r="DF66" s="82">
        <v>0</v>
      </c>
      <c r="DG66" s="83">
        <v>0</v>
      </c>
      <c r="DH66" s="269"/>
      <c r="DI66" s="81">
        <v>0</v>
      </c>
      <c r="DJ66" s="82">
        <v>0</v>
      </c>
      <c r="DK66" s="82">
        <v>0</v>
      </c>
      <c r="DL66" s="82">
        <v>0</v>
      </c>
      <c r="DM66" s="83">
        <v>0</v>
      </c>
      <c r="DN66" s="270"/>
      <c r="DO66" s="88">
        <v>0</v>
      </c>
      <c r="DP66" s="89">
        <v>0.14097187975468101</v>
      </c>
      <c r="DQ66" s="89">
        <v>0.28194375950936201</v>
      </c>
      <c r="DR66" s="89">
        <v>0.42291563926404202</v>
      </c>
      <c r="DS66" s="90">
        <v>0.56388751901872303</v>
      </c>
      <c r="DT66" s="269"/>
      <c r="DU66" s="88">
        <v>7.9443200752760831E-2</v>
      </c>
      <c r="DV66" s="89" t="s">
        <v>107</v>
      </c>
      <c r="DW66" s="89" t="s">
        <v>107</v>
      </c>
      <c r="DX66" s="89" t="s">
        <v>107</v>
      </c>
      <c r="DY66" s="90" t="s">
        <v>107</v>
      </c>
      <c r="DZ66" s="270"/>
      <c r="EA66" s="81">
        <v>2328.71312952075</v>
      </c>
      <c r="EB66" s="169">
        <v>2328.71312952075</v>
      </c>
      <c r="EC66" s="169">
        <v>2328.71312952075</v>
      </c>
      <c r="ED66" s="169">
        <v>2328.71312952075</v>
      </c>
      <c r="EE66" s="170">
        <v>2328.71312952075</v>
      </c>
      <c r="EF66" s="270"/>
      <c r="EG66" s="81" t="s">
        <v>107</v>
      </c>
      <c r="EH66" s="169" t="s">
        <v>107</v>
      </c>
      <c r="EI66" s="169" t="s">
        <v>107</v>
      </c>
      <c r="EJ66" s="169" t="s">
        <v>107</v>
      </c>
      <c r="EK66" s="170" t="s">
        <v>107</v>
      </c>
      <c r="EL66" s="269"/>
      <c r="EM66" s="81">
        <v>0</v>
      </c>
      <c r="EN66" s="82">
        <v>0</v>
      </c>
      <c r="EO66" s="82">
        <v>0</v>
      </c>
      <c r="EP66" s="82">
        <v>0</v>
      </c>
      <c r="EQ66" s="83">
        <v>0</v>
      </c>
      <c r="ER66" s="269"/>
      <c r="ES66" s="81">
        <v>0</v>
      </c>
      <c r="ET66" s="82">
        <v>0</v>
      </c>
      <c r="EU66" s="82">
        <v>0</v>
      </c>
      <c r="EV66" s="82">
        <v>0</v>
      </c>
      <c r="EW66" s="83">
        <v>0</v>
      </c>
    </row>
    <row r="67" spans="2:153" ht="15" customHeight="1" thickBot="1">
      <c r="B67" s="473"/>
      <c r="C67" s="476"/>
      <c r="D67" s="479"/>
      <c r="E67" s="370"/>
      <c r="F67" s="131" t="str">
        <f t="shared" si="34"/>
        <v>Very High - C1</v>
      </c>
      <c r="G67" s="291">
        <v>0</v>
      </c>
      <c r="H67" s="292">
        <v>0</v>
      </c>
      <c r="I67" s="292">
        <v>0</v>
      </c>
      <c r="J67" s="292">
        <v>0</v>
      </c>
      <c r="K67" s="293">
        <v>0</v>
      </c>
      <c r="L67" s="294"/>
      <c r="M67" s="291">
        <v>0</v>
      </c>
      <c r="N67" s="292">
        <v>0</v>
      </c>
      <c r="O67" s="292">
        <v>0</v>
      </c>
      <c r="P67" s="292">
        <v>0</v>
      </c>
      <c r="Q67" s="293">
        <v>0</v>
      </c>
      <c r="R67" s="294"/>
      <c r="S67" s="291">
        <v>0</v>
      </c>
      <c r="T67" s="292">
        <v>0</v>
      </c>
      <c r="U67" s="292">
        <v>0</v>
      </c>
      <c r="V67" s="292">
        <v>0</v>
      </c>
      <c r="W67" s="293">
        <v>0</v>
      </c>
      <c r="X67" s="269"/>
      <c r="Y67" s="94">
        <f t="shared" si="14"/>
        <v>0</v>
      </c>
      <c r="Z67" s="95">
        <f t="shared" si="14"/>
        <v>0</v>
      </c>
      <c r="AA67" s="95">
        <f t="shared" si="14"/>
        <v>0</v>
      </c>
      <c r="AB67" s="95">
        <f t="shared" si="14"/>
        <v>0</v>
      </c>
      <c r="AC67" s="96">
        <f t="shared" si="14"/>
        <v>0</v>
      </c>
      <c r="AD67" s="269"/>
      <c r="AE67" s="91">
        <v>0</v>
      </c>
      <c r="AF67" s="92">
        <v>0</v>
      </c>
      <c r="AG67" s="92">
        <v>0</v>
      </c>
      <c r="AH67" s="92">
        <v>0</v>
      </c>
      <c r="AI67" s="93">
        <v>0</v>
      </c>
      <c r="AJ67" s="269"/>
      <c r="AK67" s="94">
        <f t="shared" si="15"/>
        <v>0</v>
      </c>
      <c r="AL67" s="95">
        <f t="shared" si="15"/>
        <v>0</v>
      </c>
      <c r="AM67" s="95">
        <f t="shared" si="15"/>
        <v>0</v>
      </c>
      <c r="AN67" s="95">
        <f t="shared" si="15"/>
        <v>0</v>
      </c>
      <c r="AO67" s="96">
        <f t="shared" si="15"/>
        <v>0</v>
      </c>
      <c r="AP67" s="269"/>
      <c r="AQ67" s="97" t="s">
        <v>107</v>
      </c>
      <c r="AR67" s="98" t="s">
        <v>107</v>
      </c>
      <c r="AS67" s="99" t="s">
        <v>107</v>
      </c>
      <c r="AT67" s="270"/>
      <c r="AU67" s="100">
        <v>0</v>
      </c>
      <c r="AV67" s="101">
        <v>0.14097187975468101</v>
      </c>
      <c r="AW67" s="101">
        <v>0.28194375950936201</v>
      </c>
      <c r="AX67" s="101">
        <v>0.42291563926404202</v>
      </c>
      <c r="AY67" s="102">
        <v>0.56388751901872303</v>
      </c>
      <c r="AZ67" s="269"/>
      <c r="BA67" s="100">
        <v>7.632818829571307E-2</v>
      </c>
      <c r="BB67" s="101" t="s">
        <v>107</v>
      </c>
      <c r="BC67" s="101" t="s">
        <v>107</v>
      </c>
      <c r="BD67" s="101" t="s">
        <v>107</v>
      </c>
      <c r="BE67" s="102" t="s">
        <v>107</v>
      </c>
      <c r="BF67" s="270"/>
      <c r="BG67" s="91">
        <v>3493.0696942811301</v>
      </c>
      <c r="BH67" s="103">
        <v>3493.0696942811301</v>
      </c>
      <c r="BI67" s="103">
        <v>3493.0696942811301</v>
      </c>
      <c r="BJ67" s="103">
        <v>3493.0696942811301</v>
      </c>
      <c r="BK67" s="104">
        <v>3493.0696942811301</v>
      </c>
      <c r="BL67" s="270"/>
      <c r="BM67" s="91" t="s">
        <v>107</v>
      </c>
      <c r="BN67" s="103" t="s">
        <v>107</v>
      </c>
      <c r="BO67" s="103" t="s">
        <v>107</v>
      </c>
      <c r="BP67" s="103" t="s">
        <v>107</v>
      </c>
      <c r="BQ67" s="104" t="s">
        <v>107</v>
      </c>
      <c r="BR67" s="269"/>
      <c r="BS67" s="91">
        <v>0</v>
      </c>
      <c r="BT67" s="92">
        <v>0</v>
      </c>
      <c r="BU67" s="92">
        <v>0</v>
      </c>
      <c r="BV67" s="92">
        <v>0</v>
      </c>
      <c r="BW67" s="93">
        <v>0</v>
      </c>
      <c r="BX67" s="269"/>
      <c r="BY67" s="91">
        <v>0</v>
      </c>
      <c r="BZ67" s="92">
        <v>0</v>
      </c>
      <c r="CA67" s="92">
        <v>0</v>
      </c>
      <c r="CB67" s="92">
        <v>0</v>
      </c>
      <c r="CC67" s="93">
        <v>0</v>
      </c>
      <c r="CD67" s="270"/>
      <c r="CE67" s="100">
        <v>0</v>
      </c>
      <c r="CF67" s="101">
        <v>0.14097187975468101</v>
      </c>
      <c r="CG67" s="101">
        <v>0.28194375950936201</v>
      </c>
      <c r="CH67" s="101">
        <v>0.42291563926404202</v>
      </c>
      <c r="CI67" s="102">
        <v>0.56388751901872303</v>
      </c>
      <c r="CJ67" s="269"/>
      <c r="CK67" s="100">
        <v>7.6943020808719439E-2</v>
      </c>
      <c r="CL67" s="101" t="s">
        <v>107</v>
      </c>
      <c r="CM67" s="101" t="s">
        <v>107</v>
      </c>
      <c r="CN67" s="101" t="s">
        <v>107</v>
      </c>
      <c r="CO67" s="102" t="s">
        <v>107</v>
      </c>
      <c r="CP67" s="270"/>
      <c r="CQ67" s="91">
        <v>3493.0696942811301</v>
      </c>
      <c r="CR67" s="103">
        <v>3493.0696942811301</v>
      </c>
      <c r="CS67" s="103">
        <v>3493.0696942811301</v>
      </c>
      <c r="CT67" s="103">
        <v>3493.0696942811301</v>
      </c>
      <c r="CU67" s="104">
        <v>3493.0696942811301</v>
      </c>
      <c r="CV67" s="270"/>
      <c r="CW67" s="91" t="s">
        <v>107</v>
      </c>
      <c r="CX67" s="103" t="s">
        <v>107</v>
      </c>
      <c r="CY67" s="103" t="s">
        <v>107</v>
      </c>
      <c r="CZ67" s="103" t="s">
        <v>107</v>
      </c>
      <c r="DA67" s="104" t="s">
        <v>107</v>
      </c>
      <c r="DB67" s="269"/>
      <c r="DC67" s="91">
        <v>0</v>
      </c>
      <c r="DD67" s="92">
        <v>0</v>
      </c>
      <c r="DE67" s="92">
        <v>0</v>
      </c>
      <c r="DF67" s="92">
        <v>0</v>
      </c>
      <c r="DG67" s="93">
        <v>0</v>
      </c>
      <c r="DH67" s="269"/>
      <c r="DI67" s="91">
        <v>0</v>
      </c>
      <c r="DJ67" s="92">
        <v>0</v>
      </c>
      <c r="DK67" s="92">
        <v>0</v>
      </c>
      <c r="DL67" s="92">
        <v>0</v>
      </c>
      <c r="DM67" s="93">
        <v>0</v>
      </c>
      <c r="DN67" s="270"/>
      <c r="DO67" s="100">
        <v>0</v>
      </c>
      <c r="DP67" s="101">
        <v>0.14097187975468101</v>
      </c>
      <c r="DQ67" s="101">
        <v>0.28194375950936201</v>
      </c>
      <c r="DR67" s="101">
        <v>0.42291563926404202</v>
      </c>
      <c r="DS67" s="102">
        <v>0.56388751901872303</v>
      </c>
      <c r="DT67" s="269"/>
      <c r="DU67" s="100">
        <v>7.9443200752760831E-2</v>
      </c>
      <c r="DV67" s="101" t="s">
        <v>107</v>
      </c>
      <c r="DW67" s="101" t="s">
        <v>107</v>
      </c>
      <c r="DX67" s="101" t="s">
        <v>107</v>
      </c>
      <c r="DY67" s="102" t="s">
        <v>107</v>
      </c>
      <c r="DZ67" s="270"/>
      <c r="EA67" s="91">
        <v>3493.0696942811301</v>
      </c>
      <c r="EB67" s="103">
        <v>3493.0696942811301</v>
      </c>
      <c r="EC67" s="103">
        <v>3493.0696942811301</v>
      </c>
      <c r="ED67" s="103">
        <v>3493.0696942811301</v>
      </c>
      <c r="EE67" s="104">
        <v>3493.0696942811301</v>
      </c>
      <c r="EF67" s="270"/>
      <c r="EG67" s="91" t="s">
        <v>107</v>
      </c>
      <c r="EH67" s="103" t="s">
        <v>107</v>
      </c>
      <c r="EI67" s="103" t="s">
        <v>107</v>
      </c>
      <c r="EJ67" s="103" t="s">
        <v>107</v>
      </c>
      <c r="EK67" s="104" t="s">
        <v>107</v>
      </c>
      <c r="EL67" s="269"/>
      <c r="EM67" s="91">
        <v>0</v>
      </c>
      <c r="EN67" s="92">
        <v>0</v>
      </c>
      <c r="EO67" s="92">
        <v>0</v>
      </c>
      <c r="EP67" s="92">
        <v>0</v>
      </c>
      <c r="EQ67" s="93">
        <v>0</v>
      </c>
      <c r="ER67" s="269"/>
      <c r="ES67" s="91">
        <v>0</v>
      </c>
      <c r="ET67" s="92">
        <v>0</v>
      </c>
      <c r="EU67" s="92">
        <v>0</v>
      </c>
      <c r="EV67" s="92">
        <v>0</v>
      </c>
      <c r="EW67" s="93">
        <v>0</v>
      </c>
    </row>
    <row r="68" spans="2:153" ht="15" customHeight="1">
      <c r="B68" s="471">
        <v>15</v>
      </c>
      <c r="C68" s="474" t="s">
        <v>29</v>
      </c>
      <c r="D68" s="477" t="s">
        <v>11</v>
      </c>
      <c r="E68" s="366" t="s">
        <v>139</v>
      </c>
      <c r="F68" s="130" t="str">
        <f t="shared" si="34"/>
        <v>Low - C4</v>
      </c>
      <c r="G68" s="286">
        <v>0</v>
      </c>
      <c r="H68" s="285">
        <v>0</v>
      </c>
      <c r="I68" s="285">
        <v>0</v>
      </c>
      <c r="J68" s="285">
        <v>0</v>
      </c>
      <c r="K68" s="287">
        <v>0</v>
      </c>
      <c r="L68" s="294"/>
      <c r="M68" s="286">
        <v>0</v>
      </c>
      <c r="N68" s="285">
        <v>0</v>
      </c>
      <c r="O68" s="285">
        <v>0</v>
      </c>
      <c r="P68" s="285">
        <v>0</v>
      </c>
      <c r="Q68" s="287">
        <v>0</v>
      </c>
      <c r="R68" s="294"/>
      <c r="S68" s="286">
        <v>0</v>
      </c>
      <c r="T68" s="285">
        <v>0</v>
      </c>
      <c r="U68" s="285">
        <v>0</v>
      </c>
      <c r="V68" s="285">
        <v>0</v>
      </c>
      <c r="W68" s="287">
        <v>0</v>
      </c>
      <c r="X68" s="269"/>
      <c r="Y68" s="77">
        <f t="shared" si="14"/>
        <v>0</v>
      </c>
      <c r="Z68" s="28">
        <f t="shared" si="14"/>
        <v>0</v>
      </c>
      <c r="AA68" s="28">
        <f t="shared" si="14"/>
        <v>0</v>
      </c>
      <c r="AB68" s="28">
        <f t="shared" si="14"/>
        <v>0</v>
      </c>
      <c r="AC68" s="78">
        <f t="shared" si="14"/>
        <v>0</v>
      </c>
      <c r="AD68" s="269"/>
      <c r="AE68" s="75">
        <v>0</v>
      </c>
      <c r="AF68" s="29">
        <v>0</v>
      </c>
      <c r="AG68" s="29">
        <v>0</v>
      </c>
      <c r="AH68" s="29">
        <v>0</v>
      </c>
      <c r="AI68" s="76">
        <v>0</v>
      </c>
      <c r="AJ68" s="269"/>
      <c r="AK68" s="77">
        <f t="shared" si="15"/>
        <v>0</v>
      </c>
      <c r="AL68" s="28">
        <f t="shared" si="15"/>
        <v>0</v>
      </c>
      <c r="AM68" s="28">
        <f t="shared" si="15"/>
        <v>0</v>
      </c>
      <c r="AN68" s="28">
        <f t="shared" si="15"/>
        <v>0</v>
      </c>
      <c r="AO68" s="78">
        <f t="shared" si="15"/>
        <v>0</v>
      </c>
      <c r="AP68" s="269"/>
      <c r="AQ68" s="77">
        <f>SUM(Y68:AC71)</f>
        <v>-876053.87301653868</v>
      </c>
      <c r="AR68" s="28">
        <f>SUM(AE68:AI71)</f>
        <v>-876053.87000000011</v>
      </c>
      <c r="AS68" s="78">
        <f>IFERROR(AQ68-AR68, "-")</f>
        <v>-3.0165385687723756E-3</v>
      </c>
      <c r="AT68" s="270"/>
      <c r="AU68" s="79">
        <v>0</v>
      </c>
      <c r="AV68" s="25">
        <v>0.14097187975468101</v>
      </c>
      <c r="AW68" s="25">
        <v>0.28194375950936201</v>
      </c>
      <c r="AX68" s="25">
        <v>0.42291563926404202</v>
      </c>
      <c r="AY68" s="80">
        <v>0.56388751901872303</v>
      </c>
      <c r="AZ68" s="269"/>
      <c r="BA68" s="79" t="s">
        <v>107</v>
      </c>
      <c r="BB68" s="25">
        <v>0.18740911284149037</v>
      </c>
      <c r="BC68" s="25" t="s">
        <v>107</v>
      </c>
      <c r="BD68" s="25" t="s">
        <v>107</v>
      </c>
      <c r="BE68" s="80">
        <v>1.0635239545926978</v>
      </c>
      <c r="BF68" s="270"/>
      <c r="BG68" s="75">
        <v>0</v>
      </c>
      <c r="BH68" s="28">
        <v>0</v>
      </c>
      <c r="BI68" s="28">
        <v>0</v>
      </c>
      <c r="BJ68" s="28">
        <v>0</v>
      </c>
      <c r="BK68" s="78">
        <v>0</v>
      </c>
      <c r="BL68" s="270"/>
      <c r="BM68" s="75" t="s">
        <v>107</v>
      </c>
      <c r="BN68" s="28" t="s">
        <v>107</v>
      </c>
      <c r="BO68" s="28" t="s">
        <v>107</v>
      </c>
      <c r="BP68" s="28" t="s">
        <v>107</v>
      </c>
      <c r="BQ68" s="78" t="s">
        <v>107</v>
      </c>
      <c r="BR68" s="269"/>
      <c r="BS68" s="75">
        <v>0</v>
      </c>
      <c r="BT68" s="29">
        <v>0</v>
      </c>
      <c r="BU68" s="29">
        <v>0</v>
      </c>
      <c r="BV68" s="29">
        <v>0</v>
      </c>
      <c r="BW68" s="76">
        <v>0</v>
      </c>
      <c r="BX68" s="269"/>
      <c r="BY68" s="75">
        <v>0</v>
      </c>
      <c r="BZ68" s="29">
        <v>0</v>
      </c>
      <c r="CA68" s="29">
        <v>0</v>
      </c>
      <c r="CB68" s="29">
        <v>0</v>
      </c>
      <c r="CC68" s="76">
        <v>0</v>
      </c>
      <c r="CD68" s="270"/>
      <c r="CE68" s="79">
        <v>0</v>
      </c>
      <c r="CF68" s="25">
        <v>0.14097187975468101</v>
      </c>
      <c r="CG68" s="25">
        <v>0.28194375950936201</v>
      </c>
      <c r="CH68" s="25">
        <v>0.42291563926404202</v>
      </c>
      <c r="CI68" s="80">
        <v>0.56388751901872303</v>
      </c>
      <c r="CJ68" s="269"/>
      <c r="CK68" s="79" t="s">
        <v>107</v>
      </c>
      <c r="CL68" s="25" t="s">
        <v>107</v>
      </c>
      <c r="CM68" s="25" t="s">
        <v>107</v>
      </c>
      <c r="CN68" s="25" t="s">
        <v>107</v>
      </c>
      <c r="CO68" s="80" t="s">
        <v>107</v>
      </c>
      <c r="CP68" s="270"/>
      <c r="CQ68" s="75">
        <v>0</v>
      </c>
      <c r="CR68" s="28">
        <v>0</v>
      </c>
      <c r="CS68" s="28">
        <v>0</v>
      </c>
      <c r="CT68" s="28">
        <v>0</v>
      </c>
      <c r="CU68" s="78">
        <v>0</v>
      </c>
      <c r="CV68" s="270"/>
      <c r="CW68" s="75" t="s">
        <v>107</v>
      </c>
      <c r="CX68" s="28" t="s">
        <v>107</v>
      </c>
      <c r="CY68" s="28" t="s">
        <v>107</v>
      </c>
      <c r="CZ68" s="28" t="s">
        <v>107</v>
      </c>
      <c r="DA68" s="78" t="s">
        <v>107</v>
      </c>
      <c r="DB68" s="269"/>
      <c r="DC68" s="75">
        <v>0</v>
      </c>
      <c r="DD68" s="29">
        <v>0</v>
      </c>
      <c r="DE68" s="29">
        <v>0</v>
      </c>
      <c r="DF68" s="29">
        <v>0</v>
      </c>
      <c r="DG68" s="76">
        <v>0</v>
      </c>
      <c r="DH68" s="269"/>
      <c r="DI68" s="75">
        <v>0</v>
      </c>
      <c r="DJ68" s="29">
        <v>0</v>
      </c>
      <c r="DK68" s="29">
        <v>0</v>
      </c>
      <c r="DL68" s="29">
        <v>0</v>
      </c>
      <c r="DM68" s="76">
        <v>0</v>
      </c>
      <c r="DN68" s="270"/>
      <c r="DO68" s="79">
        <v>0</v>
      </c>
      <c r="DP68" s="25">
        <v>0.14097187975468101</v>
      </c>
      <c r="DQ68" s="25">
        <v>0.28194375950936201</v>
      </c>
      <c r="DR68" s="25">
        <v>0.42291563926404202</v>
      </c>
      <c r="DS68" s="80">
        <v>0.56388751901872303</v>
      </c>
      <c r="DT68" s="269"/>
      <c r="DU68" s="79" t="s">
        <v>107</v>
      </c>
      <c r="DV68" s="25">
        <v>0.26427719766817698</v>
      </c>
      <c r="DW68" s="25">
        <v>0.36402248435157625</v>
      </c>
      <c r="DX68" s="25" t="s">
        <v>107</v>
      </c>
      <c r="DY68" s="80">
        <v>1.8953701955579552</v>
      </c>
      <c r="DZ68" s="270"/>
      <c r="EA68" s="75">
        <v>0</v>
      </c>
      <c r="EB68" s="28">
        <v>0</v>
      </c>
      <c r="EC68" s="28">
        <v>0</v>
      </c>
      <c r="ED68" s="28">
        <v>0</v>
      </c>
      <c r="EE68" s="78">
        <v>0</v>
      </c>
      <c r="EF68" s="270"/>
      <c r="EG68" s="75" t="s">
        <v>107</v>
      </c>
      <c r="EH68" s="28" t="s">
        <v>107</v>
      </c>
      <c r="EI68" s="28" t="s">
        <v>107</v>
      </c>
      <c r="EJ68" s="28" t="s">
        <v>107</v>
      </c>
      <c r="EK68" s="78" t="s">
        <v>107</v>
      </c>
      <c r="EL68" s="269"/>
      <c r="EM68" s="75">
        <v>0</v>
      </c>
      <c r="EN68" s="29">
        <v>0</v>
      </c>
      <c r="EO68" s="29">
        <v>0</v>
      </c>
      <c r="EP68" s="29">
        <v>0</v>
      </c>
      <c r="EQ68" s="76">
        <v>0</v>
      </c>
      <c r="ER68" s="269"/>
      <c r="ES68" s="75">
        <v>0</v>
      </c>
      <c r="ET68" s="29">
        <v>0</v>
      </c>
      <c r="EU68" s="29">
        <v>0</v>
      </c>
      <c r="EV68" s="29">
        <v>0</v>
      </c>
      <c r="EW68" s="76">
        <v>0</v>
      </c>
    </row>
    <row r="69" spans="2:153" ht="15" customHeight="1">
      <c r="B69" s="472"/>
      <c r="C69" s="475"/>
      <c r="D69" s="478"/>
      <c r="E69" s="369"/>
      <c r="F69" s="131" t="str">
        <f t="shared" si="34"/>
        <v>Medium - C3</v>
      </c>
      <c r="G69" s="288">
        <v>0</v>
      </c>
      <c r="H69" s="289">
        <v>0</v>
      </c>
      <c r="I69" s="289">
        <v>0</v>
      </c>
      <c r="J69" s="289">
        <v>0</v>
      </c>
      <c r="K69" s="290">
        <v>0</v>
      </c>
      <c r="L69" s="294"/>
      <c r="M69" s="288">
        <v>0</v>
      </c>
      <c r="N69" s="289">
        <v>0</v>
      </c>
      <c r="O69" s="289">
        <v>0</v>
      </c>
      <c r="P69" s="289">
        <v>0</v>
      </c>
      <c r="Q69" s="290">
        <v>0</v>
      </c>
      <c r="R69" s="294"/>
      <c r="S69" s="288">
        <v>0</v>
      </c>
      <c r="T69" s="289">
        <v>0</v>
      </c>
      <c r="U69" s="289">
        <v>0</v>
      </c>
      <c r="V69" s="289">
        <v>0</v>
      </c>
      <c r="W69" s="290">
        <v>0</v>
      </c>
      <c r="X69" s="269"/>
      <c r="Y69" s="84">
        <f t="shared" si="14"/>
        <v>0</v>
      </c>
      <c r="Z69" s="172">
        <f t="shared" si="14"/>
        <v>0</v>
      </c>
      <c r="AA69" s="172">
        <f t="shared" si="14"/>
        <v>0</v>
      </c>
      <c r="AB69" s="172">
        <f t="shared" si="14"/>
        <v>0</v>
      </c>
      <c r="AC69" s="173">
        <f t="shared" si="14"/>
        <v>0</v>
      </c>
      <c r="AD69" s="269"/>
      <c r="AE69" s="81">
        <v>0</v>
      </c>
      <c r="AF69" s="82">
        <v>0</v>
      </c>
      <c r="AG69" s="82">
        <v>0</v>
      </c>
      <c r="AH69" s="82">
        <v>0</v>
      </c>
      <c r="AI69" s="83">
        <v>0</v>
      </c>
      <c r="AJ69" s="269"/>
      <c r="AK69" s="84">
        <f t="shared" si="15"/>
        <v>0</v>
      </c>
      <c r="AL69" s="172">
        <f t="shared" si="15"/>
        <v>0</v>
      </c>
      <c r="AM69" s="172">
        <f t="shared" si="15"/>
        <v>0</v>
      </c>
      <c r="AN69" s="172">
        <f t="shared" si="15"/>
        <v>0</v>
      </c>
      <c r="AO69" s="173">
        <f t="shared" si="15"/>
        <v>0</v>
      </c>
      <c r="AP69" s="269"/>
      <c r="AQ69" s="85" t="s">
        <v>107</v>
      </c>
      <c r="AR69" s="86" t="s">
        <v>107</v>
      </c>
      <c r="AS69" s="87" t="s">
        <v>107</v>
      </c>
      <c r="AT69" s="270"/>
      <c r="AU69" s="88">
        <v>0</v>
      </c>
      <c r="AV69" s="89">
        <v>0.14097187975468101</v>
      </c>
      <c r="AW69" s="89">
        <v>0.28194375950936201</v>
      </c>
      <c r="AX69" s="89">
        <v>0.42291563926404202</v>
      </c>
      <c r="AY69" s="90">
        <v>0.56388751901872303</v>
      </c>
      <c r="AZ69" s="269"/>
      <c r="BA69" s="88" t="s">
        <v>107</v>
      </c>
      <c r="BB69" s="89">
        <v>0.18740911284149037</v>
      </c>
      <c r="BC69" s="89" t="s">
        <v>107</v>
      </c>
      <c r="BD69" s="89" t="s">
        <v>107</v>
      </c>
      <c r="BE69" s="90">
        <v>1.0635239545926978</v>
      </c>
      <c r="BF69" s="270"/>
      <c r="BG69" s="81">
        <v>1164.35656476038</v>
      </c>
      <c r="BH69" s="169">
        <v>1164.35656476038</v>
      </c>
      <c r="BI69" s="169">
        <v>1164.35656476038</v>
      </c>
      <c r="BJ69" s="169">
        <v>1164.35656476038</v>
      </c>
      <c r="BK69" s="170">
        <v>1164.35656476038</v>
      </c>
      <c r="BL69" s="270"/>
      <c r="BM69" s="81" t="s">
        <v>107</v>
      </c>
      <c r="BN69" s="169" t="s">
        <v>107</v>
      </c>
      <c r="BO69" s="169" t="s">
        <v>107</v>
      </c>
      <c r="BP69" s="169" t="s">
        <v>107</v>
      </c>
      <c r="BQ69" s="170" t="s">
        <v>107</v>
      </c>
      <c r="BR69" s="269"/>
      <c r="BS69" s="81">
        <v>0</v>
      </c>
      <c r="BT69" s="82">
        <v>0</v>
      </c>
      <c r="BU69" s="82">
        <v>0</v>
      </c>
      <c r="BV69" s="82">
        <v>0</v>
      </c>
      <c r="BW69" s="83">
        <v>0</v>
      </c>
      <c r="BX69" s="269"/>
      <c r="BY69" s="81">
        <v>0</v>
      </c>
      <c r="BZ69" s="82">
        <v>0</v>
      </c>
      <c r="CA69" s="82">
        <v>0</v>
      </c>
      <c r="CB69" s="82">
        <v>0</v>
      </c>
      <c r="CC69" s="83">
        <v>0</v>
      </c>
      <c r="CD69" s="270"/>
      <c r="CE69" s="88">
        <v>0</v>
      </c>
      <c r="CF69" s="89">
        <v>0.14097187975468101</v>
      </c>
      <c r="CG69" s="89">
        <v>0.28194375950936201</v>
      </c>
      <c r="CH69" s="89">
        <v>0.42291563926404202</v>
      </c>
      <c r="CI69" s="90">
        <v>0.56388751901872303</v>
      </c>
      <c r="CJ69" s="269"/>
      <c r="CK69" s="88" t="s">
        <v>107</v>
      </c>
      <c r="CL69" s="89" t="s">
        <v>107</v>
      </c>
      <c r="CM69" s="89" t="s">
        <v>107</v>
      </c>
      <c r="CN69" s="89" t="s">
        <v>107</v>
      </c>
      <c r="CO69" s="90" t="s">
        <v>107</v>
      </c>
      <c r="CP69" s="270"/>
      <c r="CQ69" s="81">
        <v>1164.35656476038</v>
      </c>
      <c r="CR69" s="169">
        <v>1164.35656476038</v>
      </c>
      <c r="CS69" s="169">
        <v>1164.35656476038</v>
      </c>
      <c r="CT69" s="169">
        <v>1164.35656476038</v>
      </c>
      <c r="CU69" s="170">
        <v>1164.35656476038</v>
      </c>
      <c r="CV69" s="270"/>
      <c r="CW69" s="81" t="s">
        <v>107</v>
      </c>
      <c r="CX69" s="169" t="s">
        <v>107</v>
      </c>
      <c r="CY69" s="169" t="s">
        <v>107</v>
      </c>
      <c r="CZ69" s="169" t="s">
        <v>107</v>
      </c>
      <c r="DA69" s="170" t="s">
        <v>107</v>
      </c>
      <c r="DB69" s="269"/>
      <c r="DC69" s="81">
        <v>0</v>
      </c>
      <c r="DD69" s="82">
        <v>0</v>
      </c>
      <c r="DE69" s="82">
        <v>0</v>
      </c>
      <c r="DF69" s="82">
        <v>0</v>
      </c>
      <c r="DG69" s="83">
        <v>0</v>
      </c>
      <c r="DH69" s="269"/>
      <c r="DI69" s="81">
        <v>0</v>
      </c>
      <c r="DJ69" s="82">
        <v>0</v>
      </c>
      <c r="DK69" s="82">
        <v>0</v>
      </c>
      <c r="DL69" s="82">
        <v>0</v>
      </c>
      <c r="DM69" s="83">
        <v>0</v>
      </c>
      <c r="DN69" s="270"/>
      <c r="DO69" s="88">
        <v>0</v>
      </c>
      <c r="DP69" s="89">
        <v>0.14097187975468101</v>
      </c>
      <c r="DQ69" s="89">
        <v>0.28194375950936201</v>
      </c>
      <c r="DR69" s="89">
        <v>0.42291563926404202</v>
      </c>
      <c r="DS69" s="90">
        <v>0.56388751901872303</v>
      </c>
      <c r="DT69" s="269"/>
      <c r="DU69" s="88" t="s">
        <v>107</v>
      </c>
      <c r="DV69" s="89">
        <v>0.26427719766817698</v>
      </c>
      <c r="DW69" s="89">
        <v>0.36402248435157625</v>
      </c>
      <c r="DX69" s="89" t="s">
        <v>107</v>
      </c>
      <c r="DY69" s="90">
        <v>1.8953701955579552</v>
      </c>
      <c r="DZ69" s="270"/>
      <c r="EA69" s="81">
        <v>1164.35656476038</v>
      </c>
      <c r="EB69" s="169">
        <v>1164.35656476038</v>
      </c>
      <c r="EC69" s="169">
        <v>1164.35656476038</v>
      </c>
      <c r="ED69" s="169">
        <v>1164.35656476038</v>
      </c>
      <c r="EE69" s="170">
        <v>1164.35656476038</v>
      </c>
      <c r="EF69" s="270"/>
      <c r="EG69" s="81" t="s">
        <v>107</v>
      </c>
      <c r="EH69" s="169" t="s">
        <v>107</v>
      </c>
      <c r="EI69" s="169" t="s">
        <v>107</v>
      </c>
      <c r="EJ69" s="169" t="s">
        <v>107</v>
      </c>
      <c r="EK69" s="170" t="s">
        <v>107</v>
      </c>
      <c r="EL69" s="269"/>
      <c r="EM69" s="81">
        <v>0</v>
      </c>
      <c r="EN69" s="82">
        <v>0</v>
      </c>
      <c r="EO69" s="82">
        <v>0</v>
      </c>
      <c r="EP69" s="82">
        <v>0</v>
      </c>
      <c r="EQ69" s="83">
        <v>0</v>
      </c>
      <c r="ER69" s="269"/>
      <c r="ES69" s="81">
        <v>0</v>
      </c>
      <c r="ET69" s="82">
        <v>0</v>
      </c>
      <c r="EU69" s="82">
        <v>0</v>
      </c>
      <c r="EV69" s="82">
        <v>0</v>
      </c>
      <c r="EW69" s="83">
        <v>0</v>
      </c>
    </row>
    <row r="70" spans="2:153" ht="15" customHeight="1">
      <c r="B70" s="472"/>
      <c r="C70" s="475"/>
      <c r="D70" s="478"/>
      <c r="E70" s="369"/>
      <c r="F70" s="131" t="str">
        <f t="shared" si="34"/>
        <v>High - C2</v>
      </c>
      <c r="G70" s="288">
        <v>0</v>
      </c>
      <c r="H70" s="289">
        <v>0</v>
      </c>
      <c r="I70" s="289">
        <v>0</v>
      </c>
      <c r="J70" s="289">
        <v>0</v>
      </c>
      <c r="K70" s="290">
        <v>0</v>
      </c>
      <c r="L70" s="294"/>
      <c r="M70" s="288">
        <v>0</v>
      </c>
      <c r="N70" s="289">
        <v>0</v>
      </c>
      <c r="O70" s="289">
        <v>0</v>
      </c>
      <c r="P70" s="289">
        <v>0</v>
      </c>
      <c r="Q70" s="290">
        <v>0</v>
      </c>
      <c r="R70" s="294"/>
      <c r="S70" s="288">
        <v>0</v>
      </c>
      <c r="T70" s="289">
        <v>0</v>
      </c>
      <c r="U70" s="289">
        <v>0</v>
      </c>
      <c r="V70" s="289">
        <v>0</v>
      </c>
      <c r="W70" s="290">
        <v>0</v>
      </c>
      <c r="X70" s="269"/>
      <c r="Y70" s="84">
        <f t="shared" si="14"/>
        <v>0</v>
      </c>
      <c r="Z70" s="172">
        <f t="shared" si="14"/>
        <v>0</v>
      </c>
      <c r="AA70" s="172">
        <f t="shared" si="14"/>
        <v>0</v>
      </c>
      <c r="AB70" s="172">
        <f t="shared" si="14"/>
        <v>0</v>
      </c>
      <c r="AC70" s="173">
        <f t="shared" si="14"/>
        <v>0</v>
      </c>
      <c r="AD70" s="269"/>
      <c r="AE70" s="81">
        <v>0</v>
      </c>
      <c r="AF70" s="82">
        <v>0</v>
      </c>
      <c r="AG70" s="82">
        <v>0</v>
      </c>
      <c r="AH70" s="82">
        <v>0</v>
      </c>
      <c r="AI70" s="83">
        <v>0</v>
      </c>
      <c r="AJ70" s="269"/>
      <c r="AK70" s="84">
        <f t="shared" si="15"/>
        <v>0</v>
      </c>
      <c r="AL70" s="172">
        <f t="shared" si="15"/>
        <v>0</v>
      </c>
      <c r="AM70" s="172">
        <f t="shared" si="15"/>
        <v>0</v>
      </c>
      <c r="AN70" s="172">
        <f t="shared" si="15"/>
        <v>0</v>
      </c>
      <c r="AO70" s="173">
        <f t="shared" si="15"/>
        <v>0</v>
      </c>
      <c r="AP70" s="269"/>
      <c r="AQ70" s="85" t="s">
        <v>107</v>
      </c>
      <c r="AR70" s="86" t="s">
        <v>107</v>
      </c>
      <c r="AS70" s="87" t="s">
        <v>107</v>
      </c>
      <c r="AT70" s="270"/>
      <c r="AU70" s="88">
        <v>0</v>
      </c>
      <c r="AV70" s="89">
        <v>0.14097187975468101</v>
      </c>
      <c r="AW70" s="89">
        <v>0.28194375950936201</v>
      </c>
      <c r="AX70" s="89">
        <v>0.42291563926404202</v>
      </c>
      <c r="AY70" s="90">
        <v>0.56388751901872303</v>
      </c>
      <c r="AZ70" s="269"/>
      <c r="BA70" s="88" t="s">
        <v>107</v>
      </c>
      <c r="BB70" s="89">
        <v>0.18740911284149037</v>
      </c>
      <c r="BC70" s="89" t="s">
        <v>107</v>
      </c>
      <c r="BD70" s="89" t="s">
        <v>107</v>
      </c>
      <c r="BE70" s="90">
        <v>1.0635239545926978</v>
      </c>
      <c r="BF70" s="270"/>
      <c r="BG70" s="81">
        <v>2328.71312952075</v>
      </c>
      <c r="BH70" s="169">
        <v>2328.71312952075</v>
      </c>
      <c r="BI70" s="169">
        <v>2328.71312952075</v>
      </c>
      <c r="BJ70" s="169">
        <v>2328.71312952075</v>
      </c>
      <c r="BK70" s="170">
        <v>2328.71312952075</v>
      </c>
      <c r="BL70" s="270"/>
      <c r="BM70" s="81" t="s">
        <v>107</v>
      </c>
      <c r="BN70" s="169" t="s">
        <v>107</v>
      </c>
      <c r="BO70" s="169" t="s">
        <v>107</v>
      </c>
      <c r="BP70" s="169" t="s">
        <v>107</v>
      </c>
      <c r="BQ70" s="170" t="s">
        <v>107</v>
      </c>
      <c r="BR70" s="269"/>
      <c r="BS70" s="81">
        <v>0</v>
      </c>
      <c r="BT70" s="82">
        <v>0</v>
      </c>
      <c r="BU70" s="82">
        <v>0</v>
      </c>
      <c r="BV70" s="82">
        <v>0</v>
      </c>
      <c r="BW70" s="83">
        <v>0</v>
      </c>
      <c r="BX70" s="269"/>
      <c r="BY70" s="81">
        <v>0</v>
      </c>
      <c r="BZ70" s="82">
        <v>0</v>
      </c>
      <c r="CA70" s="82">
        <v>0</v>
      </c>
      <c r="CB70" s="82">
        <v>0</v>
      </c>
      <c r="CC70" s="83">
        <v>0</v>
      </c>
      <c r="CD70" s="270"/>
      <c r="CE70" s="88">
        <v>0</v>
      </c>
      <c r="CF70" s="89">
        <v>0.14097187975468101</v>
      </c>
      <c r="CG70" s="89">
        <v>0.28194375950936201</v>
      </c>
      <c r="CH70" s="89">
        <v>0.42291563926404202</v>
      </c>
      <c r="CI70" s="90">
        <v>0.56388751901872303</v>
      </c>
      <c r="CJ70" s="269"/>
      <c r="CK70" s="88" t="s">
        <v>107</v>
      </c>
      <c r="CL70" s="89" t="s">
        <v>107</v>
      </c>
      <c r="CM70" s="89" t="s">
        <v>107</v>
      </c>
      <c r="CN70" s="89" t="s">
        <v>107</v>
      </c>
      <c r="CO70" s="90" t="s">
        <v>107</v>
      </c>
      <c r="CP70" s="270"/>
      <c r="CQ70" s="81">
        <v>2328.71312952075</v>
      </c>
      <c r="CR70" s="169">
        <v>2328.71312952075</v>
      </c>
      <c r="CS70" s="169">
        <v>2328.71312952075</v>
      </c>
      <c r="CT70" s="169">
        <v>2328.71312952075</v>
      </c>
      <c r="CU70" s="170">
        <v>2328.71312952075</v>
      </c>
      <c r="CV70" s="270"/>
      <c r="CW70" s="81" t="s">
        <v>107</v>
      </c>
      <c r="CX70" s="169" t="s">
        <v>107</v>
      </c>
      <c r="CY70" s="169" t="s">
        <v>107</v>
      </c>
      <c r="CZ70" s="169" t="s">
        <v>107</v>
      </c>
      <c r="DA70" s="170" t="s">
        <v>107</v>
      </c>
      <c r="DB70" s="269"/>
      <c r="DC70" s="81">
        <v>0</v>
      </c>
      <c r="DD70" s="82">
        <v>0</v>
      </c>
      <c r="DE70" s="82">
        <v>0</v>
      </c>
      <c r="DF70" s="82">
        <v>0</v>
      </c>
      <c r="DG70" s="83">
        <v>0</v>
      </c>
      <c r="DH70" s="269"/>
      <c r="DI70" s="81">
        <v>0</v>
      </c>
      <c r="DJ70" s="82">
        <v>0</v>
      </c>
      <c r="DK70" s="82">
        <v>0</v>
      </c>
      <c r="DL70" s="82">
        <v>0</v>
      </c>
      <c r="DM70" s="83">
        <v>0</v>
      </c>
      <c r="DN70" s="270"/>
      <c r="DO70" s="88">
        <v>0</v>
      </c>
      <c r="DP70" s="89">
        <v>0.14097187975468101</v>
      </c>
      <c r="DQ70" s="89">
        <v>0.28194375950936201</v>
      </c>
      <c r="DR70" s="89">
        <v>0.42291563926404202</v>
      </c>
      <c r="DS70" s="90">
        <v>0.56388751901872303</v>
      </c>
      <c r="DT70" s="269"/>
      <c r="DU70" s="88" t="s">
        <v>107</v>
      </c>
      <c r="DV70" s="89">
        <v>0.26427719766817698</v>
      </c>
      <c r="DW70" s="89">
        <v>0.36402248435157625</v>
      </c>
      <c r="DX70" s="89" t="s">
        <v>107</v>
      </c>
      <c r="DY70" s="90">
        <v>1.8953701955579552</v>
      </c>
      <c r="DZ70" s="270"/>
      <c r="EA70" s="81">
        <v>2328.71312952075</v>
      </c>
      <c r="EB70" s="169">
        <v>2328.71312952075</v>
      </c>
      <c r="EC70" s="169">
        <v>2328.71312952075</v>
      </c>
      <c r="ED70" s="169">
        <v>2328.71312952075</v>
      </c>
      <c r="EE70" s="170">
        <v>2328.71312952075</v>
      </c>
      <c r="EF70" s="270"/>
      <c r="EG70" s="81" t="s">
        <v>107</v>
      </c>
      <c r="EH70" s="169" t="s">
        <v>107</v>
      </c>
      <c r="EI70" s="169" t="s">
        <v>107</v>
      </c>
      <c r="EJ70" s="169" t="s">
        <v>107</v>
      </c>
      <c r="EK70" s="170" t="s">
        <v>107</v>
      </c>
      <c r="EL70" s="269"/>
      <c r="EM70" s="81">
        <v>0</v>
      </c>
      <c r="EN70" s="82">
        <v>0</v>
      </c>
      <c r="EO70" s="82">
        <v>0</v>
      </c>
      <c r="EP70" s="82">
        <v>0</v>
      </c>
      <c r="EQ70" s="83">
        <v>0</v>
      </c>
      <c r="ER70" s="269"/>
      <c r="ES70" s="81">
        <v>0</v>
      </c>
      <c r="ET70" s="82">
        <v>0</v>
      </c>
      <c r="EU70" s="82">
        <v>0</v>
      </c>
      <c r="EV70" s="82">
        <v>0</v>
      </c>
      <c r="EW70" s="83">
        <v>0</v>
      </c>
    </row>
    <row r="71" spans="2:153" ht="15" customHeight="1" thickBot="1">
      <c r="B71" s="473"/>
      <c r="C71" s="476"/>
      <c r="D71" s="479"/>
      <c r="E71" s="370"/>
      <c r="F71" s="131" t="str">
        <f t="shared" si="34"/>
        <v>Very High - C1</v>
      </c>
      <c r="G71" s="291">
        <v>0</v>
      </c>
      <c r="H71" s="292">
        <v>1998261.3335160979</v>
      </c>
      <c r="I71" s="292">
        <v>0</v>
      </c>
      <c r="J71" s="292">
        <v>0</v>
      </c>
      <c r="K71" s="293">
        <v>4974442.1195199899</v>
      </c>
      <c r="L71" s="294"/>
      <c r="M71" s="291">
        <v>0</v>
      </c>
      <c r="N71" s="292">
        <v>1622381.5331681599</v>
      </c>
      <c r="O71" s="292">
        <v>691824.52122641006</v>
      </c>
      <c r="P71" s="292">
        <v>0</v>
      </c>
      <c r="Q71" s="293">
        <v>6383108.9965985296</v>
      </c>
      <c r="R71" s="294"/>
      <c r="S71" s="291">
        <v>0</v>
      </c>
      <c r="T71" s="292">
        <v>1759338.4314910299</v>
      </c>
      <c r="U71" s="292">
        <v>766886.68103385798</v>
      </c>
      <c r="V71" s="292">
        <v>0</v>
      </c>
      <c r="W71" s="293">
        <v>7047143.8114847504</v>
      </c>
      <c r="X71" s="269"/>
      <c r="Y71" s="94">
        <f t="shared" si="14"/>
        <v>0</v>
      </c>
      <c r="Z71" s="95">
        <f t="shared" si="14"/>
        <v>-136956.89832287002</v>
      </c>
      <c r="AA71" s="95">
        <f t="shared" si="14"/>
        <v>-75062.159807447926</v>
      </c>
      <c r="AB71" s="95">
        <f t="shared" si="14"/>
        <v>0</v>
      </c>
      <c r="AC71" s="96">
        <f t="shared" si="14"/>
        <v>-664034.81488622073</v>
      </c>
      <c r="AD71" s="269"/>
      <c r="AE71" s="91">
        <v>0</v>
      </c>
      <c r="AF71" s="92">
        <v>-136956.9</v>
      </c>
      <c r="AG71" s="92">
        <v>-75062.16</v>
      </c>
      <c r="AH71" s="92">
        <v>0</v>
      </c>
      <c r="AI71" s="93">
        <v>-664034.81000000006</v>
      </c>
      <c r="AJ71" s="269"/>
      <c r="AK71" s="94">
        <f t="shared" si="15"/>
        <v>0</v>
      </c>
      <c r="AL71" s="95">
        <f t="shared" si="15"/>
        <v>1.6771299706306309E-3</v>
      </c>
      <c r="AM71" s="95">
        <f t="shared" si="15"/>
        <v>1.92552077351138E-4</v>
      </c>
      <c r="AN71" s="95">
        <f t="shared" si="15"/>
        <v>0</v>
      </c>
      <c r="AO71" s="96">
        <f t="shared" si="15"/>
        <v>-4.8862206749618053E-3</v>
      </c>
      <c r="AP71" s="269"/>
      <c r="AQ71" s="97" t="s">
        <v>107</v>
      </c>
      <c r="AR71" s="98" t="s">
        <v>107</v>
      </c>
      <c r="AS71" s="99" t="s">
        <v>107</v>
      </c>
      <c r="AT71" s="270"/>
      <c r="AU71" s="100">
        <v>0</v>
      </c>
      <c r="AV71" s="101">
        <v>0.14097187975468101</v>
      </c>
      <c r="AW71" s="101">
        <v>0.28194375950936201</v>
      </c>
      <c r="AX71" s="101">
        <v>0.42291563926404202</v>
      </c>
      <c r="AY71" s="102">
        <v>0.56388751901872303</v>
      </c>
      <c r="AZ71" s="269"/>
      <c r="BA71" s="100" t="s">
        <v>107</v>
      </c>
      <c r="BB71" s="101">
        <v>0.18740911284149037</v>
      </c>
      <c r="BC71" s="101" t="s">
        <v>107</v>
      </c>
      <c r="BD71" s="101" t="s">
        <v>107</v>
      </c>
      <c r="BE71" s="102">
        <v>1.0635239545926978</v>
      </c>
      <c r="BF71" s="270"/>
      <c r="BG71" s="91">
        <v>3493.0696942811301</v>
      </c>
      <c r="BH71" s="103">
        <v>3493.0696942811301</v>
      </c>
      <c r="BI71" s="103">
        <v>3493.0696942811301</v>
      </c>
      <c r="BJ71" s="103">
        <v>3493.0696942811301</v>
      </c>
      <c r="BK71" s="104">
        <v>3493.0696942811301</v>
      </c>
      <c r="BL71" s="270"/>
      <c r="BM71" s="91">
        <v>6760.394087951222</v>
      </c>
      <c r="BN71" s="103">
        <v>6760.394087951222</v>
      </c>
      <c r="BO71" s="103">
        <v>6760.394087951222</v>
      </c>
      <c r="BP71" s="103">
        <v>6760.394087951222</v>
      </c>
      <c r="BQ71" s="104">
        <v>6760.394087951222</v>
      </c>
      <c r="BR71" s="269"/>
      <c r="BS71" s="91">
        <v>0</v>
      </c>
      <c r="BT71" s="92">
        <v>335928.48</v>
      </c>
      <c r="BU71" s="92">
        <v>0</v>
      </c>
      <c r="BV71" s="92">
        <v>0</v>
      </c>
      <c r="BW71" s="93">
        <v>1804336.5</v>
      </c>
      <c r="BX71" s="269"/>
      <c r="BY71" s="91">
        <v>0</v>
      </c>
      <c r="BZ71" s="92">
        <v>1662332.8579403399</v>
      </c>
      <c r="CA71" s="92">
        <v>0</v>
      </c>
      <c r="CB71" s="92">
        <v>0</v>
      </c>
      <c r="CC71" s="93">
        <v>3170105.6185832298</v>
      </c>
      <c r="CD71" s="270"/>
      <c r="CE71" s="100">
        <v>0</v>
      </c>
      <c r="CF71" s="101">
        <v>0.14097187975468101</v>
      </c>
      <c r="CG71" s="101">
        <v>0.28194375950936201</v>
      </c>
      <c r="CH71" s="101">
        <v>0.42291563926404202</v>
      </c>
      <c r="CI71" s="102">
        <v>0.56388751901872303</v>
      </c>
      <c r="CJ71" s="269"/>
      <c r="CK71" s="100" t="s">
        <v>107</v>
      </c>
      <c r="CL71" s="101" t="s">
        <v>107</v>
      </c>
      <c r="CM71" s="101" t="s">
        <v>107</v>
      </c>
      <c r="CN71" s="101" t="s">
        <v>107</v>
      </c>
      <c r="CO71" s="102" t="s">
        <v>107</v>
      </c>
      <c r="CP71" s="270"/>
      <c r="CQ71" s="91">
        <v>3493.0696942811301</v>
      </c>
      <c r="CR71" s="103">
        <v>3493.0696942811301</v>
      </c>
      <c r="CS71" s="103">
        <v>3493.0696942811301</v>
      </c>
      <c r="CT71" s="103">
        <v>3493.0696942811301</v>
      </c>
      <c r="CU71" s="104">
        <v>3493.0696942811301</v>
      </c>
      <c r="CV71" s="270"/>
      <c r="CW71" s="91" t="s">
        <v>107</v>
      </c>
      <c r="CX71" s="103" t="s">
        <v>107</v>
      </c>
      <c r="CY71" s="103" t="s">
        <v>107</v>
      </c>
      <c r="CZ71" s="103" t="s">
        <v>107</v>
      </c>
      <c r="DA71" s="104" t="s">
        <v>107</v>
      </c>
      <c r="DB71" s="269"/>
      <c r="DC71" s="91">
        <v>0</v>
      </c>
      <c r="DD71" s="92">
        <v>343442.97</v>
      </c>
      <c r="DE71" s="92">
        <v>138567.66</v>
      </c>
      <c r="DF71" s="92">
        <v>0</v>
      </c>
      <c r="DG71" s="93">
        <v>2938234.65</v>
      </c>
      <c r="DH71" s="269"/>
      <c r="DI71" s="91">
        <v>0</v>
      </c>
      <c r="DJ71" s="92">
        <v>1278938.56094712</v>
      </c>
      <c r="DK71" s="92">
        <v>553256.86451592005</v>
      </c>
      <c r="DL71" s="92">
        <v>0</v>
      </c>
      <c r="DM71" s="93">
        <v>3444874.34343204</v>
      </c>
      <c r="DN71" s="270"/>
      <c r="DO71" s="100">
        <v>0</v>
      </c>
      <c r="DP71" s="101">
        <v>0.14097187975468101</v>
      </c>
      <c r="DQ71" s="101">
        <v>0.28194375950936201</v>
      </c>
      <c r="DR71" s="101">
        <v>0.42291563926404202</v>
      </c>
      <c r="DS71" s="102">
        <v>0.56388751901872303</v>
      </c>
      <c r="DT71" s="269"/>
      <c r="DU71" s="100" t="s">
        <v>107</v>
      </c>
      <c r="DV71" s="101">
        <v>0.26427719766817698</v>
      </c>
      <c r="DW71" s="101">
        <v>0.36402248435157625</v>
      </c>
      <c r="DX71" s="101" t="s">
        <v>107</v>
      </c>
      <c r="DY71" s="102">
        <v>1.8953701955579552</v>
      </c>
      <c r="DZ71" s="270"/>
      <c r="EA71" s="91">
        <v>3493.0696942811301</v>
      </c>
      <c r="EB71" s="103">
        <v>3493.0696942811301</v>
      </c>
      <c r="EC71" s="103">
        <v>3493.0696942811301</v>
      </c>
      <c r="ED71" s="103">
        <v>3493.0696942811301</v>
      </c>
      <c r="EE71" s="104">
        <v>3493.0696942811301</v>
      </c>
      <c r="EF71" s="270"/>
      <c r="EG71" s="91">
        <v>9281.8728218636825</v>
      </c>
      <c r="EH71" s="103">
        <v>9281.8728218636825</v>
      </c>
      <c r="EI71" s="103">
        <v>9281.8728218636825</v>
      </c>
      <c r="EJ71" s="103">
        <v>9281.8728218636825</v>
      </c>
      <c r="EK71" s="104">
        <v>9281.8728218636825</v>
      </c>
      <c r="EL71" s="269"/>
      <c r="EM71" s="91">
        <v>0</v>
      </c>
      <c r="EN71" s="92">
        <v>367649.71</v>
      </c>
      <c r="EO71" s="92">
        <v>152089.4</v>
      </c>
      <c r="EP71" s="92">
        <v>0</v>
      </c>
      <c r="EQ71" s="93">
        <v>3220836.31</v>
      </c>
      <c r="ER71" s="269"/>
      <c r="ES71" s="91">
        <v>0</v>
      </c>
      <c r="ET71" s="92">
        <v>1391688.7223779401</v>
      </c>
      <c r="EU71" s="92">
        <v>614797.27977076499</v>
      </c>
      <c r="EV71" s="92">
        <v>0</v>
      </c>
      <c r="EW71" s="93">
        <v>3826307.5038755802</v>
      </c>
    </row>
    <row r="72" spans="2:153" ht="15" customHeight="1">
      <c r="B72" s="471">
        <v>16</v>
      </c>
      <c r="C72" s="474" t="s">
        <v>30</v>
      </c>
      <c r="D72" s="477" t="s">
        <v>11</v>
      </c>
      <c r="E72" s="366" t="s">
        <v>139</v>
      </c>
      <c r="F72" s="130" t="str">
        <f t="shared" si="34"/>
        <v>Low - C4</v>
      </c>
      <c r="G72" s="286">
        <v>0.27674321700124399</v>
      </c>
      <c r="H72" s="285">
        <v>0</v>
      </c>
      <c r="I72" s="285">
        <v>0</v>
      </c>
      <c r="J72" s="285">
        <v>0</v>
      </c>
      <c r="K72" s="287">
        <v>0</v>
      </c>
      <c r="L72" s="294"/>
      <c r="M72" s="286">
        <v>0.31941864766161998</v>
      </c>
      <c r="N72" s="285">
        <v>0</v>
      </c>
      <c r="O72" s="285">
        <v>0</v>
      </c>
      <c r="P72" s="285">
        <v>0</v>
      </c>
      <c r="Q72" s="287">
        <v>0</v>
      </c>
      <c r="R72" s="294"/>
      <c r="S72" s="286">
        <v>0.31941864766161998</v>
      </c>
      <c r="T72" s="285">
        <v>0</v>
      </c>
      <c r="U72" s="285">
        <v>0</v>
      </c>
      <c r="V72" s="285">
        <v>0</v>
      </c>
      <c r="W72" s="287">
        <v>0</v>
      </c>
      <c r="X72" s="269"/>
      <c r="Y72" s="77">
        <f t="shared" si="14"/>
        <v>0</v>
      </c>
      <c r="Z72" s="28">
        <f t="shared" si="14"/>
        <v>0</v>
      </c>
      <c r="AA72" s="28">
        <f t="shared" si="14"/>
        <v>0</v>
      </c>
      <c r="AB72" s="28">
        <f t="shared" si="14"/>
        <v>0</v>
      </c>
      <c r="AC72" s="78">
        <f t="shared" si="14"/>
        <v>0</v>
      </c>
      <c r="AD72" s="269"/>
      <c r="AE72" s="75">
        <v>0</v>
      </c>
      <c r="AF72" s="29">
        <v>0</v>
      </c>
      <c r="AG72" s="29">
        <v>0</v>
      </c>
      <c r="AH72" s="29">
        <v>0</v>
      </c>
      <c r="AI72" s="76">
        <v>0</v>
      </c>
      <c r="AJ72" s="269"/>
      <c r="AK72" s="77">
        <f t="shared" si="15"/>
        <v>0</v>
      </c>
      <c r="AL72" s="28">
        <f t="shared" si="15"/>
        <v>0</v>
      </c>
      <c r="AM72" s="28">
        <f t="shared" si="15"/>
        <v>0</v>
      </c>
      <c r="AN72" s="28">
        <f t="shared" si="15"/>
        <v>0</v>
      </c>
      <c r="AO72" s="78">
        <f t="shared" si="15"/>
        <v>0</v>
      </c>
      <c r="AP72" s="269"/>
      <c r="AQ72" s="77">
        <f>SUM(Y72:AC75)</f>
        <v>0</v>
      </c>
      <c r="AR72" s="28">
        <f>SUM(AE72:AI75)</f>
        <v>0</v>
      </c>
      <c r="AS72" s="78">
        <f>IFERROR(AQ72-AR72, "-")</f>
        <v>0</v>
      </c>
      <c r="AT72" s="270"/>
      <c r="AU72" s="79">
        <v>0</v>
      </c>
      <c r="AV72" s="25">
        <v>0.14097187975468101</v>
      </c>
      <c r="AW72" s="25">
        <v>0.28194375950936201</v>
      </c>
      <c r="AX72" s="25">
        <v>0.42291563926404202</v>
      </c>
      <c r="AY72" s="80">
        <v>0.56388751901872303</v>
      </c>
      <c r="AZ72" s="269"/>
      <c r="BA72" s="79" t="s">
        <v>107</v>
      </c>
      <c r="BB72" s="25" t="s">
        <v>107</v>
      </c>
      <c r="BC72" s="25" t="s">
        <v>107</v>
      </c>
      <c r="BD72" s="25" t="s">
        <v>107</v>
      </c>
      <c r="BE72" s="80" t="s">
        <v>107</v>
      </c>
      <c r="BF72" s="270"/>
      <c r="BG72" s="75">
        <v>0</v>
      </c>
      <c r="BH72" s="28">
        <v>0</v>
      </c>
      <c r="BI72" s="28">
        <v>0</v>
      </c>
      <c r="BJ72" s="28">
        <v>0</v>
      </c>
      <c r="BK72" s="78">
        <v>0</v>
      </c>
      <c r="BL72" s="270"/>
      <c r="BM72" s="75">
        <v>105.62718206154351</v>
      </c>
      <c r="BN72" s="28">
        <v>105.62718206154351</v>
      </c>
      <c r="BO72" s="28">
        <v>105.62718206154351</v>
      </c>
      <c r="BP72" s="28">
        <v>105.62718206154351</v>
      </c>
      <c r="BQ72" s="78">
        <v>105.62718206154351</v>
      </c>
      <c r="BR72" s="269"/>
      <c r="BS72" s="75">
        <v>0</v>
      </c>
      <c r="BT72" s="29">
        <v>0</v>
      </c>
      <c r="BU72" s="29">
        <v>0</v>
      </c>
      <c r="BV72" s="29">
        <v>0</v>
      </c>
      <c r="BW72" s="76">
        <v>0</v>
      </c>
      <c r="BX72" s="269"/>
      <c r="BY72" s="75">
        <v>0.27389661676573401</v>
      </c>
      <c r="BZ72" s="29">
        <v>0</v>
      </c>
      <c r="CA72" s="29">
        <v>0</v>
      </c>
      <c r="CB72" s="29">
        <v>0</v>
      </c>
      <c r="CC72" s="76">
        <v>0</v>
      </c>
      <c r="CD72" s="270"/>
      <c r="CE72" s="79">
        <v>0</v>
      </c>
      <c r="CF72" s="25">
        <v>0.14097187975468101</v>
      </c>
      <c r="CG72" s="25">
        <v>0.28194375950936201</v>
      </c>
      <c r="CH72" s="25">
        <v>0.42291563926404202</v>
      </c>
      <c r="CI72" s="80">
        <v>0.56388751901872303</v>
      </c>
      <c r="CJ72" s="269"/>
      <c r="CK72" s="79" t="s">
        <v>107</v>
      </c>
      <c r="CL72" s="25" t="s">
        <v>107</v>
      </c>
      <c r="CM72" s="25" t="s">
        <v>107</v>
      </c>
      <c r="CN72" s="25" t="s">
        <v>107</v>
      </c>
      <c r="CO72" s="80" t="s">
        <v>107</v>
      </c>
      <c r="CP72" s="270"/>
      <c r="CQ72" s="75">
        <v>0</v>
      </c>
      <c r="CR72" s="28">
        <v>0</v>
      </c>
      <c r="CS72" s="28">
        <v>0</v>
      </c>
      <c r="CT72" s="28">
        <v>0</v>
      </c>
      <c r="CU72" s="78">
        <v>0</v>
      </c>
      <c r="CV72" s="270"/>
      <c r="CW72" s="75">
        <v>121.91551437466411</v>
      </c>
      <c r="CX72" s="28">
        <v>121.91551437466411</v>
      </c>
      <c r="CY72" s="28">
        <v>121.91551437466411</v>
      </c>
      <c r="CZ72" s="28">
        <v>121.91551437466411</v>
      </c>
      <c r="DA72" s="78">
        <v>121.91551437466411</v>
      </c>
      <c r="DB72" s="269"/>
      <c r="DC72" s="75">
        <v>0</v>
      </c>
      <c r="DD72" s="29">
        <v>0</v>
      </c>
      <c r="DE72" s="29">
        <v>0</v>
      </c>
      <c r="DF72" s="29">
        <v>0</v>
      </c>
      <c r="DG72" s="76">
        <v>0</v>
      </c>
      <c r="DH72" s="269"/>
      <c r="DI72" s="75">
        <v>0.31657208304854201</v>
      </c>
      <c r="DJ72" s="29">
        <v>0</v>
      </c>
      <c r="DK72" s="29">
        <v>0</v>
      </c>
      <c r="DL72" s="29">
        <v>0</v>
      </c>
      <c r="DM72" s="76">
        <v>0</v>
      </c>
      <c r="DN72" s="270"/>
      <c r="DO72" s="79">
        <v>0</v>
      </c>
      <c r="DP72" s="25">
        <v>0.14097187975468101</v>
      </c>
      <c r="DQ72" s="25">
        <v>0.28194375950936201</v>
      </c>
      <c r="DR72" s="25">
        <v>0.42291563926404202</v>
      </c>
      <c r="DS72" s="80">
        <v>0.56388751901872303</v>
      </c>
      <c r="DT72" s="269"/>
      <c r="DU72" s="79" t="s">
        <v>107</v>
      </c>
      <c r="DV72" s="25" t="s">
        <v>107</v>
      </c>
      <c r="DW72" s="25" t="s">
        <v>107</v>
      </c>
      <c r="DX72" s="25" t="s">
        <v>107</v>
      </c>
      <c r="DY72" s="80" t="s">
        <v>107</v>
      </c>
      <c r="DZ72" s="270"/>
      <c r="EA72" s="75">
        <v>0</v>
      </c>
      <c r="EB72" s="28">
        <v>0</v>
      </c>
      <c r="EC72" s="28">
        <v>0</v>
      </c>
      <c r="ED72" s="28">
        <v>0</v>
      </c>
      <c r="EE72" s="78">
        <v>0</v>
      </c>
      <c r="EF72" s="270"/>
      <c r="EG72" s="75">
        <v>121.91551437466411</v>
      </c>
      <c r="EH72" s="28">
        <v>121.91551437466411</v>
      </c>
      <c r="EI72" s="28">
        <v>121.91551437466411</v>
      </c>
      <c r="EJ72" s="28">
        <v>121.91551437466411</v>
      </c>
      <c r="EK72" s="78">
        <v>121.91551437466411</v>
      </c>
      <c r="EL72" s="269"/>
      <c r="EM72" s="75">
        <v>0</v>
      </c>
      <c r="EN72" s="29">
        <v>0</v>
      </c>
      <c r="EO72" s="29">
        <v>0</v>
      </c>
      <c r="EP72" s="29">
        <v>0</v>
      </c>
      <c r="EQ72" s="76">
        <v>0</v>
      </c>
      <c r="ER72" s="269"/>
      <c r="ES72" s="75">
        <v>0.31657208304854201</v>
      </c>
      <c r="ET72" s="29">
        <v>0</v>
      </c>
      <c r="EU72" s="29">
        <v>0</v>
      </c>
      <c r="EV72" s="29">
        <v>0</v>
      </c>
      <c r="EW72" s="76">
        <v>0</v>
      </c>
    </row>
    <row r="73" spans="2:153" ht="15" customHeight="1">
      <c r="B73" s="472"/>
      <c r="C73" s="475"/>
      <c r="D73" s="478"/>
      <c r="E73" s="369"/>
      <c r="F73" s="131" t="str">
        <f t="shared" si="34"/>
        <v>Medium - C3</v>
      </c>
      <c r="G73" s="288">
        <v>0</v>
      </c>
      <c r="H73" s="289">
        <v>0</v>
      </c>
      <c r="I73" s="289">
        <v>0</v>
      </c>
      <c r="J73" s="289">
        <v>0</v>
      </c>
      <c r="K73" s="290">
        <v>0</v>
      </c>
      <c r="L73" s="294"/>
      <c r="M73" s="288">
        <v>0</v>
      </c>
      <c r="N73" s="289">
        <v>0</v>
      </c>
      <c r="O73" s="289">
        <v>0</v>
      </c>
      <c r="P73" s="289">
        <v>0</v>
      </c>
      <c r="Q73" s="290">
        <v>0</v>
      </c>
      <c r="R73" s="294"/>
      <c r="S73" s="288">
        <v>0</v>
      </c>
      <c r="T73" s="289">
        <v>0</v>
      </c>
      <c r="U73" s="289">
        <v>0</v>
      </c>
      <c r="V73" s="289">
        <v>0</v>
      </c>
      <c r="W73" s="290">
        <v>0</v>
      </c>
      <c r="X73" s="269"/>
      <c r="Y73" s="84">
        <f t="shared" si="14"/>
        <v>0</v>
      </c>
      <c r="Z73" s="172">
        <f t="shared" si="14"/>
        <v>0</v>
      </c>
      <c r="AA73" s="172">
        <f t="shared" si="14"/>
        <v>0</v>
      </c>
      <c r="AB73" s="172">
        <f t="shared" si="14"/>
        <v>0</v>
      </c>
      <c r="AC73" s="173">
        <f t="shared" si="14"/>
        <v>0</v>
      </c>
      <c r="AD73" s="269"/>
      <c r="AE73" s="81">
        <v>0</v>
      </c>
      <c r="AF73" s="82">
        <v>0</v>
      </c>
      <c r="AG73" s="82">
        <v>0</v>
      </c>
      <c r="AH73" s="82">
        <v>0</v>
      </c>
      <c r="AI73" s="83">
        <v>0</v>
      </c>
      <c r="AJ73" s="269"/>
      <c r="AK73" s="84">
        <f t="shared" si="15"/>
        <v>0</v>
      </c>
      <c r="AL73" s="172">
        <f t="shared" si="15"/>
        <v>0</v>
      </c>
      <c r="AM73" s="172">
        <f t="shared" si="15"/>
        <v>0</v>
      </c>
      <c r="AN73" s="172">
        <f t="shared" si="15"/>
        <v>0</v>
      </c>
      <c r="AO73" s="173">
        <f t="shared" si="15"/>
        <v>0</v>
      </c>
      <c r="AP73" s="269"/>
      <c r="AQ73" s="85" t="s">
        <v>107</v>
      </c>
      <c r="AR73" s="86" t="s">
        <v>107</v>
      </c>
      <c r="AS73" s="87" t="s">
        <v>107</v>
      </c>
      <c r="AT73" s="270"/>
      <c r="AU73" s="88">
        <v>0</v>
      </c>
      <c r="AV73" s="89">
        <v>0.14097187975468101</v>
      </c>
      <c r="AW73" s="89">
        <v>0.28194375950936201</v>
      </c>
      <c r="AX73" s="89">
        <v>0.42291563926404202</v>
      </c>
      <c r="AY73" s="90">
        <v>0.56388751901872303</v>
      </c>
      <c r="AZ73" s="269"/>
      <c r="BA73" s="88" t="s">
        <v>107</v>
      </c>
      <c r="BB73" s="89" t="s">
        <v>107</v>
      </c>
      <c r="BC73" s="89" t="s">
        <v>107</v>
      </c>
      <c r="BD73" s="89" t="s">
        <v>107</v>
      </c>
      <c r="BE73" s="90" t="s">
        <v>107</v>
      </c>
      <c r="BF73" s="270"/>
      <c r="BG73" s="81">
        <v>1164.35656476038</v>
      </c>
      <c r="BH73" s="169">
        <v>1164.35656476038</v>
      </c>
      <c r="BI73" s="169">
        <v>1164.35656476038</v>
      </c>
      <c r="BJ73" s="169">
        <v>1164.35656476038</v>
      </c>
      <c r="BK73" s="170">
        <v>1164.35656476038</v>
      </c>
      <c r="BL73" s="270"/>
      <c r="BM73" s="81" t="s">
        <v>107</v>
      </c>
      <c r="BN73" s="169" t="s">
        <v>107</v>
      </c>
      <c r="BO73" s="169" t="s">
        <v>107</v>
      </c>
      <c r="BP73" s="169" t="s">
        <v>107</v>
      </c>
      <c r="BQ73" s="170" t="s">
        <v>107</v>
      </c>
      <c r="BR73" s="269"/>
      <c r="BS73" s="81">
        <v>0</v>
      </c>
      <c r="BT73" s="82">
        <v>0</v>
      </c>
      <c r="BU73" s="82">
        <v>0</v>
      </c>
      <c r="BV73" s="82">
        <v>0</v>
      </c>
      <c r="BW73" s="83">
        <v>0</v>
      </c>
      <c r="BX73" s="269"/>
      <c r="BY73" s="81">
        <v>0</v>
      </c>
      <c r="BZ73" s="82">
        <v>0</v>
      </c>
      <c r="CA73" s="82">
        <v>0</v>
      </c>
      <c r="CB73" s="82">
        <v>0</v>
      </c>
      <c r="CC73" s="83">
        <v>0</v>
      </c>
      <c r="CD73" s="270"/>
      <c r="CE73" s="88">
        <v>0</v>
      </c>
      <c r="CF73" s="89">
        <v>0.14097187975468101</v>
      </c>
      <c r="CG73" s="89">
        <v>0.28194375950936201</v>
      </c>
      <c r="CH73" s="89">
        <v>0.42291563926404202</v>
      </c>
      <c r="CI73" s="90">
        <v>0.56388751901872303</v>
      </c>
      <c r="CJ73" s="269"/>
      <c r="CK73" s="88" t="s">
        <v>107</v>
      </c>
      <c r="CL73" s="89" t="s">
        <v>107</v>
      </c>
      <c r="CM73" s="89" t="s">
        <v>107</v>
      </c>
      <c r="CN73" s="89" t="s">
        <v>107</v>
      </c>
      <c r="CO73" s="90" t="s">
        <v>107</v>
      </c>
      <c r="CP73" s="270"/>
      <c r="CQ73" s="81">
        <v>1164.35656476038</v>
      </c>
      <c r="CR73" s="169">
        <v>1164.35656476038</v>
      </c>
      <c r="CS73" s="169">
        <v>1164.35656476038</v>
      </c>
      <c r="CT73" s="169">
        <v>1164.35656476038</v>
      </c>
      <c r="CU73" s="170">
        <v>1164.35656476038</v>
      </c>
      <c r="CV73" s="270"/>
      <c r="CW73" s="81" t="s">
        <v>107</v>
      </c>
      <c r="CX73" s="169" t="s">
        <v>107</v>
      </c>
      <c r="CY73" s="169" t="s">
        <v>107</v>
      </c>
      <c r="CZ73" s="169" t="s">
        <v>107</v>
      </c>
      <c r="DA73" s="170" t="s">
        <v>107</v>
      </c>
      <c r="DB73" s="269"/>
      <c r="DC73" s="81">
        <v>0</v>
      </c>
      <c r="DD73" s="82">
        <v>0</v>
      </c>
      <c r="DE73" s="82">
        <v>0</v>
      </c>
      <c r="DF73" s="82">
        <v>0</v>
      </c>
      <c r="DG73" s="83">
        <v>0</v>
      </c>
      <c r="DH73" s="269"/>
      <c r="DI73" s="81">
        <v>0</v>
      </c>
      <c r="DJ73" s="82">
        <v>0</v>
      </c>
      <c r="DK73" s="82">
        <v>0</v>
      </c>
      <c r="DL73" s="82">
        <v>0</v>
      </c>
      <c r="DM73" s="83">
        <v>0</v>
      </c>
      <c r="DN73" s="270"/>
      <c r="DO73" s="88">
        <v>0</v>
      </c>
      <c r="DP73" s="89">
        <v>0.14097187975468101</v>
      </c>
      <c r="DQ73" s="89">
        <v>0.28194375950936201</v>
      </c>
      <c r="DR73" s="89">
        <v>0.42291563926404202</v>
      </c>
      <c r="DS73" s="90">
        <v>0.56388751901872303</v>
      </c>
      <c r="DT73" s="269"/>
      <c r="DU73" s="88" t="s">
        <v>107</v>
      </c>
      <c r="DV73" s="89" t="s">
        <v>107</v>
      </c>
      <c r="DW73" s="89" t="s">
        <v>107</v>
      </c>
      <c r="DX73" s="89" t="s">
        <v>107</v>
      </c>
      <c r="DY73" s="90" t="s">
        <v>107</v>
      </c>
      <c r="DZ73" s="270"/>
      <c r="EA73" s="81">
        <v>1164.35656476038</v>
      </c>
      <c r="EB73" s="169">
        <v>1164.35656476038</v>
      </c>
      <c r="EC73" s="169">
        <v>1164.35656476038</v>
      </c>
      <c r="ED73" s="169">
        <v>1164.35656476038</v>
      </c>
      <c r="EE73" s="170">
        <v>1164.35656476038</v>
      </c>
      <c r="EF73" s="270"/>
      <c r="EG73" s="81" t="s">
        <v>107</v>
      </c>
      <c r="EH73" s="169" t="s">
        <v>107</v>
      </c>
      <c r="EI73" s="169" t="s">
        <v>107</v>
      </c>
      <c r="EJ73" s="169" t="s">
        <v>107</v>
      </c>
      <c r="EK73" s="170" t="s">
        <v>107</v>
      </c>
      <c r="EL73" s="269"/>
      <c r="EM73" s="81">
        <v>0</v>
      </c>
      <c r="EN73" s="82">
        <v>0</v>
      </c>
      <c r="EO73" s="82">
        <v>0</v>
      </c>
      <c r="EP73" s="82">
        <v>0</v>
      </c>
      <c r="EQ73" s="83">
        <v>0</v>
      </c>
      <c r="ER73" s="269"/>
      <c r="ES73" s="81">
        <v>0</v>
      </c>
      <c r="ET73" s="82">
        <v>0</v>
      </c>
      <c r="EU73" s="82">
        <v>0</v>
      </c>
      <c r="EV73" s="82">
        <v>0</v>
      </c>
      <c r="EW73" s="83">
        <v>0</v>
      </c>
    </row>
    <row r="74" spans="2:153" ht="15" customHeight="1">
      <c r="B74" s="472"/>
      <c r="C74" s="475"/>
      <c r="D74" s="478"/>
      <c r="E74" s="369"/>
      <c r="F74" s="131" t="str">
        <f t="shared" si="34"/>
        <v>High - C2</v>
      </c>
      <c r="G74" s="288">
        <v>0</v>
      </c>
      <c r="H74" s="289">
        <v>0</v>
      </c>
      <c r="I74" s="289">
        <v>0</v>
      </c>
      <c r="J74" s="289">
        <v>0</v>
      </c>
      <c r="K74" s="290">
        <v>0</v>
      </c>
      <c r="L74" s="294"/>
      <c r="M74" s="288">
        <v>0</v>
      </c>
      <c r="N74" s="289">
        <v>0</v>
      </c>
      <c r="O74" s="289">
        <v>0</v>
      </c>
      <c r="P74" s="289">
        <v>0</v>
      </c>
      <c r="Q74" s="290">
        <v>0</v>
      </c>
      <c r="R74" s="294"/>
      <c r="S74" s="288">
        <v>0</v>
      </c>
      <c r="T74" s="289">
        <v>0</v>
      </c>
      <c r="U74" s="289">
        <v>0</v>
      </c>
      <c r="V74" s="289">
        <v>0</v>
      </c>
      <c r="W74" s="290">
        <v>0</v>
      </c>
      <c r="X74" s="269"/>
      <c r="Y74" s="84">
        <f t="shared" si="14"/>
        <v>0</v>
      </c>
      <c r="Z74" s="172">
        <f t="shared" si="14"/>
        <v>0</v>
      </c>
      <c r="AA74" s="172">
        <f t="shared" si="14"/>
        <v>0</v>
      </c>
      <c r="AB74" s="172">
        <f t="shared" si="14"/>
        <v>0</v>
      </c>
      <c r="AC74" s="173">
        <f t="shared" si="14"/>
        <v>0</v>
      </c>
      <c r="AD74" s="269"/>
      <c r="AE74" s="81">
        <v>0</v>
      </c>
      <c r="AF74" s="82">
        <v>0</v>
      </c>
      <c r="AG74" s="82">
        <v>0</v>
      </c>
      <c r="AH74" s="82">
        <v>0</v>
      </c>
      <c r="AI74" s="83">
        <v>0</v>
      </c>
      <c r="AJ74" s="269"/>
      <c r="AK74" s="84">
        <f t="shared" si="15"/>
        <v>0</v>
      </c>
      <c r="AL74" s="172">
        <f t="shared" si="15"/>
        <v>0</v>
      </c>
      <c r="AM74" s="172">
        <f t="shared" si="15"/>
        <v>0</v>
      </c>
      <c r="AN74" s="172">
        <f t="shared" si="15"/>
        <v>0</v>
      </c>
      <c r="AO74" s="173">
        <f t="shared" si="15"/>
        <v>0</v>
      </c>
      <c r="AP74" s="269"/>
      <c r="AQ74" s="85" t="s">
        <v>107</v>
      </c>
      <c r="AR74" s="86" t="s">
        <v>107</v>
      </c>
      <c r="AS74" s="87" t="s">
        <v>107</v>
      </c>
      <c r="AT74" s="270"/>
      <c r="AU74" s="88">
        <v>0</v>
      </c>
      <c r="AV74" s="89">
        <v>0.14097187975468101</v>
      </c>
      <c r="AW74" s="89">
        <v>0.28194375950936201</v>
      </c>
      <c r="AX74" s="89">
        <v>0.42291563926404202</v>
      </c>
      <c r="AY74" s="90">
        <v>0.56388751901872303</v>
      </c>
      <c r="AZ74" s="269"/>
      <c r="BA74" s="88" t="s">
        <v>107</v>
      </c>
      <c r="BB74" s="89" t="s">
        <v>107</v>
      </c>
      <c r="BC74" s="89" t="s">
        <v>107</v>
      </c>
      <c r="BD74" s="89" t="s">
        <v>107</v>
      </c>
      <c r="BE74" s="90" t="s">
        <v>107</v>
      </c>
      <c r="BF74" s="270"/>
      <c r="BG74" s="81">
        <v>2328.71312952075</v>
      </c>
      <c r="BH74" s="169">
        <v>2328.71312952075</v>
      </c>
      <c r="BI74" s="169">
        <v>2328.71312952075</v>
      </c>
      <c r="BJ74" s="169">
        <v>2328.71312952075</v>
      </c>
      <c r="BK74" s="170">
        <v>2328.71312952075</v>
      </c>
      <c r="BL74" s="270"/>
      <c r="BM74" s="81" t="s">
        <v>107</v>
      </c>
      <c r="BN74" s="169" t="s">
        <v>107</v>
      </c>
      <c r="BO74" s="169" t="s">
        <v>107</v>
      </c>
      <c r="BP74" s="169" t="s">
        <v>107</v>
      </c>
      <c r="BQ74" s="170" t="s">
        <v>107</v>
      </c>
      <c r="BR74" s="269"/>
      <c r="BS74" s="81">
        <v>0</v>
      </c>
      <c r="BT74" s="82">
        <v>0</v>
      </c>
      <c r="BU74" s="82">
        <v>0</v>
      </c>
      <c r="BV74" s="82">
        <v>0</v>
      </c>
      <c r="BW74" s="83">
        <v>0</v>
      </c>
      <c r="BX74" s="269"/>
      <c r="BY74" s="81">
        <v>0</v>
      </c>
      <c r="BZ74" s="82">
        <v>0</v>
      </c>
      <c r="CA74" s="82">
        <v>0</v>
      </c>
      <c r="CB74" s="82">
        <v>0</v>
      </c>
      <c r="CC74" s="83">
        <v>0</v>
      </c>
      <c r="CD74" s="270"/>
      <c r="CE74" s="88">
        <v>0</v>
      </c>
      <c r="CF74" s="89">
        <v>0.14097187975468101</v>
      </c>
      <c r="CG74" s="89">
        <v>0.28194375950936201</v>
      </c>
      <c r="CH74" s="89">
        <v>0.42291563926404202</v>
      </c>
      <c r="CI74" s="90">
        <v>0.56388751901872303</v>
      </c>
      <c r="CJ74" s="269"/>
      <c r="CK74" s="88" t="s">
        <v>107</v>
      </c>
      <c r="CL74" s="89" t="s">
        <v>107</v>
      </c>
      <c r="CM74" s="89" t="s">
        <v>107</v>
      </c>
      <c r="CN74" s="89" t="s">
        <v>107</v>
      </c>
      <c r="CO74" s="90" t="s">
        <v>107</v>
      </c>
      <c r="CP74" s="270"/>
      <c r="CQ74" s="81">
        <v>2328.71312952075</v>
      </c>
      <c r="CR74" s="169">
        <v>2328.71312952075</v>
      </c>
      <c r="CS74" s="169">
        <v>2328.71312952075</v>
      </c>
      <c r="CT74" s="169">
        <v>2328.71312952075</v>
      </c>
      <c r="CU74" s="170">
        <v>2328.71312952075</v>
      </c>
      <c r="CV74" s="270"/>
      <c r="CW74" s="81" t="s">
        <v>107</v>
      </c>
      <c r="CX74" s="169" t="s">
        <v>107</v>
      </c>
      <c r="CY74" s="169" t="s">
        <v>107</v>
      </c>
      <c r="CZ74" s="169" t="s">
        <v>107</v>
      </c>
      <c r="DA74" s="170" t="s">
        <v>107</v>
      </c>
      <c r="DB74" s="269"/>
      <c r="DC74" s="81">
        <v>0</v>
      </c>
      <c r="DD74" s="82">
        <v>0</v>
      </c>
      <c r="DE74" s="82">
        <v>0</v>
      </c>
      <c r="DF74" s="82">
        <v>0</v>
      </c>
      <c r="DG74" s="83">
        <v>0</v>
      </c>
      <c r="DH74" s="269"/>
      <c r="DI74" s="81">
        <v>0</v>
      </c>
      <c r="DJ74" s="82">
        <v>0</v>
      </c>
      <c r="DK74" s="82">
        <v>0</v>
      </c>
      <c r="DL74" s="82">
        <v>0</v>
      </c>
      <c r="DM74" s="83">
        <v>0</v>
      </c>
      <c r="DN74" s="270"/>
      <c r="DO74" s="88">
        <v>0</v>
      </c>
      <c r="DP74" s="89">
        <v>0.14097187975468101</v>
      </c>
      <c r="DQ74" s="89">
        <v>0.28194375950936201</v>
      </c>
      <c r="DR74" s="89">
        <v>0.42291563926404202</v>
      </c>
      <c r="DS74" s="90">
        <v>0.56388751901872303</v>
      </c>
      <c r="DT74" s="269"/>
      <c r="DU74" s="88" t="s">
        <v>107</v>
      </c>
      <c r="DV74" s="89" t="s">
        <v>107</v>
      </c>
      <c r="DW74" s="89" t="s">
        <v>107</v>
      </c>
      <c r="DX74" s="89" t="s">
        <v>107</v>
      </c>
      <c r="DY74" s="90" t="s">
        <v>107</v>
      </c>
      <c r="DZ74" s="270"/>
      <c r="EA74" s="81">
        <v>2328.71312952075</v>
      </c>
      <c r="EB74" s="169">
        <v>2328.71312952075</v>
      </c>
      <c r="EC74" s="169">
        <v>2328.71312952075</v>
      </c>
      <c r="ED74" s="169">
        <v>2328.71312952075</v>
      </c>
      <c r="EE74" s="170">
        <v>2328.71312952075</v>
      </c>
      <c r="EF74" s="270"/>
      <c r="EG74" s="81" t="s">
        <v>107</v>
      </c>
      <c r="EH74" s="169" t="s">
        <v>107</v>
      </c>
      <c r="EI74" s="169" t="s">
        <v>107</v>
      </c>
      <c r="EJ74" s="169" t="s">
        <v>107</v>
      </c>
      <c r="EK74" s="170" t="s">
        <v>107</v>
      </c>
      <c r="EL74" s="269"/>
      <c r="EM74" s="81">
        <v>0</v>
      </c>
      <c r="EN74" s="82">
        <v>0</v>
      </c>
      <c r="EO74" s="82">
        <v>0</v>
      </c>
      <c r="EP74" s="82">
        <v>0</v>
      </c>
      <c r="EQ74" s="83">
        <v>0</v>
      </c>
      <c r="ER74" s="269"/>
      <c r="ES74" s="81">
        <v>0</v>
      </c>
      <c r="ET74" s="82">
        <v>0</v>
      </c>
      <c r="EU74" s="82">
        <v>0</v>
      </c>
      <c r="EV74" s="82">
        <v>0</v>
      </c>
      <c r="EW74" s="83">
        <v>0</v>
      </c>
    </row>
    <row r="75" spans="2:153" ht="15" customHeight="1" thickBot="1">
      <c r="B75" s="473"/>
      <c r="C75" s="476"/>
      <c r="D75" s="479"/>
      <c r="E75" s="370"/>
      <c r="F75" s="131" t="str">
        <f t="shared" si="34"/>
        <v>Very High - C1</v>
      </c>
      <c r="G75" s="291">
        <v>0</v>
      </c>
      <c r="H75" s="292">
        <v>0</v>
      </c>
      <c r="I75" s="292">
        <v>0</v>
      </c>
      <c r="J75" s="292">
        <v>0</v>
      </c>
      <c r="K75" s="293">
        <v>0</v>
      </c>
      <c r="L75" s="294"/>
      <c r="M75" s="291">
        <v>0</v>
      </c>
      <c r="N75" s="292">
        <v>0</v>
      </c>
      <c r="O75" s="292">
        <v>0</v>
      </c>
      <c r="P75" s="292">
        <v>0</v>
      </c>
      <c r="Q75" s="293">
        <v>0</v>
      </c>
      <c r="R75" s="294"/>
      <c r="S75" s="291">
        <v>0</v>
      </c>
      <c r="T75" s="292">
        <v>0</v>
      </c>
      <c r="U75" s="292">
        <v>0</v>
      </c>
      <c r="V75" s="292">
        <v>0</v>
      </c>
      <c r="W75" s="293">
        <v>0</v>
      </c>
      <c r="X75" s="269"/>
      <c r="Y75" s="94">
        <f t="shared" si="14"/>
        <v>0</v>
      </c>
      <c r="Z75" s="95">
        <f t="shared" si="14"/>
        <v>0</v>
      </c>
      <c r="AA75" s="95">
        <f t="shared" si="14"/>
        <v>0</v>
      </c>
      <c r="AB75" s="95">
        <f t="shared" si="14"/>
        <v>0</v>
      </c>
      <c r="AC75" s="96">
        <f t="shared" si="14"/>
        <v>0</v>
      </c>
      <c r="AD75" s="269"/>
      <c r="AE75" s="91">
        <v>0</v>
      </c>
      <c r="AF75" s="92">
        <v>0</v>
      </c>
      <c r="AG75" s="92">
        <v>0</v>
      </c>
      <c r="AH75" s="92">
        <v>0</v>
      </c>
      <c r="AI75" s="93">
        <v>0</v>
      </c>
      <c r="AJ75" s="269"/>
      <c r="AK75" s="94">
        <f t="shared" si="15"/>
        <v>0</v>
      </c>
      <c r="AL75" s="95">
        <f t="shared" si="15"/>
        <v>0</v>
      </c>
      <c r="AM75" s="95">
        <f t="shared" si="15"/>
        <v>0</v>
      </c>
      <c r="AN75" s="95">
        <f t="shared" si="15"/>
        <v>0</v>
      </c>
      <c r="AO75" s="96">
        <f t="shared" si="15"/>
        <v>0</v>
      </c>
      <c r="AP75" s="269"/>
      <c r="AQ75" s="97" t="s">
        <v>107</v>
      </c>
      <c r="AR75" s="98" t="s">
        <v>107</v>
      </c>
      <c r="AS75" s="99" t="s">
        <v>107</v>
      </c>
      <c r="AT75" s="270"/>
      <c r="AU75" s="100">
        <v>0</v>
      </c>
      <c r="AV75" s="101">
        <v>0.14097187975468101</v>
      </c>
      <c r="AW75" s="101">
        <v>0.28194375950936201</v>
      </c>
      <c r="AX75" s="101">
        <v>0.42291563926404202</v>
      </c>
      <c r="AY75" s="102">
        <v>0.56388751901872303</v>
      </c>
      <c r="AZ75" s="269"/>
      <c r="BA75" s="100" t="s">
        <v>107</v>
      </c>
      <c r="BB75" s="101" t="s">
        <v>107</v>
      </c>
      <c r="BC75" s="101" t="s">
        <v>107</v>
      </c>
      <c r="BD75" s="101" t="s">
        <v>107</v>
      </c>
      <c r="BE75" s="102" t="s">
        <v>107</v>
      </c>
      <c r="BF75" s="270"/>
      <c r="BG75" s="91">
        <v>3493.0696942811301</v>
      </c>
      <c r="BH75" s="103">
        <v>3493.0696942811301</v>
      </c>
      <c r="BI75" s="103">
        <v>3493.0696942811301</v>
      </c>
      <c r="BJ75" s="103">
        <v>3493.0696942811301</v>
      </c>
      <c r="BK75" s="104">
        <v>3493.0696942811301</v>
      </c>
      <c r="BL75" s="270"/>
      <c r="BM75" s="91" t="s">
        <v>107</v>
      </c>
      <c r="BN75" s="103" t="s">
        <v>107</v>
      </c>
      <c r="BO75" s="103" t="s">
        <v>107</v>
      </c>
      <c r="BP75" s="103" t="s">
        <v>107</v>
      </c>
      <c r="BQ75" s="104" t="s">
        <v>107</v>
      </c>
      <c r="BR75" s="269"/>
      <c r="BS75" s="91">
        <v>0</v>
      </c>
      <c r="BT75" s="92">
        <v>0</v>
      </c>
      <c r="BU75" s="92">
        <v>0</v>
      </c>
      <c r="BV75" s="92">
        <v>0</v>
      </c>
      <c r="BW75" s="93">
        <v>0</v>
      </c>
      <c r="BX75" s="269"/>
      <c r="BY75" s="91">
        <v>0</v>
      </c>
      <c r="BZ75" s="92">
        <v>0</v>
      </c>
      <c r="CA75" s="92">
        <v>0</v>
      </c>
      <c r="CB75" s="92">
        <v>0</v>
      </c>
      <c r="CC75" s="93">
        <v>0</v>
      </c>
      <c r="CD75" s="270"/>
      <c r="CE75" s="100">
        <v>0</v>
      </c>
      <c r="CF75" s="101">
        <v>0.14097187975468101</v>
      </c>
      <c r="CG75" s="101">
        <v>0.28194375950936201</v>
      </c>
      <c r="CH75" s="101">
        <v>0.42291563926404202</v>
      </c>
      <c r="CI75" s="102">
        <v>0.56388751901872303</v>
      </c>
      <c r="CJ75" s="269"/>
      <c r="CK75" s="100" t="s">
        <v>107</v>
      </c>
      <c r="CL75" s="101" t="s">
        <v>107</v>
      </c>
      <c r="CM75" s="101" t="s">
        <v>107</v>
      </c>
      <c r="CN75" s="101" t="s">
        <v>107</v>
      </c>
      <c r="CO75" s="102" t="s">
        <v>107</v>
      </c>
      <c r="CP75" s="270"/>
      <c r="CQ75" s="91">
        <v>3493.0696942811301</v>
      </c>
      <c r="CR75" s="103">
        <v>3493.0696942811301</v>
      </c>
      <c r="CS75" s="103">
        <v>3493.0696942811301</v>
      </c>
      <c r="CT75" s="103">
        <v>3493.0696942811301</v>
      </c>
      <c r="CU75" s="104">
        <v>3493.0696942811301</v>
      </c>
      <c r="CV75" s="270"/>
      <c r="CW75" s="91" t="s">
        <v>107</v>
      </c>
      <c r="CX75" s="103" t="s">
        <v>107</v>
      </c>
      <c r="CY75" s="103" t="s">
        <v>107</v>
      </c>
      <c r="CZ75" s="103" t="s">
        <v>107</v>
      </c>
      <c r="DA75" s="104" t="s">
        <v>107</v>
      </c>
      <c r="DB75" s="269"/>
      <c r="DC75" s="91">
        <v>0</v>
      </c>
      <c r="DD75" s="92">
        <v>0</v>
      </c>
      <c r="DE75" s="92">
        <v>0</v>
      </c>
      <c r="DF75" s="92">
        <v>0</v>
      </c>
      <c r="DG75" s="93">
        <v>0</v>
      </c>
      <c r="DH75" s="269"/>
      <c r="DI75" s="91">
        <v>0</v>
      </c>
      <c r="DJ75" s="92">
        <v>0</v>
      </c>
      <c r="DK75" s="92">
        <v>0</v>
      </c>
      <c r="DL75" s="92">
        <v>0</v>
      </c>
      <c r="DM75" s="93">
        <v>0</v>
      </c>
      <c r="DN75" s="270"/>
      <c r="DO75" s="100">
        <v>0</v>
      </c>
      <c r="DP75" s="101">
        <v>0.14097187975468101</v>
      </c>
      <c r="DQ75" s="101">
        <v>0.28194375950936201</v>
      </c>
      <c r="DR75" s="101">
        <v>0.42291563926404202</v>
      </c>
      <c r="DS75" s="102">
        <v>0.56388751901872303</v>
      </c>
      <c r="DT75" s="269"/>
      <c r="DU75" s="100" t="s">
        <v>107</v>
      </c>
      <c r="DV75" s="101" t="s">
        <v>107</v>
      </c>
      <c r="DW75" s="101" t="s">
        <v>107</v>
      </c>
      <c r="DX75" s="101" t="s">
        <v>107</v>
      </c>
      <c r="DY75" s="102" t="s">
        <v>107</v>
      </c>
      <c r="DZ75" s="270"/>
      <c r="EA75" s="91">
        <v>3493.0696942811301</v>
      </c>
      <c r="EB75" s="103">
        <v>3493.0696942811301</v>
      </c>
      <c r="EC75" s="103">
        <v>3493.0696942811301</v>
      </c>
      <c r="ED75" s="103">
        <v>3493.0696942811301</v>
      </c>
      <c r="EE75" s="104">
        <v>3493.0696942811301</v>
      </c>
      <c r="EF75" s="270"/>
      <c r="EG75" s="91" t="s">
        <v>107</v>
      </c>
      <c r="EH75" s="103" t="s">
        <v>107</v>
      </c>
      <c r="EI75" s="103" t="s">
        <v>107</v>
      </c>
      <c r="EJ75" s="103" t="s">
        <v>107</v>
      </c>
      <c r="EK75" s="104" t="s">
        <v>107</v>
      </c>
      <c r="EL75" s="269"/>
      <c r="EM75" s="91">
        <v>0</v>
      </c>
      <c r="EN75" s="92">
        <v>0</v>
      </c>
      <c r="EO75" s="92">
        <v>0</v>
      </c>
      <c r="EP75" s="92">
        <v>0</v>
      </c>
      <c r="EQ75" s="93">
        <v>0</v>
      </c>
      <c r="ER75" s="269"/>
      <c r="ES75" s="91">
        <v>0</v>
      </c>
      <c r="ET75" s="92">
        <v>0</v>
      </c>
      <c r="EU75" s="92">
        <v>0</v>
      </c>
      <c r="EV75" s="92">
        <v>0</v>
      </c>
      <c r="EW75" s="93">
        <v>0</v>
      </c>
    </row>
    <row r="76" spans="2:153" ht="15" customHeight="1">
      <c r="B76" s="471">
        <v>17</v>
      </c>
      <c r="C76" s="474" t="s">
        <v>31</v>
      </c>
      <c r="D76" s="477" t="s">
        <v>11</v>
      </c>
      <c r="E76" s="366" t="s">
        <v>139</v>
      </c>
      <c r="F76" s="130" t="str">
        <f t="shared" si="34"/>
        <v>Low - C4</v>
      </c>
      <c r="G76" s="75">
        <v>2560754.8472000007</v>
      </c>
      <c r="H76" s="29">
        <v>0</v>
      </c>
      <c r="I76" s="29">
        <v>0</v>
      </c>
      <c r="J76" s="29">
        <v>0</v>
      </c>
      <c r="K76" s="76">
        <v>0</v>
      </c>
      <c r="L76" s="269"/>
      <c r="M76" s="75">
        <v>2650715.4158999999</v>
      </c>
      <c r="N76" s="29">
        <v>0</v>
      </c>
      <c r="O76" s="29">
        <v>0</v>
      </c>
      <c r="P76" s="29">
        <v>0</v>
      </c>
      <c r="Q76" s="76">
        <v>0</v>
      </c>
      <c r="R76" s="269"/>
      <c r="S76" s="75">
        <v>2582168.1886</v>
      </c>
      <c r="T76" s="29">
        <v>0</v>
      </c>
      <c r="U76" s="29">
        <v>0</v>
      </c>
      <c r="V76" s="29">
        <v>0</v>
      </c>
      <c r="W76" s="76">
        <v>0</v>
      </c>
      <c r="X76" s="269"/>
      <c r="Y76" s="77">
        <f t="shared" ref="Y76:AC95" si="212">IFERROR(M76-S76, "-")</f>
        <v>68547.227299999911</v>
      </c>
      <c r="Z76" s="28">
        <f t="shared" si="212"/>
        <v>0</v>
      </c>
      <c r="AA76" s="28">
        <f t="shared" si="212"/>
        <v>0</v>
      </c>
      <c r="AB76" s="28">
        <f t="shared" si="212"/>
        <v>0</v>
      </c>
      <c r="AC76" s="78">
        <f t="shared" si="212"/>
        <v>0</v>
      </c>
      <c r="AD76" s="269"/>
      <c r="AE76" s="75">
        <v>68547.227299999911</v>
      </c>
      <c r="AF76" s="29">
        <v>0</v>
      </c>
      <c r="AG76" s="29">
        <v>0</v>
      </c>
      <c r="AH76" s="29">
        <v>0</v>
      </c>
      <c r="AI76" s="76">
        <v>0</v>
      </c>
      <c r="AJ76" s="269"/>
      <c r="AK76" s="77">
        <f t="shared" ref="AK76:AO95" si="213">IFERROR(Y76-AE76, "-")</f>
        <v>0</v>
      </c>
      <c r="AL76" s="28">
        <f t="shared" si="213"/>
        <v>0</v>
      </c>
      <c r="AM76" s="28">
        <f t="shared" si="213"/>
        <v>0</v>
      </c>
      <c r="AN76" s="28">
        <f t="shared" si="213"/>
        <v>0</v>
      </c>
      <c r="AO76" s="78">
        <f t="shared" si="213"/>
        <v>0</v>
      </c>
      <c r="AP76" s="269"/>
      <c r="AQ76" s="77">
        <f>SUM(Y76:AC79)</f>
        <v>-6151674.4898000024</v>
      </c>
      <c r="AR76" s="28">
        <f>SUM(AE76:AI79)</f>
        <v>-3430194.3085999987</v>
      </c>
      <c r="AS76" s="78">
        <f>IFERROR(AQ76-AR76, "-")</f>
        <v>-2721480.1812000037</v>
      </c>
      <c r="AT76" s="270"/>
      <c r="AU76" s="79">
        <v>0</v>
      </c>
      <c r="AV76" s="25">
        <v>1.5859695085271145E-3</v>
      </c>
      <c r="AW76" s="25">
        <v>3.171939017054229E-3</v>
      </c>
      <c r="AX76" s="25">
        <v>4.757908525581344E-3</v>
      </c>
      <c r="AY76" s="80">
        <v>6.3438780341084581E-3</v>
      </c>
      <c r="AZ76" s="269"/>
      <c r="BA76" s="79">
        <v>1.0859035785024699E-3</v>
      </c>
      <c r="BB76" s="25" t="s">
        <v>135</v>
      </c>
      <c r="BC76" s="25" t="s">
        <v>135</v>
      </c>
      <c r="BD76" s="25" t="s">
        <v>135</v>
      </c>
      <c r="BE76" s="80">
        <v>1.5846699290911429E-2</v>
      </c>
      <c r="BF76" s="270"/>
      <c r="BG76" s="75">
        <v>0</v>
      </c>
      <c r="BH76" s="28">
        <f>BG76</f>
        <v>0</v>
      </c>
      <c r="BI76" s="28">
        <f t="shared" ref="BI76:BK95" si="214">BH76</f>
        <v>0</v>
      </c>
      <c r="BJ76" s="28">
        <f t="shared" ref="BJ76:BJ95" si="215">BI76</f>
        <v>0</v>
      </c>
      <c r="BK76" s="78">
        <f t="shared" ref="BK76:BK95" si="216">BJ76</f>
        <v>0</v>
      </c>
      <c r="BL76" s="270"/>
      <c r="BM76" s="75">
        <v>1.38336995843232</v>
      </c>
      <c r="BN76" s="28">
        <f>BM76</f>
        <v>1.38336995843232</v>
      </c>
      <c r="BO76" s="28">
        <f t="shared" ref="BO76:BQ76" si="217">BN76</f>
        <v>1.38336995843232</v>
      </c>
      <c r="BP76" s="28">
        <f t="shared" si="217"/>
        <v>1.38336995843232</v>
      </c>
      <c r="BQ76" s="78">
        <f t="shared" si="217"/>
        <v>1.38336995843232</v>
      </c>
      <c r="BR76" s="269"/>
      <c r="BS76" s="75">
        <v>2529470.0276000001</v>
      </c>
      <c r="BT76" s="29">
        <v>0</v>
      </c>
      <c r="BU76" s="29">
        <v>0</v>
      </c>
      <c r="BV76" s="29">
        <v>0</v>
      </c>
      <c r="BW76" s="76">
        <v>0</v>
      </c>
      <c r="BX76" s="269"/>
      <c r="BY76" s="75">
        <v>31284.819600000006</v>
      </c>
      <c r="BZ76" s="29">
        <v>0</v>
      </c>
      <c r="CA76" s="29">
        <v>0</v>
      </c>
      <c r="CB76" s="29">
        <v>0</v>
      </c>
      <c r="CC76" s="76">
        <v>0</v>
      </c>
      <c r="CD76" s="270"/>
      <c r="CE76" s="79">
        <v>0</v>
      </c>
      <c r="CF76" s="25">
        <v>1.5859695085271145E-3</v>
      </c>
      <c r="CG76" s="25">
        <v>3.171939017054229E-3</v>
      </c>
      <c r="CH76" s="25">
        <v>4.757908525581344E-3</v>
      </c>
      <c r="CI76" s="80">
        <v>6.3438780341084581E-3</v>
      </c>
      <c r="CJ76" s="269"/>
      <c r="CK76" s="79">
        <v>1.0473667726131673E-3</v>
      </c>
      <c r="CL76" s="25">
        <v>1.6199777776670075E-3</v>
      </c>
      <c r="CM76" s="25" t="s">
        <v>135</v>
      </c>
      <c r="CN76" s="25" t="s">
        <v>135</v>
      </c>
      <c r="CO76" s="80">
        <v>2.3640497378276074E-2</v>
      </c>
      <c r="CP76" s="270"/>
      <c r="CQ76" s="75">
        <v>0</v>
      </c>
      <c r="CR76" s="28">
        <f>CQ76</f>
        <v>0</v>
      </c>
      <c r="CS76" s="28">
        <f t="shared" ref="CS76:CU95" si="218">CR76</f>
        <v>0</v>
      </c>
      <c r="CT76" s="28">
        <f t="shared" ref="CT76:CT95" si="219">CS76</f>
        <v>0</v>
      </c>
      <c r="CU76" s="78">
        <f t="shared" ref="CU76:CU95" si="220">CT76</f>
        <v>0</v>
      </c>
      <c r="CV76" s="270"/>
      <c r="CW76" s="75">
        <v>1.3404707521675703</v>
      </c>
      <c r="CX76" s="28">
        <f>CW76</f>
        <v>1.3404707521675703</v>
      </c>
      <c r="CY76" s="28">
        <f t="shared" ref="CY76:DA95" si="221">CX76</f>
        <v>1.3404707521675703</v>
      </c>
      <c r="CZ76" s="28">
        <f t="shared" si="221"/>
        <v>1.3404707521675703</v>
      </c>
      <c r="DA76" s="78">
        <f t="shared" si="221"/>
        <v>1.3404707521675703</v>
      </c>
      <c r="DB76" s="269"/>
      <c r="DC76" s="75">
        <v>2650715.4158999999</v>
      </c>
      <c r="DD76" s="29">
        <v>0</v>
      </c>
      <c r="DE76" s="29">
        <v>0</v>
      </c>
      <c r="DF76" s="29">
        <v>0</v>
      </c>
      <c r="DG76" s="76">
        <v>0</v>
      </c>
      <c r="DH76" s="269"/>
      <c r="DI76" s="75">
        <v>0</v>
      </c>
      <c r="DJ76" s="29">
        <v>0</v>
      </c>
      <c r="DK76" s="29">
        <v>0</v>
      </c>
      <c r="DL76" s="29">
        <v>0</v>
      </c>
      <c r="DM76" s="76">
        <v>0</v>
      </c>
      <c r="DN76" s="270"/>
      <c r="DO76" s="79">
        <v>0</v>
      </c>
      <c r="DP76" s="25">
        <v>1.5859695085271145E-3</v>
      </c>
      <c r="DQ76" s="25">
        <v>3.171939017054229E-3</v>
      </c>
      <c r="DR76" s="25">
        <v>4.757908525581344E-3</v>
      </c>
      <c r="DS76" s="80">
        <v>6.3438780341084581E-3</v>
      </c>
      <c r="DT76" s="269"/>
      <c r="DU76" s="79">
        <v>1.133472749989195E-3</v>
      </c>
      <c r="DV76" s="25">
        <v>1.6199777776670075E-3</v>
      </c>
      <c r="DW76" s="25" t="s">
        <v>135</v>
      </c>
      <c r="DX76" s="25" t="s">
        <v>135</v>
      </c>
      <c r="DY76" s="80">
        <v>3.8334181281493802E-2</v>
      </c>
      <c r="DZ76" s="270"/>
      <c r="EA76" s="75">
        <v>0</v>
      </c>
      <c r="EB76" s="28">
        <f>EA76</f>
        <v>0</v>
      </c>
      <c r="EC76" s="28">
        <f t="shared" ref="EC76:EE95" si="222">EB76</f>
        <v>0</v>
      </c>
      <c r="ED76" s="28">
        <f t="shared" ref="ED76:ED95" si="223">EC76</f>
        <v>0</v>
      </c>
      <c r="EE76" s="78">
        <f t="shared" ref="EE76:EE95" si="224">ED76</f>
        <v>0</v>
      </c>
      <c r="EF76" s="270"/>
      <c r="EG76" s="75">
        <v>1.4284904956764495</v>
      </c>
      <c r="EH76" s="28">
        <f>EG76</f>
        <v>1.4284904956764495</v>
      </c>
      <c r="EI76" s="28">
        <f t="shared" ref="EI76:EK95" si="225">EH76</f>
        <v>1.4284904956764495</v>
      </c>
      <c r="EJ76" s="28">
        <f t="shared" si="225"/>
        <v>1.4284904956764495</v>
      </c>
      <c r="EK76" s="78">
        <f t="shared" si="225"/>
        <v>1.4284904956764495</v>
      </c>
      <c r="EL76" s="269"/>
      <c r="EM76" s="75">
        <v>2582168.1886</v>
      </c>
      <c r="EN76" s="29">
        <v>0</v>
      </c>
      <c r="EO76" s="29">
        <v>0</v>
      </c>
      <c r="EP76" s="29">
        <v>0</v>
      </c>
      <c r="EQ76" s="76">
        <v>0</v>
      </c>
      <c r="ER76" s="269"/>
      <c r="ES76" s="75">
        <v>0</v>
      </c>
      <c r="ET76" s="29">
        <v>0</v>
      </c>
      <c r="EU76" s="29">
        <v>0</v>
      </c>
      <c r="EV76" s="29">
        <v>0</v>
      </c>
      <c r="EW76" s="76">
        <v>0</v>
      </c>
    </row>
    <row r="77" spans="2:153" ht="15" customHeight="1">
      <c r="B77" s="472"/>
      <c r="C77" s="475"/>
      <c r="D77" s="478"/>
      <c r="E77" s="369"/>
      <c r="F77" s="131" t="str">
        <f t="shared" si="34"/>
        <v>Medium - C3</v>
      </c>
      <c r="G77" s="81">
        <v>0</v>
      </c>
      <c r="H77" s="82">
        <v>0</v>
      </c>
      <c r="I77" s="82">
        <v>0</v>
      </c>
      <c r="J77" s="82">
        <v>0</v>
      </c>
      <c r="K77" s="83">
        <v>0</v>
      </c>
      <c r="L77" s="269"/>
      <c r="M77" s="81">
        <v>77755.75009999999</v>
      </c>
      <c r="N77" s="82">
        <v>5.9763999999999999</v>
      </c>
      <c r="O77" s="82">
        <v>0</v>
      </c>
      <c r="P77" s="82">
        <v>0</v>
      </c>
      <c r="Q77" s="83">
        <v>0</v>
      </c>
      <c r="R77" s="269"/>
      <c r="S77" s="81">
        <v>77868.4804</v>
      </c>
      <c r="T77" s="82">
        <v>5.9763999999999999</v>
      </c>
      <c r="U77" s="82">
        <v>0</v>
      </c>
      <c r="V77" s="82">
        <v>0</v>
      </c>
      <c r="W77" s="83">
        <v>0</v>
      </c>
      <c r="X77" s="269"/>
      <c r="Y77" s="84">
        <f t="shared" si="212"/>
        <v>-112.73030000001017</v>
      </c>
      <c r="Z77" s="172">
        <f t="shared" si="212"/>
        <v>0</v>
      </c>
      <c r="AA77" s="172">
        <f t="shared" si="212"/>
        <v>0</v>
      </c>
      <c r="AB77" s="172">
        <f t="shared" si="212"/>
        <v>0</v>
      </c>
      <c r="AC77" s="173">
        <f t="shared" si="212"/>
        <v>0</v>
      </c>
      <c r="AD77" s="269"/>
      <c r="AE77" s="81">
        <v>-13.084399999999732</v>
      </c>
      <c r="AF77" s="82">
        <v>0</v>
      </c>
      <c r="AG77" s="82">
        <v>0</v>
      </c>
      <c r="AH77" s="82">
        <v>0</v>
      </c>
      <c r="AI77" s="83">
        <v>0</v>
      </c>
      <c r="AJ77" s="269"/>
      <c r="AK77" s="84">
        <f t="shared" si="213"/>
        <v>-99.645900000010442</v>
      </c>
      <c r="AL77" s="172">
        <f t="shared" si="213"/>
        <v>0</v>
      </c>
      <c r="AM77" s="172">
        <f t="shared" si="213"/>
        <v>0</v>
      </c>
      <c r="AN77" s="172">
        <f t="shared" si="213"/>
        <v>0</v>
      </c>
      <c r="AO77" s="173">
        <f t="shared" si="213"/>
        <v>0</v>
      </c>
      <c r="AP77" s="269"/>
      <c r="AQ77" s="85" t="s">
        <v>107</v>
      </c>
      <c r="AR77" s="86" t="s">
        <v>107</v>
      </c>
      <c r="AS77" s="87" t="s">
        <v>107</v>
      </c>
      <c r="AT77" s="270"/>
      <c r="AU77" s="88">
        <f t="shared" ref="AU77:AY77" si="226">AU76</f>
        <v>0</v>
      </c>
      <c r="AV77" s="89">
        <f t="shared" si="226"/>
        <v>1.5859695085271145E-3</v>
      </c>
      <c r="AW77" s="89">
        <f t="shared" si="226"/>
        <v>3.171939017054229E-3</v>
      </c>
      <c r="AX77" s="89">
        <f t="shared" si="226"/>
        <v>4.757908525581344E-3</v>
      </c>
      <c r="AY77" s="90">
        <f t="shared" si="226"/>
        <v>6.3438780341084581E-3</v>
      </c>
      <c r="AZ77" s="269"/>
      <c r="BA77" s="88">
        <f t="shared" ref="BA77:BE79" si="227">BA76</f>
        <v>1.0859035785024699E-3</v>
      </c>
      <c r="BB77" s="89" t="str">
        <f t="shared" si="227"/>
        <v/>
      </c>
      <c r="BC77" s="89" t="str">
        <f t="shared" si="227"/>
        <v/>
      </c>
      <c r="BD77" s="89" t="str">
        <f t="shared" si="227"/>
        <v/>
      </c>
      <c r="BE77" s="90">
        <f t="shared" si="227"/>
        <v>1.5846699290911429E-2</v>
      </c>
      <c r="BF77" s="270"/>
      <c r="BG77" s="81">
        <v>1.9044809378966108</v>
      </c>
      <c r="BH77" s="169">
        <f t="shared" ref="BH77:BH79" si="228">BG77</f>
        <v>1.9044809378966108</v>
      </c>
      <c r="BI77" s="169">
        <f t="shared" si="214"/>
        <v>1.9044809378966108</v>
      </c>
      <c r="BJ77" s="169">
        <f t="shared" si="215"/>
        <v>1.9044809378966108</v>
      </c>
      <c r="BK77" s="170">
        <f t="shared" si="216"/>
        <v>1.9044809378966108</v>
      </c>
      <c r="BL77" s="270"/>
      <c r="BM77" s="81" t="s">
        <v>135</v>
      </c>
      <c r="BN77" s="169" t="str">
        <f t="shared" ref="BN77:BQ80" si="229">BM77</f>
        <v/>
      </c>
      <c r="BO77" s="169" t="str">
        <f t="shared" si="229"/>
        <v/>
      </c>
      <c r="BP77" s="169" t="str">
        <f t="shared" si="229"/>
        <v/>
      </c>
      <c r="BQ77" s="170" t="str">
        <f t="shared" si="229"/>
        <v/>
      </c>
      <c r="BR77" s="269"/>
      <c r="BS77" s="81">
        <v>0</v>
      </c>
      <c r="BT77" s="82">
        <v>0</v>
      </c>
      <c r="BU77" s="82">
        <v>0</v>
      </c>
      <c r="BV77" s="82">
        <v>0</v>
      </c>
      <c r="BW77" s="83">
        <v>0</v>
      </c>
      <c r="BX77" s="269"/>
      <c r="BY77" s="81">
        <v>0</v>
      </c>
      <c r="BZ77" s="82">
        <v>0</v>
      </c>
      <c r="CA77" s="82">
        <v>0</v>
      </c>
      <c r="CB77" s="82">
        <v>0</v>
      </c>
      <c r="CC77" s="83">
        <v>0</v>
      </c>
      <c r="CD77" s="270"/>
      <c r="CE77" s="88">
        <f t="shared" ref="CE77:CI77" si="230">CE76</f>
        <v>0</v>
      </c>
      <c r="CF77" s="89">
        <f t="shared" si="230"/>
        <v>1.5859695085271145E-3</v>
      </c>
      <c r="CG77" s="89">
        <f t="shared" si="230"/>
        <v>3.171939017054229E-3</v>
      </c>
      <c r="CH77" s="89">
        <f t="shared" si="230"/>
        <v>4.757908525581344E-3</v>
      </c>
      <c r="CI77" s="90">
        <f t="shared" si="230"/>
        <v>6.3438780341084581E-3</v>
      </c>
      <c r="CJ77" s="269"/>
      <c r="CK77" s="88">
        <f t="shared" ref="CK77:CO79" si="231">CK76</f>
        <v>1.0473667726131673E-3</v>
      </c>
      <c r="CL77" s="89">
        <f t="shared" si="231"/>
        <v>1.6199777776670075E-3</v>
      </c>
      <c r="CM77" s="89" t="str">
        <f t="shared" si="231"/>
        <v/>
      </c>
      <c r="CN77" s="89" t="str">
        <f t="shared" si="231"/>
        <v/>
      </c>
      <c r="CO77" s="90">
        <f t="shared" si="231"/>
        <v>2.3640497378276074E-2</v>
      </c>
      <c r="CP77" s="270"/>
      <c r="CQ77" s="81">
        <v>1.9044809378966108</v>
      </c>
      <c r="CR77" s="169">
        <f t="shared" ref="CR77:CR79" si="232">CQ77</f>
        <v>1.9044809378966108</v>
      </c>
      <c r="CS77" s="169">
        <f t="shared" si="218"/>
        <v>1.9044809378966108</v>
      </c>
      <c r="CT77" s="169">
        <f t="shared" si="219"/>
        <v>1.9044809378966108</v>
      </c>
      <c r="CU77" s="170">
        <f t="shared" si="220"/>
        <v>1.9044809378966108</v>
      </c>
      <c r="CV77" s="270"/>
      <c r="CW77" s="81">
        <v>1.9208793162966871</v>
      </c>
      <c r="CX77" s="169">
        <f t="shared" ref="CX77:CX79" si="233">CW77</f>
        <v>1.9208793162966871</v>
      </c>
      <c r="CY77" s="169">
        <f t="shared" si="221"/>
        <v>1.9208793162966871</v>
      </c>
      <c r="CZ77" s="169">
        <f t="shared" si="221"/>
        <v>1.9208793162966871</v>
      </c>
      <c r="DA77" s="170">
        <f t="shared" si="221"/>
        <v>1.9208793162966871</v>
      </c>
      <c r="DB77" s="269"/>
      <c r="DC77" s="81">
        <v>40058.792300000001</v>
      </c>
      <c r="DD77" s="82">
        <v>4.9875999999999996</v>
      </c>
      <c r="DE77" s="82">
        <v>0</v>
      </c>
      <c r="DF77" s="82">
        <v>0</v>
      </c>
      <c r="DG77" s="83">
        <v>0</v>
      </c>
      <c r="DH77" s="269"/>
      <c r="DI77" s="81">
        <v>37696.957799999989</v>
      </c>
      <c r="DJ77" s="82">
        <v>0.98880000000000035</v>
      </c>
      <c r="DK77" s="82">
        <v>0</v>
      </c>
      <c r="DL77" s="82">
        <v>0</v>
      </c>
      <c r="DM77" s="83">
        <v>0</v>
      </c>
      <c r="DN77" s="270"/>
      <c r="DO77" s="88">
        <f t="shared" ref="DO77:DS77" si="234">DO76</f>
        <v>0</v>
      </c>
      <c r="DP77" s="89">
        <f t="shared" si="234"/>
        <v>1.5859695085271145E-3</v>
      </c>
      <c r="DQ77" s="89">
        <f t="shared" si="234"/>
        <v>3.171939017054229E-3</v>
      </c>
      <c r="DR77" s="89">
        <f t="shared" si="234"/>
        <v>4.757908525581344E-3</v>
      </c>
      <c r="DS77" s="90">
        <f t="shared" si="234"/>
        <v>6.3438780341084581E-3</v>
      </c>
      <c r="DT77" s="269"/>
      <c r="DU77" s="88">
        <f t="shared" ref="DU77:DY79" si="235">DU76</f>
        <v>1.133472749989195E-3</v>
      </c>
      <c r="DV77" s="89">
        <f t="shared" si="235"/>
        <v>1.6199777776670075E-3</v>
      </c>
      <c r="DW77" s="89" t="str">
        <f t="shared" si="235"/>
        <v/>
      </c>
      <c r="DX77" s="89" t="str">
        <f t="shared" si="235"/>
        <v/>
      </c>
      <c r="DY77" s="90">
        <f t="shared" si="235"/>
        <v>3.8334181281493802E-2</v>
      </c>
      <c r="DZ77" s="270"/>
      <c r="EA77" s="81">
        <v>1.9044809378966108</v>
      </c>
      <c r="EB77" s="169">
        <f t="shared" ref="EB77:EB79" si="236">EA77</f>
        <v>1.9044809378966108</v>
      </c>
      <c r="EC77" s="169">
        <f t="shared" si="222"/>
        <v>1.9044809378966108</v>
      </c>
      <c r="ED77" s="169">
        <f t="shared" si="223"/>
        <v>1.9044809378966108</v>
      </c>
      <c r="EE77" s="170">
        <f t="shared" si="224"/>
        <v>1.9044809378966108</v>
      </c>
      <c r="EF77" s="270"/>
      <c r="EG77" s="81">
        <v>1.9208619775690186</v>
      </c>
      <c r="EH77" s="169">
        <f t="shared" ref="EH77:EH79" si="237">EG77</f>
        <v>1.9208619775690186</v>
      </c>
      <c r="EI77" s="169">
        <f t="shared" si="225"/>
        <v>1.9208619775690186</v>
      </c>
      <c r="EJ77" s="169">
        <f t="shared" si="225"/>
        <v>1.9208619775690186</v>
      </c>
      <c r="EK77" s="170">
        <f t="shared" si="225"/>
        <v>1.9208619775690186</v>
      </c>
      <c r="EL77" s="269"/>
      <c r="EM77" s="81">
        <v>40071.876700000001</v>
      </c>
      <c r="EN77" s="82">
        <v>4.9875999999999996</v>
      </c>
      <c r="EO77" s="82">
        <v>0</v>
      </c>
      <c r="EP77" s="82">
        <v>0</v>
      </c>
      <c r="EQ77" s="83">
        <v>0</v>
      </c>
      <c r="ER77" s="269"/>
      <c r="ES77" s="81">
        <v>37796.6037</v>
      </c>
      <c r="ET77" s="82">
        <v>0.98880000000000035</v>
      </c>
      <c r="EU77" s="82">
        <v>0</v>
      </c>
      <c r="EV77" s="82">
        <v>0</v>
      </c>
      <c r="EW77" s="83">
        <v>0</v>
      </c>
    </row>
    <row r="78" spans="2:153" ht="15" customHeight="1">
      <c r="B78" s="472"/>
      <c r="C78" s="475"/>
      <c r="D78" s="478"/>
      <c r="E78" s="369"/>
      <c r="F78" s="131" t="str">
        <f t="shared" si="34"/>
        <v>High - C2</v>
      </c>
      <c r="G78" s="81">
        <v>0</v>
      </c>
      <c r="H78" s="82">
        <v>0</v>
      </c>
      <c r="I78" s="82">
        <v>0</v>
      </c>
      <c r="J78" s="82">
        <v>0</v>
      </c>
      <c r="K78" s="83">
        <v>0</v>
      </c>
      <c r="L78" s="269"/>
      <c r="M78" s="81">
        <v>0</v>
      </c>
      <c r="N78" s="82">
        <v>0</v>
      </c>
      <c r="O78" s="82">
        <v>0</v>
      </c>
      <c r="P78" s="82">
        <v>0</v>
      </c>
      <c r="Q78" s="83">
        <v>0</v>
      </c>
      <c r="R78" s="269"/>
      <c r="S78" s="81">
        <v>0</v>
      </c>
      <c r="T78" s="82">
        <v>0</v>
      </c>
      <c r="U78" s="82">
        <v>0</v>
      </c>
      <c r="V78" s="82">
        <v>0</v>
      </c>
      <c r="W78" s="83">
        <v>0</v>
      </c>
      <c r="X78" s="269"/>
      <c r="Y78" s="84">
        <f t="shared" si="212"/>
        <v>0</v>
      </c>
      <c r="Z78" s="172">
        <f t="shared" si="212"/>
        <v>0</v>
      </c>
      <c r="AA78" s="172">
        <f t="shared" si="212"/>
        <v>0</v>
      </c>
      <c r="AB78" s="172">
        <f t="shared" si="212"/>
        <v>0</v>
      </c>
      <c r="AC78" s="173">
        <f t="shared" si="212"/>
        <v>0</v>
      </c>
      <c r="AD78" s="269"/>
      <c r="AE78" s="81">
        <v>0</v>
      </c>
      <c r="AF78" s="82">
        <v>0</v>
      </c>
      <c r="AG78" s="82">
        <v>0</v>
      </c>
      <c r="AH78" s="82">
        <v>0</v>
      </c>
      <c r="AI78" s="83">
        <v>0</v>
      </c>
      <c r="AJ78" s="269"/>
      <c r="AK78" s="84">
        <f t="shared" si="213"/>
        <v>0</v>
      </c>
      <c r="AL78" s="172">
        <f t="shared" si="213"/>
        <v>0</v>
      </c>
      <c r="AM78" s="172">
        <f t="shared" si="213"/>
        <v>0</v>
      </c>
      <c r="AN78" s="172">
        <f t="shared" si="213"/>
        <v>0</v>
      </c>
      <c r="AO78" s="173">
        <f t="shared" si="213"/>
        <v>0</v>
      </c>
      <c r="AP78" s="269"/>
      <c r="AQ78" s="85" t="s">
        <v>107</v>
      </c>
      <c r="AR78" s="86" t="s">
        <v>107</v>
      </c>
      <c r="AS78" s="87" t="s">
        <v>107</v>
      </c>
      <c r="AT78" s="270"/>
      <c r="AU78" s="88">
        <f t="shared" ref="AU78:AY78" si="238">AU77</f>
        <v>0</v>
      </c>
      <c r="AV78" s="89">
        <f t="shared" si="238"/>
        <v>1.5859695085271145E-3</v>
      </c>
      <c r="AW78" s="89">
        <f t="shared" si="238"/>
        <v>3.171939017054229E-3</v>
      </c>
      <c r="AX78" s="89">
        <f t="shared" si="238"/>
        <v>4.757908525581344E-3</v>
      </c>
      <c r="AY78" s="90">
        <f t="shared" si="238"/>
        <v>6.3438780341084581E-3</v>
      </c>
      <c r="AZ78" s="269"/>
      <c r="BA78" s="88">
        <f t="shared" si="227"/>
        <v>1.0859035785024699E-3</v>
      </c>
      <c r="BB78" s="89" t="str">
        <f t="shared" si="227"/>
        <v/>
      </c>
      <c r="BC78" s="89" t="str">
        <f t="shared" si="227"/>
        <v/>
      </c>
      <c r="BD78" s="89" t="str">
        <f t="shared" si="227"/>
        <v/>
      </c>
      <c r="BE78" s="90">
        <f t="shared" si="227"/>
        <v>1.5846699290911429E-2</v>
      </c>
      <c r="BF78" s="270"/>
      <c r="BG78" s="81">
        <v>3.8089618757932215</v>
      </c>
      <c r="BH78" s="169">
        <f t="shared" si="228"/>
        <v>3.8089618757932215</v>
      </c>
      <c r="BI78" s="169">
        <f t="shared" si="214"/>
        <v>3.8089618757932215</v>
      </c>
      <c r="BJ78" s="169">
        <f t="shared" si="215"/>
        <v>3.8089618757932215</v>
      </c>
      <c r="BK78" s="170">
        <f t="shared" si="216"/>
        <v>3.8089618757932215</v>
      </c>
      <c r="BL78" s="270"/>
      <c r="BM78" s="81" t="s">
        <v>135</v>
      </c>
      <c r="BN78" s="169" t="str">
        <f t="shared" si="229"/>
        <v/>
      </c>
      <c r="BO78" s="169" t="str">
        <f t="shared" si="229"/>
        <v/>
      </c>
      <c r="BP78" s="169" t="str">
        <f t="shared" si="229"/>
        <v/>
      </c>
      <c r="BQ78" s="170" t="str">
        <f t="shared" si="229"/>
        <v/>
      </c>
      <c r="BR78" s="269"/>
      <c r="BS78" s="81">
        <v>0</v>
      </c>
      <c r="BT78" s="82">
        <v>0</v>
      </c>
      <c r="BU78" s="82">
        <v>0</v>
      </c>
      <c r="BV78" s="82">
        <v>0</v>
      </c>
      <c r="BW78" s="83">
        <v>0</v>
      </c>
      <c r="BX78" s="269"/>
      <c r="BY78" s="81">
        <v>0</v>
      </c>
      <c r="BZ78" s="82">
        <v>0</v>
      </c>
      <c r="CA78" s="82">
        <v>0</v>
      </c>
      <c r="CB78" s="82">
        <v>0</v>
      </c>
      <c r="CC78" s="83">
        <v>0</v>
      </c>
      <c r="CD78" s="270"/>
      <c r="CE78" s="88">
        <f t="shared" ref="CE78:CI78" si="239">CE77</f>
        <v>0</v>
      </c>
      <c r="CF78" s="89">
        <f t="shared" si="239"/>
        <v>1.5859695085271145E-3</v>
      </c>
      <c r="CG78" s="89">
        <f t="shared" si="239"/>
        <v>3.171939017054229E-3</v>
      </c>
      <c r="CH78" s="89">
        <f t="shared" si="239"/>
        <v>4.757908525581344E-3</v>
      </c>
      <c r="CI78" s="90">
        <f t="shared" si="239"/>
        <v>6.3438780341084581E-3</v>
      </c>
      <c r="CJ78" s="269"/>
      <c r="CK78" s="88">
        <f t="shared" si="231"/>
        <v>1.0473667726131673E-3</v>
      </c>
      <c r="CL78" s="89">
        <f t="shared" si="231"/>
        <v>1.6199777776670075E-3</v>
      </c>
      <c r="CM78" s="89" t="str">
        <f t="shared" si="231"/>
        <v/>
      </c>
      <c r="CN78" s="89" t="str">
        <f t="shared" si="231"/>
        <v/>
      </c>
      <c r="CO78" s="90">
        <f t="shared" si="231"/>
        <v>2.3640497378276074E-2</v>
      </c>
      <c r="CP78" s="270"/>
      <c r="CQ78" s="81">
        <v>3.8089618757932215</v>
      </c>
      <c r="CR78" s="169">
        <f t="shared" si="232"/>
        <v>3.8089618757932215</v>
      </c>
      <c r="CS78" s="169">
        <f t="shared" si="218"/>
        <v>3.8089618757932215</v>
      </c>
      <c r="CT78" s="169">
        <f t="shared" si="219"/>
        <v>3.8089618757932215</v>
      </c>
      <c r="CU78" s="170">
        <f t="shared" si="220"/>
        <v>3.8089618757932215</v>
      </c>
      <c r="CV78" s="270"/>
      <c r="CW78" s="81" t="s">
        <v>135</v>
      </c>
      <c r="CX78" s="169" t="str">
        <f t="shared" si="233"/>
        <v/>
      </c>
      <c r="CY78" s="169" t="str">
        <f t="shared" si="221"/>
        <v/>
      </c>
      <c r="CZ78" s="169" t="str">
        <f t="shared" si="221"/>
        <v/>
      </c>
      <c r="DA78" s="170" t="str">
        <f t="shared" si="221"/>
        <v/>
      </c>
      <c r="DB78" s="269"/>
      <c r="DC78" s="81">
        <v>0</v>
      </c>
      <c r="DD78" s="82">
        <v>0</v>
      </c>
      <c r="DE78" s="82">
        <v>0</v>
      </c>
      <c r="DF78" s="82">
        <v>0</v>
      </c>
      <c r="DG78" s="83">
        <v>0</v>
      </c>
      <c r="DH78" s="269"/>
      <c r="DI78" s="81">
        <v>0</v>
      </c>
      <c r="DJ78" s="82">
        <v>0</v>
      </c>
      <c r="DK78" s="82">
        <v>0</v>
      </c>
      <c r="DL78" s="82">
        <v>0</v>
      </c>
      <c r="DM78" s="83">
        <v>0</v>
      </c>
      <c r="DN78" s="270"/>
      <c r="DO78" s="88">
        <f t="shared" ref="DO78:DS78" si="240">DO77</f>
        <v>0</v>
      </c>
      <c r="DP78" s="89">
        <f t="shared" si="240"/>
        <v>1.5859695085271145E-3</v>
      </c>
      <c r="DQ78" s="89">
        <f t="shared" si="240"/>
        <v>3.171939017054229E-3</v>
      </c>
      <c r="DR78" s="89">
        <f t="shared" si="240"/>
        <v>4.757908525581344E-3</v>
      </c>
      <c r="DS78" s="90">
        <f t="shared" si="240"/>
        <v>6.3438780341084581E-3</v>
      </c>
      <c r="DT78" s="269"/>
      <c r="DU78" s="88">
        <f t="shared" si="235"/>
        <v>1.133472749989195E-3</v>
      </c>
      <c r="DV78" s="89">
        <f t="shared" si="235"/>
        <v>1.6199777776670075E-3</v>
      </c>
      <c r="DW78" s="89" t="str">
        <f t="shared" si="235"/>
        <v/>
      </c>
      <c r="DX78" s="89" t="str">
        <f t="shared" si="235"/>
        <v/>
      </c>
      <c r="DY78" s="90">
        <f t="shared" si="235"/>
        <v>3.8334181281493802E-2</v>
      </c>
      <c r="DZ78" s="270"/>
      <c r="EA78" s="81">
        <v>3.8089618757932215</v>
      </c>
      <c r="EB78" s="169">
        <f t="shared" si="236"/>
        <v>3.8089618757932215</v>
      </c>
      <c r="EC78" s="169">
        <f t="shared" si="222"/>
        <v>3.8089618757932215</v>
      </c>
      <c r="ED78" s="169">
        <f t="shared" si="223"/>
        <v>3.8089618757932215</v>
      </c>
      <c r="EE78" s="170">
        <f t="shared" si="224"/>
        <v>3.8089618757932215</v>
      </c>
      <c r="EF78" s="270"/>
      <c r="EG78" s="81" t="s">
        <v>135</v>
      </c>
      <c r="EH78" s="169" t="str">
        <f t="shared" si="237"/>
        <v/>
      </c>
      <c r="EI78" s="169" t="str">
        <f t="shared" si="225"/>
        <v/>
      </c>
      <c r="EJ78" s="169" t="str">
        <f t="shared" si="225"/>
        <v/>
      </c>
      <c r="EK78" s="170" t="str">
        <f t="shared" si="225"/>
        <v/>
      </c>
      <c r="EL78" s="269"/>
      <c r="EM78" s="81">
        <v>0</v>
      </c>
      <c r="EN78" s="82">
        <v>0</v>
      </c>
      <c r="EO78" s="82">
        <v>0</v>
      </c>
      <c r="EP78" s="82">
        <v>0</v>
      </c>
      <c r="EQ78" s="83">
        <v>0</v>
      </c>
      <c r="ER78" s="269"/>
      <c r="ES78" s="81">
        <v>0</v>
      </c>
      <c r="ET78" s="82">
        <v>0</v>
      </c>
      <c r="EU78" s="82">
        <v>0</v>
      </c>
      <c r="EV78" s="82">
        <v>0</v>
      </c>
      <c r="EW78" s="83">
        <v>0</v>
      </c>
    </row>
    <row r="79" spans="2:153" ht="15" customHeight="1" thickBot="1">
      <c r="B79" s="473"/>
      <c r="C79" s="476"/>
      <c r="D79" s="479"/>
      <c r="E79" s="370"/>
      <c r="F79" s="131" t="str">
        <f t="shared" si="34"/>
        <v>Very High - C1</v>
      </c>
      <c r="G79" s="91">
        <v>0</v>
      </c>
      <c r="H79" s="92">
        <v>0</v>
      </c>
      <c r="I79" s="92">
        <v>0</v>
      </c>
      <c r="J79" s="92">
        <v>0</v>
      </c>
      <c r="K79" s="93">
        <v>12021396.326000001</v>
      </c>
      <c r="L79" s="269"/>
      <c r="M79" s="91">
        <v>0</v>
      </c>
      <c r="N79" s="92">
        <v>0</v>
      </c>
      <c r="O79" s="92">
        <v>0</v>
      </c>
      <c r="P79" s="92">
        <v>0</v>
      </c>
      <c r="Q79" s="93">
        <v>10036670.158600001</v>
      </c>
      <c r="R79" s="269"/>
      <c r="S79" s="91">
        <v>0</v>
      </c>
      <c r="T79" s="92">
        <v>0</v>
      </c>
      <c r="U79" s="92">
        <v>0</v>
      </c>
      <c r="V79" s="92">
        <v>0</v>
      </c>
      <c r="W79" s="93">
        <v>16256779.145400003</v>
      </c>
      <c r="X79" s="269"/>
      <c r="Y79" s="94">
        <f t="shared" si="212"/>
        <v>0</v>
      </c>
      <c r="Z79" s="95">
        <f t="shared" si="212"/>
        <v>0</v>
      </c>
      <c r="AA79" s="95">
        <f t="shared" si="212"/>
        <v>0</v>
      </c>
      <c r="AB79" s="95">
        <f t="shared" si="212"/>
        <v>0</v>
      </c>
      <c r="AC79" s="96">
        <f t="shared" si="212"/>
        <v>-6220108.9868000019</v>
      </c>
      <c r="AD79" s="269"/>
      <c r="AE79" s="91">
        <v>0</v>
      </c>
      <c r="AF79" s="92">
        <v>0</v>
      </c>
      <c r="AG79" s="92">
        <v>0</v>
      </c>
      <c r="AH79" s="92">
        <v>0</v>
      </c>
      <c r="AI79" s="93">
        <v>-3498728.4514999986</v>
      </c>
      <c r="AJ79" s="269"/>
      <c r="AK79" s="94">
        <f t="shared" si="213"/>
        <v>0</v>
      </c>
      <c r="AL79" s="95">
        <f t="shared" si="213"/>
        <v>0</v>
      </c>
      <c r="AM79" s="95">
        <f t="shared" si="213"/>
        <v>0</v>
      </c>
      <c r="AN79" s="95">
        <f t="shared" si="213"/>
        <v>0</v>
      </c>
      <c r="AO79" s="96">
        <f t="shared" si="213"/>
        <v>-2721380.5353000034</v>
      </c>
      <c r="AP79" s="269"/>
      <c r="AQ79" s="97" t="s">
        <v>107</v>
      </c>
      <c r="AR79" s="98" t="s">
        <v>107</v>
      </c>
      <c r="AS79" s="99" t="s">
        <v>107</v>
      </c>
      <c r="AT79" s="270"/>
      <c r="AU79" s="100">
        <f t="shared" ref="AU79:AY79" si="241">AU78</f>
        <v>0</v>
      </c>
      <c r="AV79" s="101">
        <f t="shared" si="241"/>
        <v>1.5859695085271145E-3</v>
      </c>
      <c r="AW79" s="101">
        <f t="shared" si="241"/>
        <v>3.171939017054229E-3</v>
      </c>
      <c r="AX79" s="101">
        <f t="shared" si="241"/>
        <v>4.757908525581344E-3</v>
      </c>
      <c r="AY79" s="102">
        <f t="shared" si="241"/>
        <v>6.3438780341084581E-3</v>
      </c>
      <c r="AZ79" s="269"/>
      <c r="BA79" s="100">
        <f t="shared" si="227"/>
        <v>1.0859035785024699E-3</v>
      </c>
      <c r="BB79" s="101" t="str">
        <f t="shared" si="227"/>
        <v/>
      </c>
      <c r="BC79" s="101" t="str">
        <f t="shared" si="227"/>
        <v/>
      </c>
      <c r="BD79" s="101" t="str">
        <f t="shared" si="227"/>
        <v/>
      </c>
      <c r="BE79" s="102">
        <f t="shared" si="227"/>
        <v>1.5846699290911429E-2</v>
      </c>
      <c r="BF79" s="270"/>
      <c r="BG79" s="91">
        <v>5.7134428136898325</v>
      </c>
      <c r="BH79" s="103">
        <f t="shared" si="228"/>
        <v>5.7134428136898325</v>
      </c>
      <c r="BI79" s="103">
        <f t="shared" si="214"/>
        <v>5.7134428136898325</v>
      </c>
      <c r="BJ79" s="103">
        <f t="shared" si="215"/>
        <v>5.7134428136898325</v>
      </c>
      <c r="BK79" s="104">
        <f t="shared" si="216"/>
        <v>5.7134428136898325</v>
      </c>
      <c r="BL79" s="270"/>
      <c r="BM79" s="91">
        <v>13.819429581488727</v>
      </c>
      <c r="BN79" s="103">
        <f t="shared" si="229"/>
        <v>13.819429581488727</v>
      </c>
      <c r="BO79" s="103">
        <f t="shared" si="229"/>
        <v>13.819429581488727</v>
      </c>
      <c r="BP79" s="103">
        <f t="shared" si="229"/>
        <v>13.819429581488727</v>
      </c>
      <c r="BQ79" s="104">
        <f t="shared" si="229"/>
        <v>13.819429581488727</v>
      </c>
      <c r="BR79" s="269"/>
      <c r="BS79" s="91">
        <v>0</v>
      </c>
      <c r="BT79" s="92">
        <v>0</v>
      </c>
      <c r="BU79" s="92">
        <v>0</v>
      </c>
      <c r="BV79" s="92">
        <v>0</v>
      </c>
      <c r="BW79" s="93">
        <v>6122723.9975000005</v>
      </c>
      <c r="BX79" s="269"/>
      <c r="BY79" s="91">
        <v>0</v>
      </c>
      <c r="BZ79" s="92">
        <v>0</v>
      </c>
      <c r="CA79" s="92">
        <v>0</v>
      </c>
      <c r="CB79" s="92">
        <v>0</v>
      </c>
      <c r="CC79" s="93">
        <v>5898672.3284999998</v>
      </c>
      <c r="CD79" s="270"/>
      <c r="CE79" s="100">
        <f t="shared" ref="CE79:CI79" si="242">CE78</f>
        <v>0</v>
      </c>
      <c r="CF79" s="101">
        <f t="shared" si="242"/>
        <v>1.5859695085271145E-3</v>
      </c>
      <c r="CG79" s="101">
        <f t="shared" si="242"/>
        <v>3.171939017054229E-3</v>
      </c>
      <c r="CH79" s="101">
        <f t="shared" si="242"/>
        <v>4.757908525581344E-3</v>
      </c>
      <c r="CI79" s="102">
        <f t="shared" si="242"/>
        <v>6.3438780341084581E-3</v>
      </c>
      <c r="CJ79" s="269"/>
      <c r="CK79" s="100">
        <f t="shared" si="231"/>
        <v>1.0473667726131673E-3</v>
      </c>
      <c r="CL79" s="101">
        <f t="shared" si="231"/>
        <v>1.6199777776670075E-3</v>
      </c>
      <c r="CM79" s="101" t="str">
        <f t="shared" si="231"/>
        <v/>
      </c>
      <c r="CN79" s="101" t="str">
        <f t="shared" si="231"/>
        <v/>
      </c>
      <c r="CO79" s="102">
        <f t="shared" si="231"/>
        <v>2.3640497378276074E-2</v>
      </c>
      <c r="CP79" s="270"/>
      <c r="CQ79" s="91">
        <v>5.7134428136898325</v>
      </c>
      <c r="CR79" s="103">
        <f t="shared" si="232"/>
        <v>5.7134428136898325</v>
      </c>
      <c r="CS79" s="103">
        <f t="shared" si="218"/>
        <v>5.7134428136898325</v>
      </c>
      <c r="CT79" s="103">
        <f t="shared" si="219"/>
        <v>5.7134428136898325</v>
      </c>
      <c r="CU79" s="104">
        <f t="shared" si="220"/>
        <v>5.7134428136898325</v>
      </c>
      <c r="CV79" s="270"/>
      <c r="CW79" s="91">
        <v>20.610679128858063</v>
      </c>
      <c r="CX79" s="103">
        <f t="shared" si="233"/>
        <v>20.610679128858063</v>
      </c>
      <c r="CY79" s="103">
        <f t="shared" si="221"/>
        <v>20.610679128858063</v>
      </c>
      <c r="CZ79" s="103">
        <f t="shared" si="221"/>
        <v>20.610679128858063</v>
      </c>
      <c r="DA79" s="104">
        <f t="shared" si="221"/>
        <v>20.610679128858063</v>
      </c>
      <c r="DB79" s="269"/>
      <c r="DC79" s="91">
        <v>0</v>
      </c>
      <c r="DD79" s="92">
        <v>0</v>
      </c>
      <c r="DE79" s="92">
        <v>0</v>
      </c>
      <c r="DF79" s="92">
        <v>0</v>
      </c>
      <c r="DG79" s="93">
        <v>5631411.7773000002</v>
      </c>
      <c r="DH79" s="269"/>
      <c r="DI79" s="91">
        <v>0</v>
      </c>
      <c r="DJ79" s="92">
        <v>0</v>
      </c>
      <c r="DK79" s="92">
        <v>0</v>
      </c>
      <c r="DL79" s="92">
        <v>0</v>
      </c>
      <c r="DM79" s="93">
        <v>4405258.3813000005</v>
      </c>
      <c r="DN79" s="270"/>
      <c r="DO79" s="100">
        <f t="shared" ref="DO79:DS79" si="243">DO78</f>
        <v>0</v>
      </c>
      <c r="DP79" s="101">
        <f t="shared" si="243"/>
        <v>1.5859695085271145E-3</v>
      </c>
      <c r="DQ79" s="101">
        <f t="shared" si="243"/>
        <v>3.171939017054229E-3</v>
      </c>
      <c r="DR79" s="101">
        <f t="shared" si="243"/>
        <v>4.757908525581344E-3</v>
      </c>
      <c r="DS79" s="102">
        <f t="shared" si="243"/>
        <v>6.3438780341084581E-3</v>
      </c>
      <c r="DT79" s="269"/>
      <c r="DU79" s="100">
        <f t="shared" si="235"/>
        <v>1.133472749989195E-3</v>
      </c>
      <c r="DV79" s="101">
        <f t="shared" si="235"/>
        <v>1.6199777776670075E-3</v>
      </c>
      <c r="DW79" s="101" t="str">
        <f t="shared" si="235"/>
        <v/>
      </c>
      <c r="DX79" s="101" t="str">
        <f t="shared" si="235"/>
        <v/>
      </c>
      <c r="DY79" s="102">
        <f t="shared" si="235"/>
        <v>3.8334181281493802E-2</v>
      </c>
      <c r="DZ79" s="270"/>
      <c r="EA79" s="91">
        <v>5.7134428136898325</v>
      </c>
      <c r="EB79" s="103">
        <f t="shared" si="236"/>
        <v>5.7134428136898325</v>
      </c>
      <c r="EC79" s="103">
        <f t="shared" si="222"/>
        <v>5.7134428136898325</v>
      </c>
      <c r="ED79" s="103">
        <f t="shared" si="223"/>
        <v>5.7134428136898325</v>
      </c>
      <c r="EE79" s="104">
        <f t="shared" si="224"/>
        <v>5.7134428136898325</v>
      </c>
      <c r="EF79" s="270"/>
      <c r="EG79" s="91">
        <v>20.607384884985407</v>
      </c>
      <c r="EH79" s="103">
        <f t="shared" si="237"/>
        <v>20.607384884985407</v>
      </c>
      <c r="EI79" s="103">
        <f t="shared" si="225"/>
        <v>20.607384884985407</v>
      </c>
      <c r="EJ79" s="103">
        <f t="shared" si="225"/>
        <v>20.607384884985407</v>
      </c>
      <c r="EK79" s="104">
        <f t="shared" si="225"/>
        <v>20.607384884985407</v>
      </c>
      <c r="EL79" s="269"/>
      <c r="EM79" s="91">
        <v>0</v>
      </c>
      <c r="EN79" s="92">
        <v>0</v>
      </c>
      <c r="EO79" s="92">
        <v>0</v>
      </c>
      <c r="EP79" s="92">
        <v>0</v>
      </c>
      <c r="EQ79" s="93">
        <v>9130140.2287999988</v>
      </c>
      <c r="ER79" s="269"/>
      <c r="ES79" s="91">
        <v>0</v>
      </c>
      <c r="ET79" s="92">
        <v>0</v>
      </c>
      <c r="EU79" s="92">
        <v>0</v>
      </c>
      <c r="EV79" s="92">
        <v>0</v>
      </c>
      <c r="EW79" s="93">
        <v>7126638.916600002</v>
      </c>
    </row>
    <row r="80" spans="2:153" ht="15" customHeight="1">
      <c r="B80" s="471">
        <v>18</v>
      </c>
      <c r="C80" s="474" t="s">
        <v>32</v>
      </c>
      <c r="D80" s="477" t="s">
        <v>11</v>
      </c>
      <c r="E80" s="366" t="s">
        <v>139</v>
      </c>
      <c r="F80" s="130" t="s">
        <v>58</v>
      </c>
      <c r="G80" s="75">
        <v>152111.60425739965</v>
      </c>
      <c r="H80" s="29">
        <v>3348470.9525121385</v>
      </c>
      <c r="I80" s="29">
        <v>108770.79436342166</v>
      </c>
      <c r="J80" s="29">
        <v>0</v>
      </c>
      <c r="K80" s="76">
        <v>0</v>
      </c>
      <c r="L80" s="269"/>
      <c r="M80" s="75">
        <v>367013.3090781864</v>
      </c>
      <c r="N80" s="29">
        <v>953162.25961477112</v>
      </c>
      <c r="O80" s="29">
        <v>2183655.3096937742</v>
      </c>
      <c r="P80" s="29">
        <v>4234.7535449251945</v>
      </c>
      <c r="Q80" s="76">
        <v>0</v>
      </c>
      <c r="R80" s="269"/>
      <c r="S80" s="75">
        <v>122493.2250258111</v>
      </c>
      <c r="T80" s="29">
        <v>640512.99489074037</v>
      </c>
      <c r="U80" s="29">
        <v>2519425.9709126716</v>
      </c>
      <c r="V80" s="29">
        <v>4986.8938966420428</v>
      </c>
      <c r="W80" s="76">
        <v>0</v>
      </c>
      <c r="X80" s="269"/>
      <c r="Y80" s="77">
        <f t="shared" si="212"/>
        <v>244520.08405237528</v>
      </c>
      <c r="Z80" s="28">
        <f t="shared" si="212"/>
        <v>312649.26472403074</v>
      </c>
      <c r="AA80" s="28">
        <f t="shared" si="212"/>
        <v>-335770.66121889744</v>
      </c>
      <c r="AB80" s="28">
        <f t="shared" si="212"/>
        <v>-752.14035171684827</v>
      </c>
      <c r="AC80" s="78">
        <f t="shared" si="212"/>
        <v>0</v>
      </c>
      <c r="AD80" s="269"/>
      <c r="AE80" s="75">
        <v>244520.0840523752</v>
      </c>
      <c r="AF80" s="29">
        <v>312649.26472403028</v>
      </c>
      <c r="AG80" s="29">
        <v>-335770.6612189039</v>
      </c>
      <c r="AH80" s="29">
        <v>-752.14035171684804</v>
      </c>
      <c r="AI80" s="76">
        <v>0</v>
      </c>
      <c r="AJ80" s="269"/>
      <c r="AK80" s="77">
        <f t="shared" si="213"/>
        <v>8.7311491370201111E-11</v>
      </c>
      <c r="AL80" s="28">
        <f t="shared" si="213"/>
        <v>4.6566128730773926E-10</v>
      </c>
      <c r="AM80" s="28">
        <f t="shared" si="213"/>
        <v>6.4610503613948822E-9</v>
      </c>
      <c r="AN80" s="28">
        <f t="shared" si="213"/>
        <v>-2.2737367544323206E-13</v>
      </c>
      <c r="AO80" s="78">
        <f t="shared" si="213"/>
        <v>0</v>
      </c>
      <c r="AP80" s="269"/>
      <c r="AQ80" s="77">
        <f>SUM(Y80:AC83)</f>
        <v>-3241028.2830311921</v>
      </c>
      <c r="AR80" s="28">
        <f>SUM(AE80:AI83)</f>
        <v>-3241028.283031194</v>
      </c>
      <c r="AS80" s="78">
        <f>IFERROR(AQ80-AR80, "-")</f>
        <v>1.862645149230957E-9</v>
      </c>
      <c r="AT80" s="270"/>
      <c r="AU80" s="297">
        <v>0</v>
      </c>
      <c r="AV80" s="298">
        <v>2.51756254670034E-3</v>
      </c>
      <c r="AW80" s="298">
        <v>5.0351250934006801E-3</v>
      </c>
      <c r="AX80" s="298">
        <v>7.5526876401010197E-3</v>
      </c>
      <c r="AY80" s="299">
        <v>1.00702501868014E-2</v>
      </c>
      <c r="AZ80" s="273"/>
      <c r="BA80" s="297">
        <v>4.5490717654034891E-4</v>
      </c>
      <c r="BB80" s="298">
        <v>3.8439170352082682E-3</v>
      </c>
      <c r="BC80" s="298">
        <v>6.2052053005842156E-3</v>
      </c>
      <c r="BD80" s="298">
        <v>8.6617496654141368E-3</v>
      </c>
      <c r="BE80" s="299">
        <v>1.5126305505978431E-2</v>
      </c>
      <c r="BF80" s="274"/>
      <c r="BG80" s="300">
        <v>0</v>
      </c>
      <c r="BH80" s="301">
        <f>BG80</f>
        <v>0</v>
      </c>
      <c r="BI80" s="301">
        <f t="shared" si="214"/>
        <v>0</v>
      </c>
      <c r="BJ80" s="301">
        <f t="shared" si="214"/>
        <v>0</v>
      </c>
      <c r="BK80" s="302">
        <f t="shared" si="214"/>
        <v>0</v>
      </c>
      <c r="BL80" s="274"/>
      <c r="BM80" s="300">
        <v>178.94662127580375</v>
      </c>
      <c r="BN80" s="301">
        <f>BM80</f>
        <v>178.94662127580375</v>
      </c>
      <c r="BO80" s="301">
        <f t="shared" si="229"/>
        <v>178.94662127580375</v>
      </c>
      <c r="BP80" s="301">
        <f t="shared" si="229"/>
        <v>178.94662127580375</v>
      </c>
      <c r="BQ80" s="302">
        <f t="shared" si="229"/>
        <v>178.94662127580375</v>
      </c>
      <c r="BR80" s="273"/>
      <c r="BS80" s="300">
        <v>10114.112701173523</v>
      </c>
      <c r="BT80" s="303">
        <v>660887.88198291231</v>
      </c>
      <c r="BU80" s="303">
        <v>18370.662648423808</v>
      </c>
      <c r="BV80" s="303">
        <v>0</v>
      </c>
      <c r="BW80" s="304">
        <v>0</v>
      </c>
      <c r="BX80" s="273"/>
      <c r="BY80" s="300">
        <v>141997.49155622613</v>
      </c>
      <c r="BZ80" s="303">
        <v>2687583.0705292262</v>
      </c>
      <c r="CA80" s="303">
        <v>90400.131714997857</v>
      </c>
      <c r="CB80" s="303">
        <v>0</v>
      </c>
      <c r="CC80" s="304">
        <v>0</v>
      </c>
      <c r="CD80" s="274"/>
      <c r="CE80" s="297">
        <v>0</v>
      </c>
      <c r="CF80" s="298">
        <v>2.51756254670034E-3</v>
      </c>
      <c r="CG80" s="298">
        <v>5.0351250934006801E-3</v>
      </c>
      <c r="CH80" s="298">
        <v>7.5526876401010197E-3</v>
      </c>
      <c r="CI80" s="299">
        <v>1.00702501868014E-2</v>
      </c>
      <c r="CJ80" s="273"/>
      <c r="CK80" s="297">
        <v>1.4163325378392085E-3</v>
      </c>
      <c r="CL80" s="298">
        <v>4.0764140750130622E-3</v>
      </c>
      <c r="CM80" s="298">
        <v>5.9561128817358245E-3</v>
      </c>
      <c r="CN80" s="298">
        <v>8.6705464815321209E-3</v>
      </c>
      <c r="CO80" s="299">
        <v>1.654394662867294E-2</v>
      </c>
      <c r="CP80" s="274"/>
      <c r="CQ80" s="300">
        <v>0</v>
      </c>
      <c r="CR80" s="301">
        <f>CQ80</f>
        <v>0</v>
      </c>
      <c r="CS80" s="301">
        <f t="shared" si="218"/>
        <v>0</v>
      </c>
      <c r="CT80" s="301">
        <f t="shared" si="218"/>
        <v>0</v>
      </c>
      <c r="CU80" s="302">
        <f t="shared" si="218"/>
        <v>0</v>
      </c>
      <c r="CV80" s="274"/>
      <c r="CW80" s="300">
        <v>178.40040845868793</v>
      </c>
      <c r="CX80" s="301">
        <f>CW80</f>
        <v>178.40040845868793</v>
      </c>
      <c r="CY80" s="301">
        <f t="shared" si="221"/>
        <v>178.40040845868793</v>
      </c>
      <c r="CZ80" s="301">
        <f t="shared" si="221"/>
        <v>178.40040845868793</v>
      </c>
      <c r="DA80" s="302">
        <f t="shared" si="221"/>
        <v>178.40040845868793</v>
      </c>
      <c r="DB80" s="273"/>
      <c r="DC80" s="300">
        <v>63380.186721716658</v>
      </c>
      <c r="DD80" s="303">
        <v>247008.50540708762</v>
      </c>
      <c r="DE80" s="303">
        <v>531150.11220034817</v>
      </c>
      <c r="DF80" s="303">
        <v>793.56954454964671</v>
      </c>
      <c r="DG80" s="304">
        <v>0</v>
      </c>
      <c r="DH80" s="273"/>
      <c r="DI80" s="300">
        <v>303633.12235646974</v>
      </c>
      <c r="DJ80" s="303">
        <v>706153.75420768349</v>
      </c>
      <c r="DK80" s="303">
        <v>1652505.197493426</v>
      </c>
      <c r="DL80" s="303">
        <v>3441.1840003755478</v>
      </c>
      <c r="DM80" s="304">
        <v>0</v>
      </c>
      <c r="DN80" s="274"/>
      <c r="DO80" s="297">
        <v>0</v>
      </c>
      <c r="DP80" s="298">
        <v>2.51756254670034E-3</v>
      </c>
      <c r="DQ80" s="298">
        <v>5.0351250934006801E-3</v>
      </c>
      <c r="DR80" s="298">
        <v>7.5526876401010197E-3</v>
      </c>
      <c r="DS80" s="299">
        <v>1.00702501868014E-2</v>
      </c>
      <c r="DT80" s="273"/>
      <c r="DU80" s="297">
        <v>7.8401580086895643E-5</v>
      </c>
      <c r="DV80" s="298">
        <v>4.5343183362583422E-3</v>
      </c>
      <c r="DW80" s="298">
        <v>5.9459994830817521E-3</v>
      </c>
      <c r="DX80" s="298">
        <v>8.6784449973476077E-3</v>
      </c>
      <c r="DY80" s="299">
        <v>1.6760515631401032E-2</v>
      </c>
      <c r="DZ80" s="274"/>
      <c r="EA80" s="300">
        <v>0</v>
      </c>
      <c r="EB80" s="301">
        <f>EA80</f>
        <v>0</v>
      </c>
      <c r="EC80" s="301">
        <f t="shared" si="222"/>
        <v>0</v>
      </c>
      <c r="ED80" s="301">
        <f t="shared" si="222"/>
        <v>0</v>
      </c>
      <c r="EE80" s="302">
        <f t="shared" si="222"/>
        <v>0</v>
      </c>
      <c r="EF80" s="274"/>
      <c r="EG80" s="300">
        <v>195.98301447036215</v>
      </c>
      <c r="EH80" s="301">
        <f>EG80</f>
        <v>195.98301447036215</v>
      </c>
      <c r="EI80" s="301">
        <f t="shared" si="225"/>
        <v>195.98301447036215</v>
      </c>
      <c r="EJ80" s="301">
        <f t="shared" si="225"/>
        <v>195.98301447036215</v>
      </c>
      <c r="EK80" s="302">
        <f t="shared" si="225"/>
        <v>195.98301447036215</v>
      </c>
      <c r="EL80" s="273"/>
      <c r="EM80" s="300">
        <v>5198.464856496139</v>
      </c>
      <c r="EN80" s="303">
        <v>136793.96433845104</v>
      </c>
      <c r="EO80" s="303">
        <v>612188.97371397121</v>
      </c>
      <c r="EP80" s="303">
        <v>934.2815990672857</v>
      </c>
      <c r="EQ80" s="304">
        <v>0</v>
      </c>
      <c r="ER80" s="273"/>
      <c r="ES80" s="300">
        <v>117294.76016931496</v>
      </c>
      <c r="ET80" s="303">
        <v>503719.03055228933</v>
      </c>
      <c r="EU80" s="303">
        <v>1907236.9971987004</v>
      </c>
      <c r="EV80" s="303">
        <v>4052.6122975747571</v>
      </c>
      <c r="EW80" s="304">
        <v>0</v>
      </c>
    </row>
    <row r="81" spans="2:153" ht="15" customHeight="1">
      <c r="B81" s="472"/>
      <c r="C81" s="475"/>
      <c r="D81" s="478"/>
      <c r="E81" s="369"/>
      <c r="F81" s="131" t="s">
        <v>59</v>
      </c>
      <c r="G81" s="81">
        <v>46380.599338750158</v>
      </c>
      <c r="H81" s="82">
        <v>1313220.2255131472</v>
      </c>
      <c r="I81" s="82">
        <v>2535965.6405096916</v>
      </c>
      <c r="J81" s="82">
        <v>880382.85605520837</v>
      </c>
      <c r="K81" s="83">
        <v>186831.76876494536</v>
      </c>
      <c r="L81" s="269"/>
      <c r="M81" s="81">
        <v>47038.513222540096</v>
      </c>
      <c r="N81" s="82">
        <v>158620.28043303854</v>
      </c>
      <c r="O81" s="82">
        <v>2314330.692163744</v>
      </c>
      <c r="P81" s="82">
        <v>1732607.4592109893</v>
      </c>
      <c r="Q81" s="83">
        <v>897733.34978358692</v>
      </c>
      <c r="R81" s="269"/>
      <c r="S81" s="81">
        <v>47038.513222540096</v>
      </c>
      <c r="T81" s="82">
        <v>0</v>
      </c>
      <c r="U81" s="82">
        <v>2466006.1679680478</v>
      </c>
      <c r="V81" s="82">
        <v>1992399.8973064551</v>
      </c>
      <c r="W81" s="83">
        <v>1111122.3395586577</v>
      </c>
      <c r="X81" s="269"/>
      <c r="Y81" s="84">
        <f t="shared" si="212"/>
        <v>0</v>
      </c>
      <c r="Z81" s="172">
        <f t="shared" si="212"/>
        <v>158620.28043303854</v>
      </c>
      <c r="AA81" s="172">
        <f t="shared" si="212"/>
        <v>-151675.47580430377</v>
      </c>
      <c r="AB81" s="172">
        <f t="shared" si="212"/>
        <v>-259792.43809546577</v>
      </c>
      <c r="AC81" s="173">
        <f t="shared" si="212"/>
        <v>-213388.9897750708</v>
      </c>
      <c r="AD81" s="269"/>
      <c r="AE81" s="81">
        <v>0</v>
      </c>
      <c r="AF81" s="82">
        <v>158620.28043303854</v>
      </c>
      <c r="AG81" s="82">
        <v>-151675.47580430529</v>
      </c>
      <c r="AH81" s="82">
        <v>-259792.43809546417</v>
      </c>
      <c r="AI81" s="83">
        <v>-213388.9897750711</v>
      </c>
      <c r="AJ81" s="269"/>
      <c r="AK81" s="84">
        <f t="shared" si="213"/>
        <v>0</v>
      </c>
      <c r="AL81" s="172">
        <f t="shared" si="213"/>
        <v>0</v>
      </c>
      <c r="AM81" s="172">
        <f t="shared" si="213"/>
        <v>1.5133991837501526E-9</v>
      </c>
      <c r="AN81" s="172">
        <f t="shared" si="213"/>
        <v>-1.6007106751203537E-9</v>
      </c>
      <c r="AO81" s="173">
        <f t="shared" si="213"/>
        <v>2.9103830456733704E-10</v>
      </c>
      <c r="AP81" s="269"/>
      <c r="AQ81" s="85" t="s">
        <v>107</v>
      </c>
      <c r="AR81" s="86" t="s">
        <v>107</v>
      </c>
      <c r="AS81" s="87" t="s">
        <v>107</v>
      </c>
      <c r="AT81" s="270"/>
      <c r="AU81" s="305">
        <f t="shared" ref="AU81:AY83" si="244">AU80</f>
        <v>0</v>
      </c>
      <c r="AV81" s="306">
        <f t="shared" si="244"/>
        <v>2.51756254670034E-3</v>
      </c>
      <c r="AW81" s="306">
        <f t="shared" si="244"/>
        <v>5.0351250934006801E-3</v>
      </c>
      <c r="AX81" s="306">
        <f t="shared" si="244"/>
        <v>7.5526876401010197E-3</v>
      </c>
      <c r="AY81" s="307">
        <f t="shared" si="244"/>
        <v>1.00702501868014E-2</v>
      </c>
      <c r="AZ81" s="273"/>
      <c r="BA81" s="305">
        <f t="shared" ref="BA81:BE83" si="245">BA80</f>
        <v>4.5490717654034891E-4</v>
      </c>
      <c r="BB81" s="306">
        <f t="shared" si="245"/>
        <v>3.8439170352082682E-3</v>
      </c>
      <c r="BC81" s="306">
        <f t="shared" si="245"/>
        <v>6.2052053005842156E-3</v>
      </c>
      <c r="BD81" s="306">
        <f t="shared" si="245"/>
        <v>8.6617496654141368E-3</v>
      </c>
      <c r="BE81" s="307">
        <f t="shared" si="245"/>
        <v>1.5126305505978431E-2</v>
      </c>
      <c r="BF81" s="274"/>
      <c r="BG81" s="182">
        <v>261.01383899634402</v>
      </c>
      <c r="BH81" s="295">
        <f t="shared" ref="BH81:BH83" si="246">BG81</f>
        <v>261.01383899634402</v>
      </c>
      <c r="BI81" s="295">
        <f t="shared" si="214"/>
        <v>261.01383899634402</v>
      </c>
      <c r="BJ81" s="295">
        <f t="shared" si="214"/>
        <v>261.01383899634402</v>
      </c>
      <c r="BK81" s="296">
        <f t="shared" si="214"/>
        <v>261.01383899634402</v>
      </c>
      <c r="BL81" s="274"/>
      <c r="BM81" s="182">
        <v>354.1049654071856</v>
      </c>
      <c r="BN81" s="295">
        <f t="shared" ref="BN81:BQ83" si="247">BM81</f>
        <v>354.1049654071856</v>
      </c>
      <c r="BO81" s="295">
        <f t="shared" si="247"/>
        <v>354.1049654071856</v>
      </c>
      <c r="BP81" s="295">
        <f t="shared" si="247"/>
        <v>354.1049654071856</v>
      </c>
      <c r="BQ81" s="296">
        <f t="shared" si="247"/>
        <v>354.1049654071856</v>
      </c>
      <c r="BR81" s="273"/>
      <c r="BS81" s="182">
        <v>4441.2899843786508</v>
      </c>
      <c r="BT81" s="177">
        <v>392175.97338945803</v>
      </c>
      <c r="BU81" s="177">
        <v>766832.62647651881</v>
      </c>
      <c r="BV81" s="177">
        <v>209573.64583858498</v>
      </c>
      <c r="BW81" s="178">
        <v>37357.472120070248</v>
      </c>
      <c r="BX81" s="273"/>
      <c r="BY81" s="182">
        <v>41939.309354371508</v>
      </c>
      <c r="BZ81" s="177">
        <v>921044.25212368916</v>
      </c>
      <c r="CA81" s="177">
        <v>1769133.0140331727</v>
      </c>
      <c r="CB81" s="177">
        <v>670809.21021662338</v>
      </c>
      <c r="CC81" s="178">
        <v>149474.29664487511</v>
      </c>
      <c r="CD81" s="274"/>
      <c r="CE81" s="305">
        <f t="shared" ref="CE81:CI83" si="248">CE80</f>
        <v>0</v>
      </c>
      <c r="CF81" s="306">
        <f t="shared" si="248"/>
        <v>2.51756254670034E-3</v>
      </c>
      <c r="CG81" s="306">
        <f t="shared" si="248"/>
        <v>5.0351250934006801E-3</v>
      </c>
      <c r="CH81" s="306">
        <f t="shared" si="248"/>
        <v>7.5526876401010197E-3</v>
      </c>
      <c r="CI81" s="307">
        <f t="shared" si="248"/>
        <v>1.00702501868014E-2</v>
      </c>
      <c r="CJ81" s="273"/>
      <c r="CK81" s="305">
        <f t="shared" ref="CK81:CO83" si="249">CK80</f>
        <v>1.4163325378392085E-3</v>
      </c>
      <c r="CL81" s="306">
        <f t="shared" si="249"/>
        <v>4.0764140750130622E-3</v>
      </c>
      <c r="CM81" s="306">
        <f t="shared" si="249"/>
        <v>5.9561128817358245E-3</v>
      </c>
      <c r="CN81" s="306">
        <f t="shared" si="249"/>
        <v>8.6705464815321209E-3</v>
      </c>
      <c r="CO81" s="307">
        <f t="shared" si="249"/>
        <v>1.654394662867294E-2</v>
      </c>
      <c r="CP81" s="274"/>
      <c r="CQ81" s="182">
        <v>261.01383899634402</v>
      </c>
      <c r="CR81" s="295">
        <f t="shared" ref="CR81:CR83" si="250">CQ81</f>
        <v>261.01383899634402</v>
      </c>
      <c r="CS81" s="295">
        <f t="shared" si="218"/>
        <v>261.01383899634402</v>
      </c>
      <c r="CT81" s="295">
        <f t="shared" si="218"/>
        <v>261.01383899634402</v>
      </c>
      <c r="CU81" s="296">
        <f t="shared" si="218"/>
        <v>261.01383899634402</v>
      </c>
      <c r="CV81" s="274"/>
      <c r="CW81" s="182">
        <v>372.72617562700322</v>
      </c>
      <c r="CX81" s="295">
        <f t="shared" ref="CX81:CX83" si="251">CW81</f>
        <v>372.72617562700322</v>
      </c>
      <c r="CY81" s="295">
        <f t="shared" si="221"/>
        <v>372.72617562700322</v>
      </c>
      <c r="CZ81" s="295">
        <f t="shared" si="221"/>
        <v>372.72617562700322</v>
      </c>
      <c r="DA81" s="296">
        <f t="shared" si="221"/>
        <v>372.72617562700322</v>
      </c>
      <c r="DB81" s="273"/>
      <c r="DC81" s="182">
        <v>4503.9764605729069</v>
      </c>
      <c r="DD81" s="177">
        <v>86104.917784110497</v>
      </c>
      <c r="DE81" s="177">
        <v>786462.65558764129</v>
      </c>
      <c r="DF81" s="177">
        <v>608365.77984701842</v>
      </c>
      <c r="DG81" s="178">
        <v>239974.7044300118</v>
      </c>
      <c r="DH81" s="273"/>
      <c r="DI81" s="182">
        <v>42534.536761967189</v>
      </c>
      <c r="DJ81" s="177">
        <v>72515.362648928043</v>
      </c>
      <c r="DK81" s="177">
        <v>1527868.0365761027</v>
      </c>
      <c r="DL81" s="177">
        <v>1124241.6793639709</v>
      </c>
      <c r="DM81" s="178">
        <v>657758.64535357512</v>
      </c>
      <c r="DN81" s="274"/>
      <c r="DO81" s="305">
        <f t="shared" ref="DO81:DS83" si="252">DO80</f>
        <v>0</v>
      </c>
      <c r="DP81" s="306">
        <f t="shared" si="252"/>
        <v>2.51756254670034E-3</v>
      </c>
      <c r="DQ81" s="306">
        <f t="shared" si="252"/>
        <v>5.0351250934006801E-3</v>
      </c>
      <c r="DR81" s="306">
        <f t="shared" si="252"/>
        <v>7.5526876401010197E-3</v>
      </c>
      <c r="DS81" s="307">
        <f t="shared" si="252"/>
        <v>1.00702501868014E-2</v>
      </c>
      <c r="DT81" s="273"/>
      <c r="DU81" s="305">
        <f t="shared" ref="DU81:DY83" si="253">DU80</f>
        <v>7.8401580086895643E-5</v>
      </c>
      <c r="DV81" s="306">
        <f t="shared" si="253"/>
        <v>4.5343183362583422E-3</v>
      </c>
      <c r="DW81" s="306">
        <f t="shared" si="253"/>
        <v>5.9459994830817521E-3</v>
      </c>
      <c r="DX81" s="306">
        <f t="shared" si="253"/>
        <v>8.6784449973476077E-3</v>
      </c>
      <c r="DY81" s="307">
        <f t="shared" si="253"/>
        <v>1.6760515631401032E-2</v>
      </c>
      <c r="DZ81" s="274"/>
      <c r="EA81" s="182">
        <v>261.01383899634402</v>
      </c>
      <c r="EB81" s="295">
        <f t="shared" ref="EB81:EB83" si="254">EA81</f>
        <v>261.01383899634402</v>
      </c>
      <c r="EC81" s="295">
        <f t="shared" si="222"/>
        <v>261.01383899634402</v>
      </c>
      <c r="ED81" s="295">
        <f t="shared" si="222"/>
        <v>261.01383899634402</v>
      </c>
      <c r="EE81" s="296">
        <f t="shared" si="222"/>
        <v>261.01383899634402</v>
      </c>
      <c r="EF81" s="274"/>
      <c r="EG81" s="182">
        <v>375.0378551052172</v>
      </c>
      <c r="EH81" s="295">
        <f t="shared" ref="EH81:EH83" si="255">EG81</f>
        <v>375.0378551052172</v>
      </c>
      <c r="EI81" s="295">
        <f t="shared" si="225"/>
        <v>375.0378551052172</v>
      </c>
      <c r="EJ81" s="295">
        <f t="shared" si="225"/>
        <v>375.0378551052172</v>
      </c>
      <c r="EK81" s="296">
        <f t="shared" si="225"/>
        <v>375.0378551052172</v>
      </c>
      <c r="EL81" s="273"/>
      <c r="EM81" s="182">
        <v>4503.9764605729069</v>
      </c>
      <c r="EN81" s="177">
        <v>0</v>
      </c>
      <c r="EO81" s="177">
        <v>819132.98603546456</v>
      </c>
      <c r="EP81" s="177">
        <v>696106.74938945612</v>
      </c>
      <c r="EQ81" s="178">
        <v>299503.41192853509</v>
      </c>
      <c r="ER81" s="273"/>
      <c r="ES81" s="182">
        <v>42534.536761967189</v>
      </c>
      <c r="ET81" s="177">
        <v>0</v>
      </c>
      <c r="EU81" s="177">
        <v>1646873.1819325832</v>
      </c>
      <c r="EV81" s="177">
        <v>1296293.1479169989</v>
      </c>
      <c r="EW81" s="178">
        <v>811618.92763012263</v>
      </c>
    </row>
    <row r="82" spans="2:153" ht="15" customHeight="1">
      <c r="B82" s="472"/>
      <c r="C82" s="475"/>
      <c r="D82" s="478"/>
      <c r="E82" s="369"/>
      <c r="F82" s="131" t="s">
        <v>60</v>
      </c>
      <c r="G82" s="81">
        <v>7229.9485273429909</v>
      </c>
      <c r="H82" s="82">
        <v>0</v>
      </c>
      <c r="I82" s="82">
        <v>1194313.6805753002</v>
      </c>
      <c r="J82" s="82">
        <v>606605.54913100752</v>
      </c>
      <c r="K82" s="83">
        <v>1002601.8826301651</v>
      </c>
      <c r="L82" s="269"/>
      <c r="M82" s="81">
        <v>7253.1075695603295</v>
      </c>
      <c r="N82" s="82">
        <v>24554.406997336602</v>
      </c>
      <c r="O82" s="82">
        <v>115030.30433662451</v>
      </c>
      <c r="P82" s="82">
        <v>941439.58790636377</v>
      </c>
      <c r="Q82" s="83">
        <v>1853535.6212200569</v>
      </c>
      <c r="R82" s="269"/>
      <c r="S82" s="81">
        <v>7253.1075695603295</v>
      </c>
      <c r="T82" s="82">
        <v>0</v>
      </c>
      <c r="U82" s="82">
        <v>14260.375579467835</v>
      </c>
      <c r="V82" s="82">
        <v>1067020.3907432649</v>
      </c>
      <c r="W82" s="83">
        <v>2272235.2234107126</v>
      </c>
      <c r="X82" s="269"/>
      <c r="Y82" s="84">
        <f t="shared" si="212"/>
        <v>0</v>
      </c>
      <c r="Z82" s="172">
        <f t="shared" si="212"/>
        <v>24554.406997336602</v>
      </c>
      <c r="AA82" s="172">
        <f t="shared" si="212"/>
        <v>100769.92875715668</v>
      </c>
      <c r="AB82" s="172">
        <f t="shared" si="212"/>
        <v>-125580.80283690116</v>
      </c>
      <c r="AC82" s="173">
        <f t="shared" si="212"/>
        <v>-418699.60219065566</v>
      </c>
      <c r="AD82" s="269"/>
      <c r="AE82" s="81">
        <v>0</v>
      </c>
      <c r="AF82" s="82">
        <v>24554.406997336602</v>
      </c>
      <c r="AG82" s="82">
        <v>100769.92875715674</v>
      </c>
      <c r="AH82" s="82">
        <v>-125580.80283690033</v>
      </c>
      <c r="AI82" s="83">
        <v>-418699.60219065275</v>
      </c>
      <c r="AJ82" s="269"/>
      <c r="AK82" s="84">
        <f t="shared" si="213"/>
        <v>0</v>
      </c>
      <c r="AL82" s="172">
        <f t="shared" si="213"/>
        <v>0</v>
      </c>
      <c r="AM82" s="172">
        <f t="shared" si="213"/>
        <v>-5.8207660913467407E-11</v>
      </c>
      <c r="AN82" s="172">
        <f t="shared" si="213"/>
        <v>-8.2945916801691055E-10</v>
      </c>
      <c r="AO82" s="173">
        <f t="shared" si="213"/>
        <v>-2.9103830456733704E-9</v>
      </c>
      <c r="AP82" s="269"/>
      <c r="AQ82" s="85" t="s">
        <v>107</v>
      </c>
      <c r="AR82" s="86" t="s">
        <v>107</v>
      </c>
      <c r="AS82" s="87" t="s">
        <v>107</v>
      </c>
      <c r="AT82" s="270"/>
      <c r="AU82" s="305">
        <f t="shared" si="244"/>
        <v>0</v>
      </c>
      <c r="AV82" s="306">
        <f t="shared" si="244"/>
        <v>2.51756254670034E-3</v>
      </c>
      <c r="AW82" s="306">
        <f t="shared" si="244"/>
        <v>5.0351250934006801E-3</v>
      </c>
      <c r="AX82" s="306">
        <f t="shared" si="244"/>
        <v>7.5526876401010197E-3</v>
      </c>
      <c r="AY82" s="307">
        <f t="shared" si="244"/>
        <v>1.00702501868014E-2</v>
      </c>
      <c r="AZ82" s="273"/>
      <c r="BA82" s="305">
        <f t="shared" si="245"/>
        <v>4.5490717654034891E-4</v>
      </c>
      <c r="BB82" s="306">
        <f t="shared" si="245"/>
        <v>3.8439170352082682E-3</v>
      </c>
      <c r="BC82" s="306">
        <f t="shared" si="245"/>
        <v>6.2052053005842156E-3</v>
      </c>
      <c r="BD82" s="306">
        <f t="shared" si="245"/>
        <v>8.6617496654141368E-3</v>
      </c>
      <c r="BE82" s="307">
        <f t="shared" si="245"/>
        <v>1.5126305505978431E-2</v>
      </c>
      <c r="BF82" s="274"/>
      <c r="BG82" s="182">
        <v>522.02767799268702</v>
      </c>
      <c r="BH82" s="295">
        <f t="shared" si="246"/>
        <v>522.02767799268702</v>
      </c>
      <c r="BI82" s="295">
        <f t="shared" si="214"/>
        <v>522.02767799268702</v>
      </c>
      <c r="BJ82" s="295">
        <f t="shared" si="214"/>
        <v>522.02767799268702</v>
      </c>
      <c r="BK82" s="296">
        <f t="shared" si="214"/>
        <v>522.02767799268702</v>
      </c>
      <c r="BL82" s="274"/>
      <c r="BM82" s="182">
        <v>629.78961704320432</v>
      </c>
      <c r="BN82" s="295">
        <f t="shared" si="247"/>
        <v>629.78961704320432</v>
      </c>
      <c r="BO82" s="295">
        <f t="shared" si="247"/>
        <v>629.78961704320432</v>
      </c>
      <c r="BP82" s="295">
        <f t="shared" si="247"/>
        <v>629.78961704320432</v>
      </c>
      <c r="BQ82" s="296">
        <f t="shared" si="247"/>
        <v>629.78961704320432</v>
      </c>
      <c r="BR82" s="273"/>
      <c r="BS82" s="182">
        <v>2148.1620452196194</v>
      </c>
      <c r="BT82" s="177">
        <v>0</v>
      </c>
      <c r="BU82" s="177">
        <v>541282.4698788356</v>
      </c>
      <c r="BV82" s="177">
        <v>223098.17414347216</v>
      </c>
      <c r="BW82" s="178">
        <v>279674.24478379649</v>
      </c>
      <c r="BX82" s="273"/>
      <c r="BY82" s="182">
        <v>5081.7864821233716</v>
      </c>
      <c r="BZ82" s="177">
        <v>0</v>
      </c>
      <c r="CA82" s="177">
        <v>653031.21069646464</v>
      </c>
      <c r="CB82" s="177">
        <v>383507.37498753535</v>
      </c>
      <c r="CC82" s="178">
        <v>722927.6378463686</v>
      </c>
      <c r="CD82" s="274"/>
      <c r="CE82" s="305">
        <f t="shared" si="248"/>
        <v>0</v>
      </c>
      <c r="CF82" s="306">
        <f t="shared" si="248"/>
        <v>2.51756254670034E-3</v>
      </c>
      <c r="CG82" s="306">
        <f t="shared" si="248"/>
        <v>5.0351250934006801E-3</v>
      </c>
      <c r="CH82" s="306">
        <f t="shared" si="248"/>
        <v>7.5526876401010197E-3</v>
      </c>
      <c r="CI82" s="307">
        <f t="shared" si="248"/>
        <v>1.00702501868014E-2</v>
      </c>
      <c r="CJ82" s="273"/>
      <c r="CK82" s="305">
        <f t="shared" si="249"/>
        <v>1.4163325378392085E-3</v>
      </c>
      <c r="CL82" s="306">
        <f t="shared" si="249"/>
        <v>4.0764140750130622E-3</v>
      </c>
      <c r="CM82" s="306">
        <f t="shared" si="249"/>
        <v>5.9561128817358245E-3</v>
      </c>
      <c r="CN82" s="306">
        <f t="shared" si="249"/>
        <v>8.6705464815321209E-3</v>
      </c>
      <c r="CO82" s="307">
        <f t="shared" si="249"/>
        <v>1.654394662867294E-2</v>
      </c>
      <c r="CP82" s="274"/>
      <c r="CQ82" s="182">
        <v>522.02767799268702</v>
      </c>
      <c r="CR82" s="295">
        <f t="shared" si="250"/>
        <v>522.02767799268702</v>
      </c>
      <c r="CS82" s="295">
        <f t="shared" si="218"/>
        <v>522.02767799268702</v>
      </c>
      <c r="CT82" s="295">
        <f t="shared" si="218"/>
        <v>522.02767799268702</v>
      </c>
      <c r="CU82" s="296">
        <f t="shared" si="218"/>
        <v>522.02767799268702</v>
      </c>
      <c r="CV82" s="274"/>
      <c r="CW82" s="182">
        <v>653.88153545897819</v>
      </c>
      <c r="CX82" s="295">
        <f t="shared" si="251"/>
        <v>653.88153545897819</v>
      </c>
      <c r="CY82" s="295">
        <f t="shared" si="221"/>
        <v>653.88153545897819</v>
      </c>
      <c r="CZ82" s="295">
        <f t="shared" si="221"/>
        <v>653.88153545897819</v>
      </c>
      <c r="DA82" s="296">
        <f t="shared" si="221"/>
        <v>653.88153545897819</v>
      </c>
      <c r="DB82" s="273"/>
      <c r="DC82" s="182">
        <v>2165.2067285716876</v>
      </c>
      <c r="DD82" s="177">
        <v>16445.454619605549</v>
      </c>
      <c r="DE82" s="177">
        <v>75019.365939280688</v>
      </c>
      <c r="DF82" s="177">
        <v>457306.14716195222</v>
      </c>
      <c r="DG82" s="178">
        <v>696436.91767221363</v>
      </c>
      <c r="DH82" s="273"/>
      <c r="DI82" s="182">
        <v>5087.9008409886419</v>
      </c>
      <c r="DJ82" s="177">
        <v>8108.9523777310524</v>
      </c>
      <c r="DK82" s="177">
        <v>40010.938397343816</v>
      </c>
      <c r="DL82" s="177">
        <v>484133.44074441155</v>
      </c>
      <c r="DM82" s="178">
        <v>1157098.7035478433</v>
      </c>
      <c r="DN82" s="274"/>
      <c r="DO82" s="305">
        <f t="shared" si="252"/>
        <v>0</v>
      </c>
      <c r="DP82" s="306">
        <f t="shared" si="252"/>
        <v>2.51756254670034E-3</v>
      </c>
      <c r="DQ82" s="306">
        <f t="shared" si="252"/>
        <v>5.0351250934006801E-3</v>
      </c>
      <c r="DR82" s="306">
        <f t="shared" si="252"/>
        <v>7.5526876401010197E-3</v>
      </c>
      <c r="DS82" s="307">
        <f t="shared" si="252"/>
        <v>1.00702501868014E-2</v>
      </c>
      <c r="DT82" s="273"/>
      <c r="DU82" s="305">
        <f t="shared" si="253"/>
        <v>7.8401580086895643E-5</v>
      </c>
      <c r="DV82" s="306">
        <f t="shared" si="253"/>
        <v>4.5343183362583422E-3</v>
      </c>
      <c r="DW82" s="306">
        <f t="shared" si="253"/>
        <v>5.9459994830817521E-3</v>
      </c>
      <c r="DX82" s="306">
        <f t="shared" si="253"/>
        <v>8.6784449973476077E-3</v>
      </c>
      <c r="DY82" s="307">
        <f t="shared" si="253"/>
        <v>1.6760515631401032E-2</v>
      </c>
      <c r="DZ82" s="274"/>
      <c r="EA82" s="182">
        <v>522.02767799268702</v>
      </c>
      <c r="EB82" s="295">
        <f t="shared" si="254"/>
        <v>522.02767799268702</v>
      </c>
      <c r="EC82" s="295">
        <f t="shared" si="222"/>
        <v>522.02767799268702</v>
      </c>
      <c r="ED82" s="295">
        <f t="shared" si="222"/>
        <v>522.02767799268702</v>
      </c>
      <c r="EE82" s="296">
        <f t="shared" si="222"/>
        <v>522.02767799268702</v>
      </c>
      <c r="EF82" s="274"/>
      <c r="EG82" s="182">
        <v>655.75982386400074</v>
      </c>
      <c r="EH82" s="295">
        <f t="shared" si="255"/>
        <v>655.75982386400074</v>
      </c>
      <c r="EI82" s="295">
        <f t="shared" si="225"/>
        <v>655.75982386400074</v>
      </c>
      <c r="EJ82" s="295">
        <f t="shared" si="225"/>
        <v>655.75982386400074</v>
      </c>
      <c r="EK82" s="296">
        <f t="shared" si="225"/>
        <v>655.75982386400074</v>
      </c>
      <c r="EL82" s="273"/>
      <c r="EM82" s="182">
        <v>2165.2067285716876</v>
      </c>
      <c r="EN82" s="177">
        <v>0</v>
      </c>
      <c r="EO82" s="177">
        <v>7064.9487352929264</v>
      </c>
      <c r="EP82" s="177">
        <v>518133.90549526678</v>
      </c>
      <c r="EQ82" s="178">
        <v>843376.24865100789</v>
      </c>
      <c r="ER82" s="273"/>
      <c r="ES82" s="182">
        <v>5087.9008409886419</v>
      </c>
      <c r="ET82" s="177">
        <v>0</v>
      </c>
      <c r="EU82" s="177">
        <v>7195.4268441749082</v>
      </c>
      <c r="EV82" s="177">
        <v>548886.48524799815</v>
      </c>
      <c r="EW82" s="178">
        <v>1428858.9747597047</v>
      </c>
    </row>
    <row r="83" spans="2:153" ht="15" customHeight="1" thickBot="1">
      <c r="B83" s="473"/>
      <c r="C83" s="476"/>
      <c r="D83" s="479"/>
      <c r="E83" s="370"/>
      <c r="F83" s="131" t="s">
        <v>61</v>
      </c>
      <c r="G83" s="91">
        <v>873.03167908700595</v>
      </c>
      <c r="H83" s="92">
        <v>0</v>
      </c>
      <c r="I83" s="92">
        <v>160688.32495363988</v>
      </c>
      <c r="J83" s="92">
        <v>1841782.0999834405</v>
      </c>
      <c r="K83" s="93">
        <v>10059078.115213115</v>
      </c>
      <c r="L83" s="269"/>
      <c r="M83" s="91">
        <v>875.88098397528404</v>
      </c>
      <c r="N83" s="92">
        <v>0</v>
      </c>
      <c r="O83" s="92">
        <v>127057.23693425678</v>
      </c>
      <c r="P83" s="92">
        <v>240174.86620606977</v>
      </c>
      <c r="Q83" s="93">
        <v>15080550.650752297</v>
      </c>
      <c r="R83" s="269"/>
      <c r="S83" s="91">
        <v>875.88098397528404</v>
      </c>
      <c r="T83" s="92">
        <v>0</v>
      </c>
      <c r="U83" s="92">
        <v>0</v>
      </c>
      <c r="V83" s="92">
        <v>120692.4683736704</v>
      </c>
      <c r="W83" s="93">
        <v>17903572.423241071</v>
      </c>
      <c r="X83" s="269"/>
      <c r="Y83" s="94">
        <f t="shared" si="212"/>
        <v>0</v>
      </c>
      <c r="Z83" s="95">
        <f t="shared" si="212"/>
        <v>0</v>
      </c>
      <c r="AA83" s="95">
        <f t="shared" si="212"/>
        <v>127057.23693425678</v>
      </c>
      <c r="AB83" s="95">
        <f t="shared" si="212"/>
        <v>119482.39783239937</v>
      </c>
      <c r="AC83" s="96">
        <f t="shared" si="212"/>
        <v>-2823021.7724887747</v>
      </c>
      <c r="AD83" s="269"/>
      <c r="AE83" s="91">
        <v>0</v>
      </c>
      <c r="AF83" s="92">
        <v>0</v>
      </c>
      <c r="AG83" s="92">
        <v>127057.23693425678</v>
      </c>
      <c r="AH83" s="92">
        <v>119482.39783239937</v>
      </c>
      <c r="AI83" s="93">
        <v>-2823021.7724887729</v>
      </c>
      <c r="AJ83" s="269"/>
      <c r="AK83" s="94">
        <f t="shared" si="213"/>
        <v>0</v>
      </c>
      <c r="AL83" s="95">
        <f t="shared" si="213"/>
        <v>0</v>
      </c>
      <c r="AM83" s="95">
        <f t="shared" si="213"/>
        <v>0</v>
      </c>
      <c r="AN83" s="95">
        <f t="shared" si="213"/>
        <v>0</v>
      </c>
      <c r="AO83" s="96">
        <f t="shared" si="213"/>
        <v>-1.862645149230957E-9</v>
      </c>
      <c r="AP83" s="269"/>
      <c r="AQ83" s="97" t="s">
        <v>107</v>
      </c>
      <c r="AR83" s="98" t="s">
        <v>107</v>
      </c>
      <c r="AS83" s="99" t="s">
        <v>107</v>
      </c>
      <c r="AT83" s="270"/>
      <c r="AU83" s="308">
        <f t="shared" si="244"/>
        <v>0</v>
      </c>
      <c r="AV83" s="309">
        <f t="shared" si="244"/>
        <v>2.51756254670034E-3</v>
      </c>
      <c r="AW83" s="309">
        <f t="shared" si="244"/>
        <v>5.0351250934006801E-3</v>
      </c>
      <c r="AX83" s="309">
        <f t="shared" si="244"/>
        <v>7.5526876401010197E-3</v>
      </c>
      <c r="AY83" s="310">
        <f t="shared" si="244"/>
        <v>1.00702501868014E-2</v>
      </c>
      <c r="AZ83" s="273"/>
      <c r="BA83" s="308">
        <f t="shared" si="245"/>
        <v>4.5490717654034891E-4</v>
      </c>
      <c r="BB83" s="309">
        <f t="shared" si="245"/>
        <v>3.8439170352082682E-3</v>
      </c>
      <c r="BC83" s="309">
        <f t="shared" si="245"/>
        <v>6.2052053005842156E-3</v>
      </c>
      <c r="BD83" s="309">
        <f t="shared" si="245"/>
        <v>8.6617496654141368E-3</v>
      </c>
      <c r="BE83" s="310">
        <f t="shared" si="245"/>
        <v>1.5126305505978431E-2</v>
      </c>
      <c r="BF83" s="274"/>
      <c r="BG83" s="311">
        <v>783.04151698903104</v>
      </c>
      <c r="BH83" s="312">
        <f t="shared" si="246"/>
        <v>783.04151698903104</v>
      </c>
      <c r="BI83" s="312">
        <f t="shared" si="214"/>
        <v>783.04151698903104</v>
      </c>
      <c r="BJ83" s="312">
        <f t="shared" si="214"/>
        <v>783.04151698903104</v>
      </c>
      <c r="BK83" s="313">
        <f t="shared" si="214"/>
        <v>783.04151698903104</v>
      </c>
      <c r="BL83" s="274"/>
      <c r="BM83" s="311">
        <v>1925.673941862902</v>
      </c>
      <c r="BN83" s="312">
        <f t="shared" si="247"/>
        <v>1925.673941862902</v>
      </c>
      <c r="BO83" s="312">
        <f t="shared" si="247"/>
        <v>1925.673941862902</v>
      </c>
      <c r="BP83" s="312">
        <f t="shared" si="247"/>
        <v>1925.673941862902</v>
      </c>
      <c r="BQ83" s="313">
        <f t="shared" si="247"/>
        <v>1925.673941862902</v>
      </c>
      <c r="BR83" s="273"/>
      <c r="BS83" s="311">
        <v>13.313468915985936</v>
      </c>
      <c r="BT83" s="314">
        <v>0</v>
      </c>
      <c r="BU83" s="314">
        <v>86941.882758654319</v>
      </c>
      <c r="BV83" s="314">
        <v>1040810.3763850172</v>
      </c>
      <c r="BW83" s="315">
        <v>6744393.8649447896</v>
      </c>
      <c r="BX83" s="273"/>
      <c r="BY83" s="311">
        <v>859.71821017102002</v>
      </c>
      <c r="BZ83" s="314">
        <v>0</v>
      </c>
      <c r="CA83" s="314">
        <v>73746.44219498556</v>
      </c>
      <c r="CB83" s="314">
        <v>800971.7235984233</v>
      </c>
      <c r="CC83" s="315">
        <v>3314684.2502683252</v>
      </c>
      <c r="CD83" s="274"/>
      <c r="CE83" s="308">
        <f t="shared" si="248"/>
        <v>0</v>
      </c>
      <c r="CF83" s="309">
        <f t="shared" si="248"/>
        <v>2.51756254670034E-3</v>
      </c>
      <c r="CG83" s="309">
        <f t="shared" si="248"/>
        <v>5.0351250934006801E-3</v>
      </c>
      <c r="CH83" s="309">
        <f t="shared" si="248"/>
        <v>7.5526876401010197E-3</v>
      </c>
      <c r="CI83" s="310">
        <f t="shared" si="248"/>
        <v>1.00702501868014E-2</v>
      </c>
      <c r="CJ83" s="273"/>
      <c r="CK83" s="308">
        <f t="shared" si="249"/>
        <v>1.4163325378392085E-3</v>
      </c>
      <c r="CL83" s="309">
        <f t="shared" si="249"/>
        <v>4.0764140750130622E-3</v>
      </c>
      <c r="CM83" s="309">
        <f t="shared" si="249"/>
        <v>5.9561128817358245E-3</v>
      </c>
      <c r="CN83" s="309">
        <f t="shared" si="249"/>
        <v>8.6705464815321209E-3</v>
      </c>
      <c r="CO83" s="310">
        <f t="shared" si="249"/>
        <v>1.654394662867294E-2</v>
      </c>
      <c r="CP83" s="274"/>
      <c r="CQ83" s="311">
        <v>783.04151698903104</v>
      </c>
      <c r="CR83" s="312">
        <f t="shared" si="250"/>
        <v>783.04151698903104</v>
      </c>
      <c r="CS83" s="312">
        <f t="shared" si="218"/>
        <v>783.04151698903104</v>
      </c>
      <c r="CT83" s="312">
        <f t="shared" si="218"/>
        <v>783.04151698903104</v>
      </c>
      <c r="CU83" s="313">
        <f t="shared" si="218"/>
        <v>783.04151698903104</v>
      </c>
      <c r="CV83" s="274"/>
      <c r="CW83" s="311">
        <v>2228.9220364848657</v>
      </c>
      <c r="CX83" s="312">
        <f t="shared" si="251"/>
        <v>2228.9220364848657</v>
      </c>
      <c r="CY83" s="312">
        <f t="shared" si="221"/>
        <v>2228.9220364848657</v>
      </c>
      <c r="CZ83" s="312">
        <f t="shared" si="221"/>
        <v>2228.9220364848657</v>
      </c>
      <c r="DA83" s="313">
        <f t="shared" si="221"/>
        <v>2228.9220364848657</v>
      </c>
      <c r="DB83" s="273"/>
      <c r="DC83" s="311">
        <v>13.428710897029987</v>
      </c>
      <c r="DD83" s="314">
        <v>0</v>
      </c>
      <c r="DE83" s="314">
        <v>94718.144490752078</v>
      </c>
      <c r="DF83" s="314">
        <v>165119.96941105038</v>
      </c>
      <c r="DG83" s="315">
        <v>10523858.774863351</v>
      </c>
      <c r="DH83" s="273"/>
      <c r="DI83" s="311">
        <v>862.45227307825405</v>
      </c>
      <c r="DJ83" s="314">
        <v>0</v>
      </c>
      <c r="DK83" s="314">
        <v>32339.092443504709</v>
      </c>
      <c r="DL83" s="314">
        <v>75054.896795019391</v>
      </c>
      <c r="DM83" s="315">
        <v>4556691.8758889446</v>
      </c>
      <c r="DN83" s="274"/>
      <c r="DO83" s="308">
        <f t="shared" si="252"/>
        <v>0</v>
      </c>
      <c r="DP83" s="309">
        <f t="shared" si="252"/>
        <v>2.51756254670034E-3</v>
      </c>
      <c r="DQ83" s="309">
        <f t="shared" si="252"/>
        <v>5.0351250934006801E-3</v>
      </c>
      <c r="DR83" s="309">
        <f t="shared" si="252"/>
        <v>7.5526876401010197E-3</v>
      </c>
      <c r="DS83" s="310">
        <f t="shared" si="252"/>
        <v>1.00702501868014E-2</v>
      </c>
      <c r="DT83" s="273"/>
      <c r="DU83" s="308">
        <f t="shared" si="253"/>
        <v>7.8401580086895643E-5</v>
      </c>
      <c r="DV83" s="309">
        <f t="shared" si="253"/>
        <v>4.5343183362583422E-3</v>
      </c>
      <c r="DW83" s="309">
        <f t="shared" si="253"/>
        <v>5.9459994830817521E-3</v>
      </c>
      <c r="DX83" s="309">
        <f t="shared" si="253"/>
        <v>8.6784449973476077E-3</v>
      </c>
      <c r="DY83" s="310">
        <f t="shared" si="253"/>
        <v>1.6760515631401032E-2</v>
      </c>
      <c r="DZ83" s="274"/>
      <c r="EA83" s="311">
        <v>783.04151698903104</v>
      </c>
      <c r="EB83" s="312">
        <f t="shared" si="254"/>
        <v>783.04151698903104</v>
      </c>
      <c r="EC83" s="312">
        <f t="shared" si="222"/>
        <v>783.04151698903104</v>
      </c>
      <c r="ED83" s="312">
        <f t="shared" si="222"/>
        <v>783.04151698903104</v>
      </c>
      <c r="EE83" s="313">
        <f t="shared" si="222"/>
        <v>783.04151698903104</v>
      </c>
      <c r="EF83" s="274"/>
      <c r="EG83" s="311">
        <v>2242.769786313142</v>
      </c>
      <c r="EH83" s="312">
        <f t="shared" si="255"/>
        <v>2242.769786313142</v>
      </c>
      <c r="EI83" s="312">
        <f t="shared" si="225"/>
        <v>2242.769786313142</v>
      </c>
      <c r="EJ83" s="312">
        <f t="shared" si="225"/>
        <v>2242.769786313142</v>
      </c>
      <c r="EK83" s="313">
        <f t="shared" si="225"/>
        <v>2242.769786313142</v>
      </c>
      <c r="EL83" s="273"/>
      <c r="EM83" s="311">
        <v>13.428710897029987</v>
      </c>
      <c r="EN83" s="314">
        <v>0</v>
      </c>
      <c r="EO83" s="314">
        <v>0</v>
      </c>
      <c r="EP83" s="314">
        <v>67414.003608873216</v>
      </c>
      <c r="EQ83" s="315">
        <v>12353403.693107624</v>
      </c>
      <c r="ER83" s="273"/>
      <c r="ES83" s="311">
        <v>862.45227307825405</v>
      </c>
      <c r="ET83" s="314">
        <v>0</v>
      </c>
      <c r="EU83" s="314">
        <v>0</v>
      </c>
      <c r="EV83" s="314">
        <v>53278.464764797187</v>
      </c>
      <c r="EW83" s="315">
        <v>5550168.7301334478</v>
      </c>
    </row>
    <row r="84" spans="2:153" ht="15" customHeight="1">
      <c r="B84" s="471">
        <v>19</v>
      </c>
      <c r="C84" s="474" t="s">
        <v>33</v>
      </c>
      <c r="D84" s="477" t="s">
        <v>11</v>
      </c>
      <c r="E84" s="366" t="s">
        <v>16</v>
      </c>
      <c r="F84" s="130" t="str">
        <f t="shared" ref="F84:F95" si="256">F80</f>
        <v>Low - C4</v>
      </c>
      <c r="G84" s="75" t="s">
        <v>135</v>
      </c>
      <c r="H84" s="29" t="s">
        <v>135</v>
      </c>
      <c r="I84" s="29" t="s">
        <v>135</v>
      </c>
      <c r="J84" s="29" t="s">
        <v>135</v>
      </c>
      <c r="K84" s="76" t="s">
        <v>135</v>
      </c>
      <c r="L84" s="269"/>
      <c r="M84" s="75" t="s">
        <v>135</v>
      </c>
      <c r="N84" s="29" t="s">
        <v>135</v>
      </c>
      <c r="O84" s="29" t="s">
        <v>135</v>
      </c>
      <c r="P84" s="29" t="s">
        <v>135</v>
      </c>
      <c r="Q84" s="76" t="s">
        <v>135</v>
      </c>
      <c r="R84" s="269"/>
      <c r="S84" s="75" t="s">
        <v>135</v>
      </c>
      <c r="T84" s="29" t="s">
        <v>135</v>
      </c>
      <c r="U84" s="29" t="s">
        <v>135</v>
      </c>
      <c r="V84" s="29" t="s">
        <v>135</v>
      </c>
      <c r="W84" s="76" t="s">
        <v>135</v>
      </c>
      <c r="X84" s="269"/>
      <c r="Y84" s="77" t="str">
        <f t="shared" si="212"/>
        <v>-</v>
      </c>
      <c r="Z84" s="28" t="str">
        <f t="shared" si="212"/>
        <v>-</v>
      </c>
      <c r="AA84" s="28" t="str">
        <f t="shared" si="212"/>
        <v>-</v>
      </c>
      <c r="AB84" s="28" t="str">
        <f t="shared" si="212"/>
        <v>-</v>
      </c>
      <c r="AC84" s="78" t="str">
        <f t="shared" si="212"/>
        <v>-</v>
      </c>
      <c r="AD84" s="269"/>
      <c r="AE84" s="75" t="s">
        <v>135</v>
      </c>
      <c r="AF84" s="29" t="s">
        <v>135</v>
      </c>
      <c r="AG84" s="29" t="s">
        <v>135</v>
      </c>
      <c r="AH84" s="29" t="s">
        <v>135</v>
      </c>
      <c r="AI84" s="76" t="s">
        <v>135</v>
      </c>
      <c r="AJ84" s="269"/>
      <c r="AK84" s="77" t="str">
        <f t="shared" si="213"/>
        <v>-</v>
      </c>
      <c r="AL84" s="28" t="str">
        <f t="shared" si="213"/>
        <v>-</v>
      </c>
      <c r="AM84" s="28" t="str">
        <f t="shared" si="213"/>
        <v>-</v>
      </c>
      <c r="AN84" s="28" t="str">
        <f t="shared" si="213"/>
        <v>-</v>
      </c>
      <c r="AO84" s="78" t="str">
        <f t="shared" si="213"/>
        <v>-</v>
      </c>
      <c r="AP84" s="269"/>
      <c r="AQ84" s="77">
        <f>SUM(Y84:AC87)</f>
        <v>0</v>
      </c>
      <c r="AR84" s="28">
        <f>SUM(AE84:AI87)</f>
        <v>0</v>
      </c>
      <c r="AS84" s="78">
        <f>IFERROR(AQ84-AR84, "-")</f>
        <v>0</v>
      </c>
      <c r="AT84" s="270"/>
      <c r="AU84" s="79" t="s">
        <v>135</v>
      </c>
      <c r="AV84" s="25" t="s">
        <v>135</v>
      </c>
      <c r="AW84" s="25" t="s">
        <v>135</v>
      </c>
      <c r="AX84" s="25" t="s">
        <v>135</v>
      </c>
      <c r="AY84" s="80" t="s">
        <v>135</v>
      </c>
      <c r="AZ84" s="269"/>
      <c r="BA84" s="79" t="s">
        <v>135</v>
      </c>
      <c r="BB84" s="25" t="s">
        <v>135</v>
      </c>
      <c r="BC84" s="25" t="s">
        <v>135</v>
      </c>
      <c r="BD84" s="25" t="s">
        <v>135</v>
      </c>
      <c r="BE84" s="80" t="s">
        <v>135</v>
      </c>
      <c r="BF84" s="270"/>
      <c r="BG84" s="75" t="s">
        <v>135</v>
      </c>
      <c r="BH84" s="28" t="str">
        <f>BG84</f>
        <v/>
      </c>
      <c r="BI84" s="28" t="str">
        <f t="shared" si="214"/>
        <v/>
      </c>
      <c r="BJ84" s="28" t="str">
        <f t="shared" si="215"/>
        <v/>
      </c>
      <c r="BK84" s="78" t="str">
        <f t="shared" si="216"/>
        <v/>
      </c>
      <c r="BL84" s="270"/>
      <c r="BM84" s="75" t="s">
        <v>135</v>
      </c>
      <c r="BN84" s="28" t="str">
        <f>BM84</f>
        <v/>
      </c>
      <c r="BO84" s="28" t="str">
        <f t="shared" ref="BO84:BQ84" si="257">BN84</f>
        <v/>
      </c>
      <c r="BP84" s="28" t="str">
        <f t="shared" si="257"/>
        <v/>
      </c>
      <c r="BQ84" s="78" t="str">
        <f t="shared" si="257"/>
        <v/>
      </c>
      <c r="BR84" s="269"/>
      <c r="BS84" s="75" t="s">
        <v>135</v>
      </c>
      <c r="BT84" s="29" t="s">
        <v>135</v>
      </c>
      <c r="BU84" s="29" t="s">
        <v>135</v>
      </c>
      <c r="BV84" s="29" t="s">
        <v>135</v>
      </c>
      <c r="BW84" s="76" t="s">
        <v>135</v>
      </c>
      <c r="BX84" s="269"/>
      <c r="BY84" s="75" t="s">
        <v>135</v>
      </c>
      <c r="BZ84" s="29" t="s">
        <v>135</v>
      </c>
      <c r="CA84" s="29" t="s">
        <v>135</v>
      </c>
      <c r="CB84" s="29" t="s">
        <v>135</v>
      </c>
      <c r="CC84" s="76" t="s">
        <v>135</v>
      </c>
      <c r="CD84" s="270"/>
      <c r="CE84" s="79" t="s">
        <v>135</v>
      </c>
      <c r="CF84" s="25" t="s">
        <v>135</v>
      </c>
      <c r="CG84" s="25" t="s">
        <v>135</v>
      </c>
      <c r="CH84" s="25" t="s">
        <v>135</v>
      </c>
      <c r="CI84" s="80" t="s">
        <v>135</v>
      </c>
      <c r="CJ84" s="269"/>
      <c r="CK84" s="79" t="s">
        <v>135</v>
      </c>
      <c r="CL84" s="25" t="s">
        <v>135</v>
      </c>
      <c r="CM84" s="25" t="s">
        <v>135</v>
      </c>
      <c r="CN84" s="25" t="s">
        <v>135</v>
      </c>
      <c r="CO84" s="80" t="s">
        <v>135</v>
      </c>
      <c r="CP84" s="270"/>
      <c r="CQ84" s="75" t="s">
        <v>135</v>
      </c>
      <c r="CR84" s="28" t="str">
        <f>CQ84</f>
        <v/>
      </c>
      <c r="CS84" s="28" t="str">
        <f t="shared" si="218"/>
        <v/>
      </c>
      <c r="CT84" s="28" t="str">
        <f t="shared" si="219"/>
        <v/>
      </c>
      <c r="CU84" s="78" t="str">
        <f t="shared" si="220"/>
        <v/>
      </c>
      <c r="CV84" s="270"/>
      <c r="CW84" s="75" t="s">
        <v>135</v>
      </c>
      <c r="CX84" s="28" t="str">
        <f>CW84</f>
        <v/>
      </c>
      <c r="CY84" s="28" t="str">
        <f t="shared" si="221"/>
        <v/>
      </c>
      <c r="CZ84" s="28" t="str">
        <f t="shared" si="221"/>
        <v/>
      </c>
      <c r="DA84" s="78" t="str">
        <f t="shared" si="221"/>
        <v/>
      </c>
      <c r="DB84" s="269"/>
      <c r="DC84" s="75" t="s">
        <v>135</v>
      </c>
      <c r="DD84" s="29" t="s">
        <v>135</v>
      </c>
      <c r="DE84" s="29" t="s">
        <v>135</v>
      </c>
      <c r="DF84" s="29" t="s">
        <v>135</v>
      </c>
      <c r="DG84" s="76" t="s">
        <v>135</v>
      </c>
      <c r="DH84" s="269"/>
      <c r="DI84" s="75" t="s">
        <v>135</v>
      </c>
      <c r="DJ84" s="29" t="s">
        <v>135</v>
      </c>
      <c r="DK84" s="29" t="s">
        <v>135</v>
      </c>
      <c r="DL84" s="29" t="s">
        <v>135</v>
      </c>
      <c r="DM84" s="76" t="s">
        <v>135</v>
      </c>
      <c r="DN84" s="270"/>
      <c r="DO84" s="79" t="s">
        <v>135</v>
      </c>
      <c r="DP84" s="25" t="s">
        <v>135</v>
      </c>
      <c r="DQ84" s="25" t="s">
        <v>135</v>
      </c>
      <c r="DR84" s="25" t="s">
        <v>135</v>
      </c>
      <c r="DS84" s="80" t="s">
        <v>135</v>
      </c>
      <c r="DT84" s="269"/>
      <c r="DU84" s="79" t="s">
        <v>135</v>
      </c>
      <c r="DV84" s="25" t="s">
        <v>135</v>
      </c>
      <c r="DW84" s="25" t="s">
        <v>135</v>
      </c>
      <c r="DX84" s="25" t="s">
        <v>135</v>
      </c>
      <c r="DY84" s="80" t="s">
        <v>135</v>
      </c>
      <c r="DZ84" s="270"/>
      <c r="EA84" s="75" t="s">
        <v>135</v>
      </c>
      <c r="EB84" s="28" t="str">
        <f>EA84</f>
        <v/>
      </c>
      <c r="EC84" s="28" t="str">
        <f t="shared" si="222"/>
        <v/>
      </c>
      <c r="ED84" s="28" t="str">
        <f t="shared" si="223"/>
        <v/>
      </c>
      <c r="EE84" s="78" t="str">
        <f t="shared" si="224"/>
        <v/>
      </c>
      <c r="EF84" s="270"/>
      <c r="EG84" s="75" t="s">
        <v>135</v>
      </c>
      <c r="EH84" s="28" t="str">
        <f>EG84</f>
        <v/>
      </c>
      <c r="EI84" s="28" t="str">
        <f t="shared" si="225"/>
        <v/>
      </c>
      <c r="EJ84" s="28" t="str">
        <f t="shared" si="225"/>
        <v/>
      </c>
      <c r="EK84" s="78" t="str">
        <f t="shared" si="225"/>
        <v/>
      </c>
      <c r="EL84" s="269"/>
      <c r="EM84" s="75" t="s">
        <v>135</v>
      </c>
      <c r="EN84" s="29" t="s">
        <v>135</v>
      </c>
      <c r="EO84" s="29" t="s">
        <v>135</v>
      </c>
      <c r="EP84" s="29" t="s">
        <v>135</v>
      </c>
      <c r="EQ84" s="76" t="s">
        <v>135</v>
      </c>
      <c r="ER84" s="269"/>
      <c r="ES84" s="75" t="s">
        <v>135</v>
      </c>
      <c r="ET84" s="29" t="s">
        <v>135</v>
      </c>
      <c r="EU84" s="29" t="s">
        <v>135</v>
      </c>
      <c r="EV84" s="29" t="s">
        <v>135</v>
      </c>
      <c r="EW84" s="76" t="s">
        <v>135</v>
      </c>
    </row>
    <row r="85" spans="2:153" ht="15" customHeight="1">
      <c r="B85" s="472"/>
      <c r="C85" s="475"/>
      <c r="D85" s="478"/>
      <c r="E85" s="367"/>
      <c r="F85" s="131" t="str">
        <f t="shared" si="256"/>
        <v>Medium - C3</v>
      </c>
      <c r="G85" s="81" t="s">
        <v>135</v>
      </c>
      <c r="H85" s="82" t="s">
        <v>135</v>
      </c>
      <c r="I85" s="82" t="s">
        <v>135</v>
      </c>
      <c r="J85" s="82" t="s">
        <v>135</v>
      </c>
      <c r="K85" s="83" t="s">
        <v>135</v>
      </c>
      <c r="L85" s="269"/>
      <c r="M85" s="81" t="s">
        <v>135</v>
      </c>
      <c r="N85" s="82" t="s">
        <v>135</v>
      </c>
      <c r="O85" s="82" t="s">
        <v>135</v>
      </c>
      <c r="P85" s="82" t="s">
        <v>135</v>
      </c>
      <c r="Q85" s="83" t="s">
        <v>135</v>
      </c>
      <c r="R85" s="269"/>
      <c r="S85" s="81" t="s">
        <v>135</v>
      </c>
      <c r="T85" s="82" t="s">
        <v>135</v>
      </c>
      <c r="U85" s="82" t="s">
        <v>135</v>
      </c>
      <c r="V85" s="82" t="s">
        <v>135</v>
      </c>
      <c r="W85" s="83" t="s">
        <v>135</v>
      </c>
      <c r="X85" s="269"/>
      <c r="Y85" s="84" t="str">
        <f t="shared" si="212"/>
        <v>-</v>
      </c>
      <c r="Z85" s="172" t="str">
        <f t="shared" si="212"/>
        <v>-</v>
      </c>
      <c r="AA85" s="172" t="str">
        <f t="shared" si="212"/>
        <v>-</v>
      </c>
      <c r="AB85" s="172" t="str">
        <f t="shared" si="212"/>
        <v>-</v>
      </c>
      <c r="AC85" s="173" t="str">
        <f t="shared" si="212"/>
        <v>-</v>
      </c>
      <c r="AD85" s="269"/>
      <c r="AE85" s="81" t="s">
        <v>135</v>
      </c>
      <c r="AF85" s="82" t="s">
        <v>135</v>
      </c>
      <c r="AG85" s="82" t="s">
        <v>135</v>
      </c>
      <c r="AH85" s="82" t="s">
        <v>135</v>
      </c>
      <c r="AI85" s="83" t="s">
        <v>135</v>
      </c>
      <c r="AJ85" s="269"/>
      <c r="AK85" s="84" t="str">
        <f t="shared" si="213"/>
        <v>-</v>
      </c>
      <c r="AL85" s="172" t="str">
        <f t="shared" si="213"/>
        <v>-</v>
      </c>
      <c r="AM85" s="172" t="str">
        <f t="shared" si="213"/>
        <v>-</v>
      </c>
      <c r="AN85" s="172" t="str">
        <f t="shared" si="213"/>
        <v>-</v>
      </c>
      <c r="AO85" s="173" t="str">
        <f t="shared" si="213"/>
        <v>-</v>
      </c>
      <c r="AP85" s="269"/>
      <c r="AQ85" s="85" t="s">
        <v>107</v>
      </c>
      <c r="AR85" s="86" t="s">
        <v>107</v>
      </c>
      <c r="AS85" s="87" t="s">
        <v>107</v>
      </c>
      <c r="AT85" s="270"/>
      <c r="AU85" s="88" t="str">
        <f t="shared" ref="AU85:AY85" si="258">AU84</f>
        <v/>
      </c>
      <c r="AV85" s="89" t="str">
        <f t="shared" si="258"/>
        <v/>
      </c>
      <c r="AW85" s="89" t="str">
        <f t="shared" si="258"/>
        <v/>
      </c>
      <c r="AX85" s="89" t="str">
        <f t="shared" si="258"/>
        <v/>
      </c>
      <c r="AY85" s="90" t="str">
        <f t="shared" si="258"/>
        <v/>
      </c>
      <c r="AZ85" s="269"/>
      <c r="BA85" s="88" t="str">
        <f t="shared" ref="BA85:BE87" si="259">BA84</f>
        <v/>
      </c>
      <c r="BB85" s="89" t="str">
        <f t="shared" si="259"/>
        <v/>
      </c>
      <c r="BC85" s="89" t="str">
        <f t="shared" si="259"/>
        <v/>
      </c>
      <c r="BD85" s="89" t="str">
        <f t="shared" si="259"/>
        <v/>
      </c>
      <c r="BE85" s="90" t="str">
        <f t="shared" si="259"/>
        <v/>
      </c>
      <c r="BF85" s="270"/>
      <c r="BG85" s="81" t="s">
        <v>135</v>
      </c>
      <c r="BH85" s="169" t="str">
        <f t="shared" ref="BH85:BH87" si="260">BG85</f>
        <v/>
      </c>
      <c r="BI85" s="169" t="str">
        <f t="shared" si="214"/>
        <v/>
      </c>
      <c r="BJ85" s="169" t="str">
        <f t="shared" si="215"/>
        <v/>
      </c>
      <c r="BK85" s="170" t="str">
        <f t="shared" si="216"/>
        <v/>
      </c>
      <c r="BL85" s="270"/>
      <c r="BM85" s="81" t="s">
        <v>135</v>
      </c>
      <c r="BN85" s="169" t="str">
        <f t="shared" ref="BN85:BQ88" si="261">BM85</f>
        <v/>
      </c>
      <c r="BO85" s="169" t="str">
        <f t="shared" si="261"/>
        <v/>
      </c>
      <c r="BP85" s="169" t="str">
        <f t="shared" si="261"/>
        <v/>
      </c>
      <c r="BQ85" s="170" t="str">
        <f t="shared" si="261"/>
        <v/>
      </c>
      <c r="BR85" s="269"/>
      <c r="BS85" s="81" t="s">
        <v>135</v>
      </c>
      <c r="BT85" s="82" t="s">
        <v>135</v>
      </c>
      <c r="BU85" s="82" t="s">
        <v>135</v>
      </c>
      <c r="BV85" s="82" t="s">
        <v>135</v>
      </c>
      <c r="BW85" s="83" t="s">
        <v>135</v>
      </c>
      <c r="BX85" s="269"/>
      <c r="BY85" s="81" t="s">
        <v>135</v>
      </c>
      <c r="BZ85" s="82" t="s">
        <v>135</v>
      </c>
      <c r="CA85" s="82" t="s">
        <v>135</v>
      </c>
      <c r="CB85" s="82" t="s">
        <v>135</v>
      </c>
      <c r="CC85" s="83" t="s">
        <v>135</v>
      </c>
      <c r="CD85" s="270"/>
      <c r="CE85" s="88" t="str">
        <f t="shared" ref="CE85:CI85" si="262">CE84</f>
        <v/>
      </c>
      <c r="CF85" s="89" t="str">
        <f t="shared" si="262"/>
        <v/>
      </c>
      <c r="CG85" s="89" t="str">
        <f t="shared" si="262"/>
        <v/>
      </c>
      <c r="CH85" s="89" t="str">
        <f t="shared" si="262"/>
        <v/>
      </c>
      <c r="CI85" s="90" t="str">
        <f t="shared" si="262"/>
        <v/>
      </c>
      <c r="CJ85" s="269"/>
      <c r="CK85" s="88" t="str">
        <f t="shared" ref="CK85:CO87" si="263">CK84</f>
        <v/>
      </c>
      <c r="CL85" s="89" t="str">
        <f t="shared" si="263"/>
        <v/>
      </c>
      <c r="CM85" s="89" t="str">
        <f t="shared" si="263"/>
        <v/>
      </c>
      <c r="CN85" s="89" t="str">
        <f t="shared" si="263"/>
        <v/>
      </c>
      <c r="CO85" s="90" t="str">
        <f t="shared" si="263"/>
        <v/>
      </c>
      <c r="CP85" s="270"/>
      <c r="CQ85" s="81" t="s">
        <v>135</v>
      </c>
      <c r="CR85" s="169" t="str">
        <f t="shared" ref="CR85:CR87" si="264">CQ85</f>
        <v/>
      </c>
      <c r="CS85" s="169" t="str">
        <f t="shared" si="218"/>
        <v/>
      </c>
      <c r="CT85" s="169" t="str">
        <f t="shared" si="219"/>
        <v/>
      </c>
      <c r="CU85" s="170" t="str">
        <f t="shared" si="220"/>
        <v/>
      </c>
      <c r="CV85" s="270"/>
      <c r="CW85" s="81" t="s">
        <v>135</v>
      </c>
      <c r="CX85" s="169" t="str">
        <f t="shared" ref="CX85:CX87" si="265">CW85</f>
        <v/>
      </c>
      <c r="CY85" s="169" t="str">
        <f t="shared" si="221"/>
        <v/>
      </c>
      <c r="CZ85" s="169" t="str">
        <f t="shared" si="221"/>
        <v/>
      </c>
      <c r="DA85" s="170" t="str">
        <f t="shared" si="221"/>
        <v/>
      </c>
      <c r="DB85" s="269"/>
      <c r="DC85" s="81" t="s">
        <v>135</v>
      </c>
      <c r="DD85" s="82" t="s">
        <v>135</v>
      </c>
      <c r="DE85" s="82" t="s">
        <v>135</v>
      </c>
      <c r="DF85" s="82" t="s">
        <v>135</v>
      </c>
      <c r="DG85" s="83" t="s">
        <v>135</v>
      </c>
      <c r="DH85" s="269"/>
      <c r="DI85" s="81" t="s">
        <v>135</v>
      </c>
      <c r="DJ85" s="82" t="s">
        <v>135</v>
      </c>
      <c r="DK85" s="82" t="s">
        <v>135</v>
      </c>
      <c r="DL85" s="82" t="s">
        <v>135</v>
      </c>
      <c r="DM85" s="83" t="s">
        <v>135</v>
      </c>
      <c r="DN85" s="270"/>
      <c r="DO85" s="88" t="str">
        <f t="shared" ref="DO85:DS85" si="266">DO84</f>
        <v/>
      </c>
      <c r="DP85" s="89" t="str">
        <f t="shared" si="266"/>
        <v/>
      </c>
      <c r="DQ85" s="89" t="str">
        <f t="shared" si="266"/>
        <v/>
      </c>
      <c r="DR85" s="89" t="str">
        <f t="shared" si="266"/>
        <v/>
      </c>
      <c r="DS85" s="90" t="str">
        <f t="shared" si="266"/>
        <v/>
      </c>
      <c r="DT85" s="269"/>
      <c r="DU85" s="88" t="str">
        <f t="shared" ref="DU85:DY87" si="267">DU84</f>
        <v/>
      </c>
      <c r="DV85" s="89" t="str">
        <f t="shared" si="267"/>
        <v/>
      </c>
      <c r="DW85" s="89" t="str">
        <f t="shared" si="267"/>
        <v/>
      </c>
      <c r="DX85" s="89" t="str">
        <f t="shared" si="267"/>
        <v/>
      </c>
      <c r="DY85" s="90" t="str">
        <f t="shared" si="267"/>
        <v/>
      </c>
      <c r="DZ85" s="270"/>
      <c r="EA85" s="81" t="s">
        <v>135</v>
      </c>
      <c r="EB85" s="169" t="str">
        <f t="shared" ref="EB85:EB87" si="268">EA85</f>
        <v/>
      </c>
      <c r="EC85" s="169" t="str">
        <f t="shared" si="222"/>
        <v/>
      </c>
      <c r="ED85" s="169" t="str">
        <f t="shared" si="223"/>
        <v/>
      </c>
      <c r="EE85" s="170" t="str">
        <f t="shared" si="224"/>
        <v/>
      </c>
      <c r="EF85" s="270"/>
      <c r="EG85" s="81" t="s">
        <v>135</v>
      </c>
      <c r="EH85" s="169" t="str">
        <f t="shared" ref="EH85:EH87" si="269">EG85</f>
        <v/>
      </c>
      <c r="EI85" s="169" t="str">
        <f t="shared" si="225"/>
        <v/>
      </c>
      <c r="EJ85" s="169" t="str">
        <f t="shared" si="225"/>
        <v/>
      </c>
      <c r="EK85" s="170" t="str">
        <f t="shared" si="225"/>
        <v/>
      </c>
      <c r="EL85" s="269"/>
      <c r="EM85" s="81" t="s">
        <v>135</v>
      </c>
      <c r="EN85" s="82" t="s">
        <v>135</v>
      </c>
      <c r="EO85" s="82" t="s">
        <v>135</v>
      </c>
      <c r="EP85" s="82" t="s">
        <v>135</v>
      </c>
      <c r="EQ85" s="83" t="s">
        <v>135</v>
      </c>
      <c r="ER85" s="269"/>
      <c r="ES85" s="81" t="s">
        <v>135</v>
      </c>
      <c r="ET85" s="82" t="s">
        <v>135</v>
      </c>
      <c r="EU85" s="82" t="s">
        <v>135</v>
      </c>
      <c r="EV85" s="82" t="s">
        <v>135</v>
      </c>
      <c r="EW85" s="83" t="s">
        <v>135</v>
      </c>
    </row>
    <row r="86" spans="2:153" ht="15" customHeight="1">
      <c r="B86" s="472"/>
      <c r="C86" s="475"/>
      <c r="D86" s="478"/>
      <c r="E86" s="367"/>
      <c r="F86" s="131" t="str">
        <f t="shared" si="256"/>
        <v>High - C2</v>
      </c>
      <c r="G86" s="81" t="s">
        <v>135</v>
      </c>
      <c r="H86" s="82" t="s">
        <v>135</v>
      </c>
      <c r="I86" s="82" t="s">
        <v>135</v>
      </c>
      <c r="J86" s="82" t="s">
        <v>135</v>
      </c>
      <c r="K86" s="83" t="s">
        <v>135</v>
      </c>
      <c r="L86" s="269"/>
      <c r="M86" s="81" t="s">
        <v>135</v>
      </c>
      <c r="N86" s="82" t="s">
        <v>135</v>
      </c>
      <c r="O86" s="82" t="s">
        <v>135</v>
      </c>
      <c r="P86" s="82" t="s">
        <v>135</v>
      </c>
      <c r="Q86" s="83" t="s">
        <v>135</v>
      </c>
      <c r="R86" s="269"/>
      <c r="S86" s="81" t="s">
        <v>135</v>
      </c>
      <c r="T86" s="82" t="s">
        <v>135</v>
      </c>
      <c r="U86" s="82" t="s">
        <v>135</v>
      </c>
      <c r="V86" s="82" t="s">
        <v>135</v>
      </c>
      <c r="W86" s="83" t="s">
        <v>135</v>
      </c>
      <c r="X86" s="269"/>
      <c r="Y86" s="84" t="str">
        <f t="shared" si="212"/>
        <v>-</v>
      </c>
      <c r="Z86" s="172" t="str">
        <f t="shared" si="212"/>
        <v>-</v>
      </c>
      <c r="AA86" s="172" t="str">
        <f t="shared" si="212"/>
        <v>-</v>
      </c>
      <c r="AB86" s="172" t="str">
        <f t="shared" si="212"/>
        <v>-</v>
      </c>
      <c r="AC86" s="173" t="str">
        <f t="shared" si="212"/>
        <v>-</v>
      </c>
      <c r="AD86" s="269"/>
      <c r="AE86" s="81" t="s">
        <v>135</v>
      </c>
      <c r="AF86" s="82" t="s">
        <v>135</v>
      </c>
      <c r="AG86" s="82" t="s">
        <v>135</v>
      </c>
      <c r="AH86" s="82" t="s">
        <v>135</v>
      </c>
      <c r="AI86" s="83" t="s">
        <v>135</v>
      </c>
      <c r="AJ86" s="269"/>
      <c r="AK86" s="84" t="str">
        <f t="shared" si="213"/>
        <v>-</v>
      </c>
      <c r="AL86" s="172" t="str">
        <f t="shared" si="213"/>
        <v>-</v>
      </c>
      <c r="AM86" s="172" t="str">
        <f t="shared" si="213"/>
        <v>-</v>
      </c>
      <c r="AN86" s="172" t="str">
        <f t="shared" si="213"/>
        <v>-</v>
      </c>
      <c r="AO86" s="173" t="str">
        <f t="shared" si="213"/>
        <v>-</v>
      </c>
      <c r="AP86" s="269"/>
      <c r="AQ86" s="85" t="s">
        <v>107</v>
      </c>
      <c r="AR86" s="86" t="s">
        <v>107</v>
      </c>
      <c r="AS86" s="87" t="s">
        <v>107</v>
      </c>
      <c r="AT86" s="270"/>
      <c r="AU86" s="88" t="str">
        <f t="shared" ref="AU86:AY86" si="270">AU85</f>
        <v/>
      </c>
      <c r="AV86" s="89" t="str">
        <f t="shared" si="270"/>
        <v/>
      </c>
      <c r="AW86" s="89" t="str">
        <f t="shared" si="270"/>
        <v/>
      </c>
      <c r="AX86" s="89" t="str">
        <f t="shared" si="270"/>
        <v/>
      </c>
      <c r="AY86" s="90" t="str">
        <f t="shared" si="270"/>
        <v/>
      </c>
      <c r="AZ86" s="269"/>
      <c r="BA86" s="88" t="str">
        <f t="shared" si="259"/>
        <v/>
      </c>
      <c r="BB86" s="89" t="str">
        <f t="shared" si="259"/>
        <v/>
      </c>
      <c r="BC86" s="89" t="str">
        <f t="shared" si="259"/>
        <v/>
      </c>
      <c r="BD86" s="89" t="str">
        <f t="shared" si="259"/>
        <v/>
      </c>
      <c r="BE86" s="90" t="str">
        <f t="shared" si="259"/>
        <v/>
      </c>
      <c r="BF86" s="270"/>
      <c r="BG86" s="81" t="s">
        <v>135</v>
      </c>
      <c r="BH86" s="169" t="str">
        <f t="shared" si="260"/>
        <v/>
      </c>
      <c r="BI86" s="169" t="str">
        <f t="shared" si="214"/>
        <v/>
      </c>
      <c r="BJ86" s="169" t="str">
        <f t="shared" si="215"/>
        <v/>
      </c>
      <c r="BK86" s="170" t="str">
        <f t="shared" si="216"/>
        <v/>
      </c>
      <c r="BL86" s="270"/>
      <c r="BM86" s="81" t="s">
        <v>135</v>
      </c>
      <c r="BN86" s="169" t="str">
        <f t="shared" si="261"/>
        <v/>
      </c>
      <c r="BO86" s="169" t="str">
        <f t="shared" si="261"/>
        <v/>
      </c>
      <c r="BP86" s="169" t="str">
        <f t="shared" si="261"/>
        <v/>
      </c>
      <c r="BQ86" s="170" t="str">
        <f t="shared" si="261"/>
        <v/>
      </c>
      <c r="BR86" s="269"/>
      <c r="BS86" s="81" t="s">
        <v>135</v>
      </c>
      <c r="BT86" s="82" t="s">
        <v>135</v>
      </c>
      <c r="BU86" s="82" t="s">
        <v>135</v>
      </c>
      <c r="BV86" s="82" t="s">
        <v>135</v>
      </c>
      <c r="BW86" s="83" t="s">
        <v>135</v>
      </c>
      <c r="BX86" s="269"/>
      <c r="BY86" s="81" t="s">
        <v>135</v>
      </c>
      <c r="BZ86" s="82" t="s">
        <v>135</v>
      </c>
      <c r="CA86" s="82" t="s">
        <v>135</v>
      </c>
      <c r="CB86" s="82" t="s">
        <v>135</v>
      </c>
      <c r="CC86" s="83" t="s">
        <v>135</v>
      </c>
      <c r="CD86" s="270"/>
      <c r="CE86" s="88" t="str">
        <f t="shared" ref="CE86:CI86" si="271">CE85</f>
        <v/>
      </c>
      <c r="CF86" s="89" t="str">
        <f t="shared" si="271"/>
        <v/>
      </c>
      <c r="CG86" s="89" t="str">
        <f t="shared" si="271"/>
        <v/>
      </c>
      <c r="CH86" s="89" t="str">
        <f t="shared" si="271"/>
        <v/>
      </c>
      <c r="CI86" s="90" t="str">
        <f t="shared" si="271"/>
        <v/>
      </c>
      <c r="CJ86" s="269"/>
      <c r="CK86" s="88" t="str">
        <f t="shared" si="263"/>
        <v/>
      </c>
      <c r="CL86" s="89" t="str">
        <f t="shared" si="263"/>
        <v/>
      </c>
      <c r="CM86" s="89" t="str">
        <f t="shared" si="263"/>
        <v/>
      </c>
      <c r="CN86" s="89" t="str">
        <f t="shared" si="263"/>
        <v/>
      </c>
      <c r="CO86" s="90" t="str">
        <f t="shared" si="263"/>
        <v/>
      </c>
      <c r="CP86" s="270"/>
      <c r="CQ86" s="81" t="s">
        <v>135</v>
      </c>
      <c r="CR86" s="169" t="str">
        <f t="shared" si="264"/>
        <v/>
      </c>
      <c r="CS86" s="169" t="str">
        <f t="shared" si="218"/>
        <v/>
      </c>
      <c r="CT86" s="169" t="str">
        <f t="shared" si="219"/>
        <v/>
      </c>
      <c r="CU86" s="170" t="str">
        <f t="shared" si="220"/>
        <v/>
      </c>
      <c r="CV86" s="270"/>
      <c r="CW86" s="81" t="s">
        <v>135</v>
      </c>
      <c r="CX86" s="169" t="str">
        <f t="shared" si="265"/>
        <v/>
      </c>
      <c r="CY86" s="169" t="str">
        <f t="shared" si="221"/>
        <v/>
      </c>
      <c r="CZ86" s="169" t="str">
        <f t="shared" si="221"/>
        <v/>
      </c>
      <c r="DA86" s="170" t="str">
        <f t="shared" si="221"/>
        <v/>
      </c>
      <c r="DB86" s="269"/>
      <c r="DC86" s="81" t="s">
        <v>135</v>
      </c>
      <c r="DD86" s="82" t="s">
        <v>135</v>
      </c>
      <c r="DE86" s="82" t="s">
        <v>135</v>
      </c>
      <c r="DF86" s="82" t="s">
        <v>135</v>
      </c>
      <c r="DG86" s="83" t="s">
        <v>135</v>
      </c>
      <c r="DH86" s="269"/>
      <c r="DI86" s="81" t="s">
        <v>135</v>
      </c>
      <c r="DJ86" s="82" t="s">
        <v>135</v>
      </c>
      <c r="DK86" s="82" t="s">
        <v>135</v>
      </c>
      <c r="DL86" s="82" t="s">
        <v>135</v>
      </c>
      <c r="DM86" s="83" t="s">
        <v>135</v>
      </c>
      <c r="DN86" s="270"/>
      <c r="DO86" s="88" t="str">
        <f t="shared" ref="DO86:DS86" si="272">DO85</f>
        <v/>
      </c>
      <c r="DP86" s="89" t="str">
        <f t="shared" si="272"/>
        <v/>
      </c>
      <c r="DQ86" s="89" t="str">
        <f t="shared" si="272"/>
        <v/>
      </c>
      <c r="DR86" s="89" t="str">
        <f t="shared" si="272"/>
        <v/>
      </c>
      <c r="DS86" s="90" t="str">
        <f t="shared" si="272"/>
        <v/>
      </c>
      <c r="DT86" s="269"/>
      <c r="DU86" s="88" t="str">
        <f t="shared" si="267"/>
        <v/>
      </c>
      <c r="DV86" s="89" t="str">
        <f t="shared" si="267"/>
        <v/>
      </c>
      <c r="DW86" s="89" t="str">
        <f t="shared" si="267"/>
        <v/>
      </c>
      <c r="DX86" s="89" t="str">
        <f t="shared" si="267"/>
        <v/>
      </c>
      <c r="DY86" s="90" t="str">
        <f t="shared" si="267"/>
        <v/>
      </c>
      <c r="DZ86" s="270"/>
      <c r="EA86" s="81" t="s">
        <v>135</v>
      </c>
      <c r="EB86" s="169" t="str">
        <f t="shared" si="268"/>
        <v/>
      </c>
      <c r="EC86" s="169" t="str">
        <f t="shared" si="222"/>
        <v/>
      </c>
      <c r="ED86" s="169" t="str">
        <f t="shared" si="223"/>
        <v/>
      </c>
      <c r="EE86" s="170" t="str">
        <f t="shared" si="224"/>
        <v/>
      </c>
      <c r="EF86" s="270"/>
      <c r="EG86" s="81" t="s">
        <v>135</v>
      </c>
      <c r="EH86" s="169" t="str">
        <f t="shared" si="269"/>
        <v/>
      </c>
      <c r="EI86" s="169" t="str">
        <f t="shared" si="225"/>
        <v/>
      </c>
      <c r="EJ86" s="169" t="str">
        <f t="shared" si="225"/>
        <v/>
      </c>
      <c r="EK86" s="170" t="str">
        <f t="shared" si="225"/>
        <v/>
      </c>
      <c r="EL86" s="269"/>
      <c r="EM86" s="81" t="s">
        <v>135</v>
      </c>
      <c r="EN86" s="82" t="s">
        <v>135</v>
      </c>
      <c r="EO86" s="82" t="s">
        <v>135</v>
      </c>
      <c r="EP86" s="82" t="s">
        <v>135</v>
      </c>
      <c r="EQ86" s="83" t="s">
        <v>135</v>
      </c>
      <c r="ER86" s="269"/>
      <c r="ES86" s="81" t="s">
        <v>135</v>
      </c>
      <c r="ET86" s="82" t="s">
        <v>135</v>
      </c>
      <c r="EU86" s="82" t="s">
        <v>135</v>
      </c>
      <c r="EV86" s="82" t="s">
        <v>135</v>
      </c>
      <c r="EW86" s="83" t="s">
        <v>135</v>
      </c>
    </row>
    <row r="87" spans="2:153" ht="15" customHeight="1" thickBot="1">
      <c r="B87" s="473"/>
      <c r="C87" s="476"/>
      <c r="D87" s="479"/>
      <c r="E87" s="368"/>
      <c r="F87" s="131" t="str">
        <f t="shared" si="256"/>
        <v>Very High - C1</v>
      </c>
      <c r="G87" s="91" t="s">
        <v>135</v>
      </c>
      <c r="H87" s="92" t="s">
        <v>135</v>
      </c>
      <c r="I87" s="92" t="s">
        <v>135</v>
      </c>
      <c r="J87" s="92" t="s">
        <v>135</v>
      </c>
      <c r="K87" s="93" t="s">
        <v>135</v>
      </c>
      <c r="L87" s="269"/>
      <c r="M87" s="91" t="s">
        <v>135</v>
      </c>
      <c r="N87" s="92" t="s">
        <v>135</v>
      </c>
      <c r="O87" s="92" t="s">
        <v>135</v>
      </c>
      <c r="P87" s="92" t="s">
        <v>135</v>
      </c>
      <c r="Q87" s="93" t="s">
        <v>135</v>
      </c>
      <c r="R87" s="269"/>
      <c r="S87" s="91" t="s">
        <v>135</v>
      </c>
      <c r="T87" s="92" t="s">
        <v>135</v>
      </c>
      <c r="U87" s="92" t="s">
        <v>135</v>
      </c>
      <c r="V87" s="92" t="s">
        <v>135</v>
      </c>
      <c r="W87" s="93" t="s">
        <v>135</v>
      </c>
      <c r="X87" s="269"/>
      <c r="Y87" s="94" t="str">
        <f t="shared" si="212"/>
        <v>-</v>
      </c>
      <c r="Z87" s="95" t="str">
        <f t="shared" si="212"/>
        <v>-</v>
      </c>
      <c r="AA87" s="95" t="str">
        <f t="shared" si="212"/>
        <v>-</v>
      </c>
      <c r="AB87" s="95" t="str">
        <f t="shared" si="212"/>
        <v>-</v>
      </c>
      <c r="AC87" s="96" t="str">
        <f t="shared" si="212"/>
        <v>-</v>
      </c>
      <c r="AD87" s="269"/>
      <c r="AE87" s="91" t="s">
        <v>135</v>
      </c>
      <c r="AF87" s="92" t="s">
        <v>135</v>
      </c>
      <c r="AG87" s="92" t="s">
        <v>135</v>
      </c>
      <c r="AH87" s="92" t="s">
        <v>135</v>
      </c>
      <c r="AI87" s="93" t="s">
        <v>135</v>
      </c>
      <c r="AJ87" s="269"/>
      <c r="AK87" s="94" t="str">
        <f t="shared" si="213"/>
        <v>-</v>
      </c>
      <c r="AL87" s="95" t="str">
        <f t="shared" si="213"/>
        <v>-</v>
      </c>
      <c r="AM87" s="95" t="str">
        <f t="shared" si="213"/>
        <v>-</v>
      </c>
      <c r="AN87" s="95" t="str">
        <f t="shared" si="213"/>
        <v>-</v>
      </c>
      <c r="AO87" s="96" t="str">
        <f t="shared" si="213"/>
        <v>-</v>
      </c>
      <c r="AP87" s="269"/>
      <c r="AQ87" s="97" t="s">
        <v>107</v>
      </c>
      <c r="AR87" s="98" t="s">
        <v>107</v>
      </c>
      <c r="AS87" s="99" t="s">
        <v>107</v>
      </c>
      <c r="AT87" s="270"/>
      <c r="AU87" s="100" t="str">
        <f t="shared" ref="AU87:AY87" si="273">AU86</f>
        <v/>
      </c>
      <c r="AV87" s="101" t="str">
        <f t="shared" si="273"/>
        <v/>
      </c>
      <c r="AW87" s="101" t="str">
        <f t="shared" si="273"/>
        <v/>
      </c>
      <c r="AX87" s="101" t="str">
        <f t="shared" si="273"/>
        <v/>
      </c>
      <c r="AY87" s="102" t="str">
        <f t="shared" si="273"/>
        <v/>
      </c>
      <c r="AZ87" s="269"/>
      <c r="BA87" s="100" t="str">
        <f t="shared" si="259"/>
        <v/>
      </c>
      <c r="BB87" s="101" t="str">
        <f t="shared" si="259"/>
        <v/>
      </c>
      <c r="BC87" s="101" t="str">
        <f t="shared" si="259"/>
        <v/>
      </c>
      <c r="BD87" s="101" t="str">
        <f t="shared" si="259"/>
        <v/>
      </c>
      <c r="BE87" s="102" t="str">
        <f t="shared" si="259"/>
        <v/>
      </c>
      <c r="BF87" s="270"/>
      <c r="BG87" s="91" t="s">
        <v>135</v>
      </c>
      <c r="BH87" s="103" t="str">
        <f t="shared" si="260"/>
        <v/>
      </c>
      <c r="BI87" s="103" t="str">
        <f t="shared" si="214"/>
        <v/>
      </c>
      <c r="BJ87" s="103" t="str">
        <f t="shared" si="215"/>
        <v/>
      </c>
      <c r="BK87" s="104" t="str">
        <f t="shared" si="216"/>
        <v/>
      </c>
      <c r="BL87" s="270"/>
      <c r="BM87" s="91" t="s">
        <v>135</v>
      </c>
      <c r="BN87" s="103" t="str">
        <f t="shared" si="261"/>
        <v/>
      </c>
      <c r="BO87" s="103" t="str">
        <f t="shared" si="261"/>
        <v/>
      </c>
      <c r="BP87" s="103" t="str">
        <f t="shared" si="261"/>
        <v/>
      </c>
      <c r="BQ87" s="104" t="str">
        <f t="shared" si="261"/>
        <v/>
      </c>
      <c r="BR87" s="269"/>
      <c r="BS87" s="91" t="s">
        <v>135</v>
      </c>
      <c r="BT87" s="92" t="s">
        <v>135</v>
      </c>
      <c r="BU87" s="92" t="s">
        <v>135</v>
      </c>
      <c r="BV87" s="92" t="s">
        <v>135</v>
      </c>
      <c r="BW87" s="93" t="s">
        <v>135</v>
      </c>
      <c r="BX87" s="269"/>
      <c r="BY87" s="91" t="s">
        <v>135</v>
      </c>
      <c r="BZ87" s="92" t="s">
        <v>135</v>
      </c>
      <c r="CA87" s="92" t="s">
        <v>135</v>
      </c>
      <c r="CB87" s="92" t="s">
        <v>135</v>
      </c>
      <c r="CC87" s="93" t="s">
        <v>135</v>
      </c>
      <c r="CD87" s="270"/>
      <c r="CE87" s="100" t="str">
        <f t="shared" ref="CE87:CI87" si="274">CE86</f>
        <v/>
      </c>
      <c r="CF87" s="101" t="str">
        <f t="shared" si="274"/>
        <v/>
      </c>
      <c r="CG87" s="101" t="str">
        <f t="shared" si="274"/>
        <v/>
      </c>
      <c r="CH87" s="101" t="str">
        <f t="shared" si="274"/>
        <v/>
      </c>
      <c r="CI87" s="102" t="str">
        <f t="shared" si="274"/>
        <v/>
      </c>
      <c r="CJ87" s="269"/>
      <c r="CK87" s="100" t="str">
        <f t="shared" si="263"/>
        <v/>
      </c>
      <c r="CL87" s="101" t="str">
        <f t="shared" si="263"/>
        <v/>
      </c>
      <c r="CM87" s="101" t="str">
        <f t="shared" si="263"/>
        <v/>
      </c>
      <c r="CN87" s="101" t="str">
        <f t="shared" si="263"/>
        <v/>
      </c>
      <c r="CO87" s="102" t="str">
        <f t="shared" si="263"/>
        <v/>
      </c>
      <c r="CP87" s="270"/>
      <c r="CQ87" s="91" t="s">
        <v>135</v>
      </c>
      <c r="CR87" s="103" t="str">
        <f t="shared" si="264"/>
        <v/>
      </c>
      <c r="CS87" s="103" t="str">
        <f t="shared" si="218"/>
        <v/>
      </c>
      <c r="CT87" s="103" t="str">
        <f t="shared" si="219"/>
        <v/>
      </c>
      <c r="CU87" s="104" t="str">
        <f t="shared" si="220"/>
        <v/>
      </c>
      <c r="CV87" s="270"/>
      <c r="CW87" s="91" t="s">
        <v>135</v>
      </c>
      <c r="CX87" s="103" t="str">
        <f t="shared" si="265"/>
        <v/>
      </c>
      <c r="CY87" s="103" t="str">
        <f t="shared" si="221"/>
        <v/>
      </c>
      <c r="CZ87" s="103" t="str">
        <f t="shared" si="221"/>
        <v/>
      </c>
      <c r="DA87" s="104" t="str">
        <f t="shared" si="221"/>
        <v/>
      </c>
      <c r="DB87" s="269"/>
      <c r="DC87" s="91" t="s">
        <v>135</v>
      </c>
      <c r="DD87" s="92" t="s">
        <v>135</v>
      </c>
      <c r="DE87" s="92" t="s">
        <v>135</v>
      </c>
      <c r="DF87" s="92" t="s">
        <v>135</v>
      </c>
      <c r="DG87" s="93" t="s">
        <v>135</v>
      </c>
      <c r="DH87" s="269"/>
      <c r="DI87" s="91" t="s">
        <v>135</v>
      </c>
      <c r="DJ87" s="92" t="s">
        <v>135</v>
      </c>
      <c r="DK87" s="92" t="s">
        <v>135</v>
      </c>
      <c r="DL87" s="92" t="s">
        <v>135</v>
      </c>
      <c r="DM87" s="93" t="s">
        <v>135</v>
      </c>
      <c r="DN87" s="270"/>
      <c r="DO87" s="100" t="str">
        <f t="shared" ref="DO87:DS87" si="275">DO86</f>
        <v/>
      </c>
      <c r="DP87" s="101" t="str">
        <f t="shared" si="275"/>
        <v/>
      </c>
      <c r="DQ87" s="101" t="str">
        <f t="shared" si="275"/>
        <v/>
      </c>
      <c r="DR87" s="101" t="str">
        <f t="shared" si="275"/>
        <v/>
      </c>
      <c r="DS87" s="102" t="str">
        <f t="shared" si="275"/>
        <v/>
      </c>
      <c r="DT87" s="269"/>
      <c r="DU87" s="100" t="str">
        <f t="shared" si="267"/>
        <v/>
      </c>
      <c r="DV87" s="101" t="str">
        <f t="shared" si="267"/>
        <v/>
      </c>
      <c r="DW87" s="101" t="str">
        <f t="shared" si="267"/>
        <v/>
      </c>
      <c r="DX87" s="101" t="str">
        <f t="shared" si="267"/>
        <v/>
      </c>
      <c r="DY87" s="102" t="str">
        <f t="shared" si="267"/>
        <v/>
      </c>
      <c r="DZ87" s="270"/>
      <c r="EA87" s="91" t="s">
        <v>135</v>
      </c>
      <c r="EB87" s="103" t="str">
        <f t="shared" si="268"/>
        <v/>
      </c>
      <c r="EC87" s="103" t="str">
        <f t="shared" si="222"/>
        <v/>
      </c>
      <c r="ED87" s="103" t="str">
        <f t="shared" si="223"/>
        <v/>
      </c>
      <c r="EE87" s="104" t="str">
        <f t="shared" si="224"/>
        <v/>
      </c>
      <c r="EF87" s="270"/>
      <c r="EG87" s="91" t="s">
        <v>135</v>
      </c>
      <c r="EH87" s="103" t="str">
        <f t="shared" si="269"/>
        <v/>
      </c>
      <c r="EI87" s="103" t="str">
        <f t="shared" si="225"/>
        <v/>
      </c>
      <c r="EJ87" s="103" t="str">
        <f t="shared" si="225"/>
        <v/>
      </c>
      <c r="EK87" s="104" t="str">
        <f t="shared" si="225"/>
        <v/>
      </c>
      <c r="EL87" s="269"/>
      <c r="EM87" s="91" t="s">
        <v>135</v>
      </c>
      <c r="EN87" s="92" t="s">
        <v>135</v>
      </c>
      <c r="EO87" s="92" t="s">
        <v>135</v>
      </c>
      <c r="EP87" s="92" t="s">
        <v>135</v>
      </c>
      <c r="EQ87" s="93" t="s">
        <v>135</v>
      </c>
      <c r="ER87" s="269"/>
      <c r="ES87" s="91" t="s">
        <v>135</v>
      </c>
      <c r="ET87" s="92" t="s">
        <v>135</v>
      </c>
      <c r="EU87" s="92" t="s">
        <v>135</v>
      </c>
      <c r="EV87" s="92" t="s">
        <v>135</v>
      </c>
      <c r="EW87" s="93" t="s">
        <v>135</v>
      </c>
    </row>
    <row r="88" spans="2:153" ht="15" customHeight="1">
      <c r="B88" s="471">
        <v>20</v>
      </c>
      <c r="C88" s="474" t="s">
        <v>34</v>
      </c>
      <c r="D88" s="477" t="s">
        <v>11</v>
      </c>
      <c r="E88" s="366" t="s">
        <v>16</v>
      </c>
      <c r="F88" s="130" t="str">
        <f t="shared" si="256"/>
        <v>Low - C4</v>
      </c>
      <c r="G88" s="75" t="s">
        <v>135</v>
      </c>
      <c r="H88" s="29" t="s">
        <v>135</v>
      </c>
      <c r="I88" s="29" t="s">
        <v>135</v>
      </c>
      <c r="J88" s="29" t="s">
        <v>135</v>
      </c>
      <c r="K88" s="76" t="s">
        <v>135</v>
      </c>
      <c r="L88" s="269"/>
      <c r="M88" s="75" t="s">
        <v>135</v>
      </c>
      <c r="N88" s="29" t="s">
        <v>135</v>
      </c>
      <c r="O88" s="29" t="s">
        <v>135</v>
      </c>
      <c r="P88" s="29" t="s">
        <v>135</v>
      </c>
      <c r="Q88" s="76" t="s">
        <v>135</v>
      </c>
      <c r="R88" s="269"/>
      <c r="S88" s="75" t="s">
        <v>135</v>
      </c>
      <c r="T88" s="29" t="s">
        <v>135</v>
      </c>
      <c r="U88" s="29" t="s">
        <v>135</v>
      </c>
      <c r="V88" s="29" t="s">
        <v>135</v>
      </c>
      <c r="W88" s="76" t="s">
        <v>135</v>
      </c>
      <c r="X88" s="269"/>
      <c r="Y88" s="77" t="str">
        <f t="shared" si="212"/>
        <v>-</v>
      </c>
      <c r="Z88" s="28" t="str">
        <f t="shared" si="212"/>
        <v>-</v>
      </c>
      <c r="AA88" s="28" t="str">
        <f t="shared" si="212"/>
        <v>-</v>
      </c>
      <c r="AB88" s="28" t="str">
        <f t="shared" si="212"/>
        <v>-</v>
      </c>
      <c r="AC88" s="78" t="str">
        <f t="shared" si="212"/>
        <v>-</v>
      </c>
      <c r="AD88" s="269"/>
      <c r="AE88" s="75" t="s">
        <v>135</v>
      </c>
      <c r="AF88" s="29" t="s">
        <v>135</v>
      </c>
      <c r="AG88" s="29" t="s">
        <v>135</v>
      </c>
      <c r="AH88" s="29" t="s">
        <v>135</v>
      </c>
      <c r="AI88" s="76" t="s">
        <v>135</v>
      </c>
      <c r="AJ88" s="269"/>
      <c r="AK88" s="77" t="str">
        <f t="shared" si="213"/>
        <v>-</v>
      </c>
      <c r="AL88" s="28" t="str">
        <f t="shared" si="213"/>
        <v>-</v>
      </c>
      <c r="AM88" s="28" t="str">
        <f t="shared" si="213"/>
        <v>-</v>
      </c>
      <c r="AN88" s="28" t="str">
        <f t="shared" si="213"/>
        <v>-</v>
      </c>
      <c r="AO88" s="78" t="str">
        <f t="shared" si="213"/>
        <v>-</v>
      </c>
      <c r="AP88" s="269"/>
      <c r="AQ88" s="77">
        <f>SUM(Y88:AC91)</f>
        <v>0</v>
      </c>
      <c r="AR88" s="28">
        <f>SUM(AE88:AI91)</f>
        <v>0</v>
      </c>
      <c r="AS88" s="78">
        <f>IFERROR(AQ88-AR88, "-")</f>
        <v>0</v>
      </c>
      <c r="AT88" s="270"/>
      <c r="AU88" s="79" t="s">
        <v>135</v>
      </c>
      <c r="AV88" s="25" t="s">
        <v>135</v>
      </c>
      <c r="AW88" s="25" t="s">
        <v>135</v>
      </c>
      <c r="AX88" s="25" t="s">
        <v>135</v>
      </c>
      <c r="AY88" s="80" t="s">
        <v>135</v>
      </c>
      <c r="AZ88" s="269"/>
      <c r="BA88" s="79" t="s">
        <v>135</v>
      </c>
      <c r="BB88" s="25" t="s">
        <v>135</v>
      </c>
      <c r="BC88" s="25" t="s">
        <v>135</v>
      </c>
      <c r="BD88" s="25" t="s">
        <v>135</v>
      </c>
      <c r="BE88" s="80" t="s">
        <v>135</v>
      </c>
      <c r="BF88" s="270"/>
      <c r="BG88" s="75" t="s">
        <v>135</v>
      </c>
      <c r="BH88" s="28" t="str">
        <f>BG88</f>
        <v/>
      </c>
      <c r="BI88" s="28" t="str">
        <f t="shared" si="214"/>
        <v/>
      </c>
      <c r="BJ88" s="28" t="str">
        <f t="shared" si="215"/>
        <v/>
      </c>
      <c r="BK88" s="78" t="str">
        <f t="shared" si="216"/>
        <v/>
      </c>
      <c r="BL88" s="270"/>
      <c r="BM88" s="75" t="s">
        <v>135</v>
      </c>
      <c r="BN88" s="28" t="str">
        <f>BM88</f>
        <v/>
      </c>
      <c r="BO88" s="28" t="str">
        <f t="shared" si="261"/>
        <v/>
      </c>
      <c r="BP88" s="28" t="str">
        <f t="shared" si="261"/>
        <v/>
      </c>
      <c r="BQ88" s="78" t="str">
        <f t="shared" si="261"/>
        <v/>
      </c>
      <c r="BR88" s="269"/>
      <c r="BS88" s="75" t="s">
        <v>135</v>
      </c>
      <c r="BT88" s="29" t="s">
        <v>135</v>
      </c>
      <c r="BU88" s="29" t="s">
        <v>135</v>
      </c>
      <c r="BV88" s="29" t="s">
        <v>135</v>
      </c>
      <c r="BW88" s="76" t="s">
        <v>135</v>
      </c>
      <c r="BX88" s="269"/>
      <c r="BY88" s="75" t="s">
        <v>135</v>
      </c>
      <c r="BZ88" s="29" t="s">
        <v>135</v>
      </c>
      <c r="CA88" s="29" t="s">
        <v>135</v>
      </c>
      <c r="CB88" s="29" t="s">
        <v>135</v>
      </c>
      <c r="CC88" s="76" t="s">
        <v>135</v>
      </c>
      <c r="CD88" s="270"/>
      <c r="CE88" s="79" t="s">
        <v>135</v>
      </c>
      <c r="CF88" s="25" t="s">
        <v>135</v>
      </c>
      <c r="CG88" s="25" t="s">
        <v>135</v>
      </c>
      <c r="CH88" s="25" t="s">
        <v>135</v>
      </c>
      <c r="CI88" s="80" t="s">
        <v>135</v>
      </c>
      <c r="CJ88" s="269"/>
      <c r="CK88" s="79" t="s">
        <v>135</v>
      </c>
      <c r="CL88" s="25" t="s">
        <v>135</v>
      </c>
      <c r="CM88" s="25" t="s">
        <v>135</v>
      </c>
      <c r="CN88" s="25" t="s">
        <v>135</v>
      </c>
      <c r="CO88" s="80" t="s">
        <v>135</v>
      </c>
      <c r="CP88" s="270"/>
      <c r="CQ88" s="75" t="s">
        <v>135</v>
      </c>
      <c r="CR88" s="28" t="str">
        <f>CQ88</f>
        <v/>
      </c>
      <c r="CS88" s="28" t="str">
        <f t="shared" si="218"/>
        <v/>
      </c>
      <c r="CT88" s="28" t="str">
        <f t="shared" si="219"/>
        <v/>
      </c>
      <c r="CU88" s="78" t="str">
        <f t="shared" si="220"/>
        <v/>
      </c>
      <c r="CV88" s="270"/>
      <c r="CW88" s="75" t="s">
        <v>135</v>
      </c>
      <c r="CX88" s="28" t="str">
        <f>CW88</f>
        <v/>
      </c>
      <c r="CY88" s="28" t="str">
        <f t="shared" si="221"/>
        <v/>
      </c>
      <c r="CZ88" s="28" t="str">
        <f t="shared" si="221"/>
        <v/>
      </c>
      <c r="DA88" s="78" t="str">
        <f t="shared" si="221"/>
        <v/>
      </c>
      <c r="DB88" s="269"/>
      <c r="DC88" s="75" t="s">
        <v>135</v>
      </c>
      <c r="DD88" s="29" t="s">
        <v>135</v>
      </c>
      <c r="DE88" s="29" t="s">
        <v>135</v>
      </c>
      <c r="DF88" s="29" t="s">
        <v>135</v>
      </c>
      <c r="DG88" s="76" t="s">
        <v>135</v>
      </c>
      <c r="DH88" s="269"/>
      <c r="DI88" s="75" t="s">
        <v>135</v>
      </c>
      <c r="DJ88" s="29" t="s">
        <v>135</v>
      </c>
      <c r="DK88" s="29" t="s">
        <v>135</v>
      </c>
      <c r="DL88" s="29" t="s">
        <v>135</v>
      </c>
      <c r="DM88" s="76" t="s">
        <v>135</v>
      </c>
      <c r="DN88" s="270"/>
      <c r="DO88" s="79" t="s">
        <v>135</v>
      </c>
      <c r="DP88" s="25" t="s">
        <v>135</v>
      </c>
      <c r="DQ88" s="25" t="s">
        <v>135</v>
      </c>
      <c r="DR88" s="25" t="s">
        <v>135</v>
      </c>
      <c r="DS88" s="80" t="s">
        <v>135</v>
      </c>
      <c r="DT88" s="269"/>
      <c r="DU88" s="79" t="s">
        <v>135</v>
      </c>
      <c r="DV88" s="25" t="s">
        <v>135</v>
      </c>
      <c r="DW88" s="25" t="s">
        <v>135</v>
      </c>
      <c r="DX88" s="25" t="s">
        <v>135</v>
      </c>
      <c r="DY88" s="80" t="s">
        <v>135</v>
      </c>
      <c r="DZ88" s="270"/>
      <c r="EA88" s="75" t="s">
        <v>135</v>
      </c>
      <c r="EB88" s="28" t="str">
        <f>EA88</f>
        <v/>
      </c>
      <c r="EC88" s="28" t="str">
        <f t="shared" si="222"/>
        <v/>
      </c>
      <c r="ED88" s="28" t="str">
        <f t="shared" si="223"/>
        <v/>
      </c>
      <c r="EE88" s="78" t="str">
        <f t="shared" si="224"/>
        <v/>
      </c>
      <c r="EF88" s="270"/>
      <c r="EG88" s="75" t="s">
        <v>135</v>
      </c>
      <c r="EH88" s="28" t="str">
        <f>EG88</f>
        <v/>
      </c>
      <c r="EI88" s="28" t="str">
        <f t="shared" si="225"/>
        <v/>
      </c>
      <c r="EJ88" s="28" t="str">
        <f t="shared" si="225"/>
        <v/>
      </c>
      <c r="EK88" s="78" t="str">
        <f t="shared" si="225"/>
        <v/>
      </c>
      <c r="EL88" s="269"/>
      <c r="EM88" s="75" t="s">
        <v>135</v>
      </c>
      <c r="EN88" s="29" t="s">
        <v>135</v>
      </c>
      <c r="EO88" s="29" t="s">
        <v>135</v>
      </c>
      <c r="EP88" s="29" t="s">
        <v>135</v>
      </c>
      <c r="EQ88" s="76" t="s">
        <v>135</v>
      </c>
      <c r="ER88" s="269"/>
      <c r="ES88" s="75" t="s">
        <v>135</v>
      </c>
      <c r="ET88" s="29" t="s">
        <v>135</v>
      </c>
      <c r="EU88" s="29" t="s">
        <v>135</v>
      </c>
      <c r="EV88" s="29" t="s">
        <v>135</v>
      </c>
      <c r="EW88" s="76" t="s">
        <v>135</v>
      </c>
    </row>
    <row r="89" spans="2:153" ht="15" customHeight="1">
      <c r="B89" s="472"/>
      <c r="C89" s="475"/>
      <c r="D89" s="478"/>
      <c r="E89" s="367"/>
      <c r="F89" s="131" t="str">
        <f t="shared" si="256"/>
        <v>Medium - C3</v>
      </c>
      <c r="G89" s="81" t="s">
        <v>135</v>
      </c>
      <c r="H89" s="82" t="s">
        <v>135</v>
      </c>
      <c r="I89" s="82" t="s">
        <v>135</v>
      </c>
      <c r="J89" s="82" t="s">
        <v>135</v>
      </c>
      <c r="K89" s="83" t="s">
        <v>135</v>
      </c>
      <c r="L89" s="269"/>
      <c r="M89" s="81" t="s">
        <v>135</v>
      </c>
      <c r="N89" s="82" t="s">
        <v>135</v>
      </c>
      <c r="O89" s="82" t="s">
        <v>135</v>
      </c>
      <c r="P89" s="82" t="s">
        <v>135</v>
      </c>
      <c r="Q89" s="83" t="s">
        <v>135</v>
      </c>
      <c r="R89" s="269"/>
      <c r="S89" s="81" t="s">
        <v>135</v>
      </c>
      <c r="T89" s="82" t="s">
        <v>135</v>
      </c>
      <c r="U89" s="82" t="s">
        <v>135</v>
      </c>
      <c r="V89" s="82" t="s">
        <v>135</v>
      </c>
      <c r="W89" s="83" t="s">
        <v>135</v>
      </c>
      <c r="X89" s="269"/>
      <c r="Y89" s="84" t="str">
        <f t="shared" si="212"/>
        <v>-</v>
      </c>
      <c r="Z89" s="172" t="str">
        <f t="shared" si="212"/>
        <v>-</v>
      </c>
      <c r="AA89" s="172" t="str">
        <f t="shared" si="212"/>
        <v>-</v>
      </c>
      <c r="AB89" s="172" t="str">
        <f t="shared" si="212"/>
        <v>-</v>
      </c>
      <c r="AC89" s="173" t="str">
        <f t="shared" si="212"/>
        <v>-</v>
      </c>
      <c r="AD89" s="269"/>
      <c r="AE89" s="81" t="s">
        <v>135</v>
      </c>
      <c r="AF89" s="82" t="s">
        <v>135</v>
      </c>
      <c r="AG89" s="82" t="s">
        <v>135</v>
      </c>
      <c r="AH89" s="82" t="s">
        <v>135</v>
      </c>
      <c r="AI89" s="83" t="s">
        <v>135</v>
      </c>
      <c r="AJ89" s="269"/>
      <c r="AK89" s="84" t="str">
        <f t="shared" si="213"/>
        <v>-</v>
      </c>
      <c r="AL89" s="172" t="str">
        <f t="shared" si="213"/>
        <v>-</v>
      </c>
      <c r="AM89" s="172" t="str">
        <f t="shared" si="213"/>
        <v>-</v>
      </c>
      <c r="AN89" s="172" t="str">
        <f t="shared" si="213"/>
        <v>-</v>
      </c>
      <c r="AO89" s="173" t="str">
        <f t="shared" si="213"/>
        <v>-</v>
      </c>
      <c r="AP89" s="269"/>
      <c r="AQ89" s="85" t="s">
        <v>107</v>
      </c>
      <c r="AR89" s="86" t="s">
        <v>107</v>
      </c>
      <c r="AS89" s="87" t="s">
        <v>107</v>
      </c>
      <c r="AT89" s="270"/>
      <c r="AU89" s="88" t="str">
        <f t="shared" ref="AU89:AY89" si="276">AU88</f>
        <v/>
      </c>
      <c r="AV89" s="89" t="str">
        <f t="shared" si="276"/>
        <v/>
      </c>
      <c r="AW89" s="89" t="str">
        <f t="shared" si="276"/>
        <v/>
      </c>
      <c r="AX89" s="89" t="str">
        <f t="shared" si="276"/>
        <v/>
      </c>
      <c r="AY89" s="90" t="str">
        <f t="shared" si="276"/>
        <v/>
      </c>
      <c r="AZ89" s="269"/>
      <c r="BA89" s="88" t="str">
        <f t="shared" ref="BA89:BE91" si="277">BA88</f>
        <v/>
      </c>
      <c r="BB89" s="89" t="str">
        <f t="shared" si="277"/>
        <v/>
      </c>
      <c r="BC89" s="89" t="str">
        <f t="shared" si="277"/>
        <v/>
      </c>
      <c r="BD89" s="89" t="str">
        <f t="shared" si="277"/>
        <v/>
      </c>
      <c r="BE89" s="90" t="str">
        <f t="shared" si="277"/>
        <v/>
      </c>
      <c r="BF89" s="270"/>
      <c r="BG89" s="81" t="s">
        <v>135</v>
      </c>
      <c r="BH89" s="169" t="str">
        <f t="shared" ref="BH89:BH91" si="278">BG89</f>
        <v/>
      </c>
      <c r="BI89" s="169" t="str">
        <f t="shared" si="214"/>
        <v/>
      </c>
      <c r="BJ89" s="169" t="str">
        <f t="shared" si="215"/>
        <v/>
      </c>
      <c r="BK89" s="170" t="str">
        <f t="shared" si="216"/>
        <v/>
      </c>
      <c r="BL89" s="270"/>
      <c r="BM89" s="81" t="s">
        <v>135</v>
      </c>
      <c r="BN89" s="169" t="str">
        <f t="shared" ref="BN89:BQ92" si="279">BM89</f>
        <v/>
      </c>
      <c r="BO89" s="169" t="str">
        <f t="shared" si="279"/>
        <v/>
      </c>
      <c r="BP89" s="169" t="str">
        <f t="shared" si="279"/>
        <v/>
      </c>
      <c r="BQ89" s="170" t="str">
        <f t="shared" si="279"/>
        <v/>
      </c>
      <c r="BR89" s="269"/>
      <c r="BS89" s="81" t="s">
        <v>135</v>
      </c>
      <c r="BT89" s="82" t="s">
        <v>135</v>
      </c>
      <c r="BU89" s="82" t="s">
        <v>135</v>
      </c>
      <c r="BV89" s="82" t="s">
        <v>135</v>
      </c>
      <c r="BW89" s="83" t="s">
        <v>135</v>
      </c>
      <c r="BX89" s="269"/>
      <c r="BY89" s="81" t="s">
        <v>135</v>
      </c>
      <c r="BZ89" s="82" t="s">
        <v>135</v>
      </c>
      <c r="CA89" s="82" t="s">
        <v>135</v>
      </c>
      <c r="CB89" s="82" t="s">
        <v>135</v>
      </c>
      <c r="CC89" s="83" t="s">
        <v>135</v>
      </c>
      <c r="CD89" s="270"/>
      <c r="CE89" s="88" t="str">
        <f t="shared" ref="CE89:CI89" si="280">CE88</f>
        <v/>
      </c>
      <c r="CF89" s="89" t="str">
        <f t="shared" si="280"/>
        <v/>
      </c>
      <c r="CG89" s="89" t="str">
        <f t="shared" si="280"/>
        <v/>
      </c>
      <c r="CH89" s="89" t="str">
        <f t="shared" si="280"/>
        <v/>
      </c>
      <c r="CI89" s="90" t="str">
        <f t="shared" si="280"/>
        <v/>
      </c>
      <c r="CJ89" s="269"/>
      <c r="CK89" s="88" t="str">
        <f t="shared" ref="CK89:CO91" si="281">CK88</f>
        <v/>
      </c>
      <c r="CL89" s="89" t="str">
        <f t="shared" si="281"/>
        <v/>
      </c>
      <c r="CM89" s="89" t="str">
        <f t="shared" si="281"/>
        <v/>
      </c>
      <c r="CN89" s="89" t="str">
        <f t="shared" si="281"/>
        <v/>
      </c>
      <c r="CO89" s="90" t="str">
        <f t="shared" si="281"/>
        <v/>
      </c>
      <c r="CP89" s="270"/>
      <c r="CQ89" s="81" t="s">
        <v>135</v>
      </c>
      <c r="CR89" s="169" t="str">
        <f t="shared" ref="CR89:CR91" si="282">CQ89</f>
        <v/>
      </c>
      <c r="CS89" s="169" t="str">
        <f t="shared" si="218"/>
        <v/>
      </c>
      <c r="CT89" s="169" t="str">
        <f t="shared" si="219"/>
        <v/>
      </c>
      <c r="CU89" s="170" t="str">
        <f t="shared" si="220"/>
        <v/>
      </c>
      <c r="CV89" s="270"/>
      <c r="CW89" s="81" t="s">
        <v>135</v>
      </c>
      <c r="CX89" s="169" t="str">
        <f t="shared" ref="CX89:CX91" si="283">CW89</f>
        <v/>
      </c>
      <c r="CY89" s="169" t="str">
        <f t="shared" si="221"/>
        <v/>
      </c>
      <c r="CZ89" s="169" t="str">
        <f t="shared" si="221"/>
        <v/>
      </c>
      <c r="DA89" s="170" t="str">
        <f t="shared" si="221"/>
        <v/>
      </c>
      <c r="DB89" s="269"/>
      <c r="DC89" s="81" t="s">
        <v>135</v>
      </c>
      <c r="DD89" s="82" t="s">
        <v>135</v>
      </c>
      <c r="DE89" s="82" t="s">
        <v>135</v>
      </c>
      <c r="DF89" s="82" t="s">
        <v>135</v>
      </c>
      <c r="DG89" s="83" t="s">
        <v>135</v>
      </c>
      <c r="DH89" s="269"/>
      <c r="DI89" s="81" t="s">
        <v>135</v>
      </c>
      <c r="DJ89" s="82" t="s">
        <v>135</v>
      </c>
      <c r="DK89" s="82" t="s">
        <v>135</v>
      </c>
      <c r="DL89" s="82" t="s">
        <v>135</v>
      </c>
      <c r="DM89" s="83" t="s">
        <v>135</v>
      </c>
      <c r="DN89" s="270"/>
      <c r="DO89" s="88" t="str">
        <f t="shared" ref="DO89:DS89" si="284">DO88</f>
        <v/>
      </c>
      <c r="DP89" s="89" t="str">
        <f t="shared" si="284"/>
        <v/>
      </c>
      <c r="DQ89" s="89" t="str">
        <f t="shared" si="284"/>
        <v/>
      </c>
      <c r="DR89" s="89" t="str">
        <f t="shared" si="284"/>
        <v/>
      </c>
      <c r="DS89" s="90" t="str">
        <f t="shared" si="284"/>
        <v/>
      </c>
      <c r="DT89" s="269"/>
      <c r="DU89" s="88" t="str">
        <f t="shared" ref="DU89:DY91" si="285">DU88</f>
        <v/>
      </c>
      <c r="DV89" s="89" t="str">
        <f t="shared" si="285"/>
        <v/>
      </c>
      <c r="DW89" s="89" t="str">
        <f t="shared" si="285"/>
        <v/>
      </c>
      <c r="DX89" s="89" t="str">
        <f t="shared" si="285"/>
        <v/>
      </c>
      <c r="DY89" s="90" t="str">
        <f t="shared" si="285"/>
        <v/>
      </c>
      <c r="DZ89" s="270"/>
      <c r="EA89" s="81" t="s">
        <v>135</v>
      </c>
      <c r="EB89" s="169" t="str">
        <f t="shared" ref="EB89:EB91" si="286">EA89</f>
        <v/>
      </c>
      <c r="EC89" s="169" t="str">
        <f t="shared" si="222"/>
        <v/>
      </c>
      <c r="ED89" s="169" t="str">
        <f t="shared" si="223"/>
        <v/>
      </c>
      <c r="EE89" s="170" t="str">
        <f t="shared" si="224"/>
        <v/>
      </c>
      <c r="EF89" s="270"/>
      <c r="EG89" s="81" t="s">
        <v>135</v>
      </c>
      <c r="EH89" s="169" t="str">
        <f t="shared" ref="EH89:EH91" si="287">EG89</f>
        <v/>
      </c>
      <c r="EI89" s="169" t="str">
        <f t="shared" si="225"/>
        <v/>
      </c>
      <c r="EJ89" s="169" t="str">
        <f t="shared" si="225"/>
        <v/>
      </c>
      <c r="EK89" s="170" t="str">
        <f t="shared" si="225"/>
        <v/>
      </c>
      <c r="EL89" s="269"/>
      <c r="EM89" s="81" t="s">
        <v>135</v>
      </c>
      <c r="EN89" s="82" t="s">
        <v>135</v>
      </c>
      <c r="EO89" s="82" t="s">
        <v>135</v>
      </c>
      <c r="EP89" s="82" t="s">
        <v>135</v>
      </c>
      <c r="EQ89" s="83" t="s">
        <v>135</v>
      </c>
      <c r="ER89" s="269"/>
      <c r="ES89" s="81" t="s">
        <v>135</v>
      </c>
      <c r="ET89" s="82" t="s">
        <v>135</v>
      </c>
      <c r="EU89" s="82" t="s">
        <v>135</v>
      </c>
      <c r="EV89" s="82" t="s">
        <v>135</v>
      </c>
      <c r="EW89" s="83" t="s">
        <v>135</v>
      </c>
    </row>
    <row r="90" spans="2:153" ht="15" customHeight="1">
      <c r="B90" s="472"/>
      <c r="C90" s="475"/>
      <c r="D90" s="478"/>
      <c r="E90" s="367"/>
      <c r="F90" s="131" t="str">
        <f t="shared" si="256"/>
        <v>High - C2</v>
      </c>
      <c r="G90" s="81" t="s">
        <v>135</v>
      </c>
      <c r="H90" s="82" t="s">
        <v>135</v>
      </c>
      <c r="I90" s="82" t="s">
        <v>135</v>
      </c>
      <c r="J90" s="82" t="s">
        <v>135</v>
      </c>
      <c r="K90" s="83" t="s">
        <v>135</v>
      </c>
      <c r="L90" s="269"/>
      <c r="M90" s="81" t="s">
        <v>135</v>
      </c>
      <c r="N90" s="82" t="s">
        <v>135</v>
      </c>
      <c r="O90" s="82" t="s">
        <v>135</v>
      </c>
      <c r="P90" s="82" t="s">
        <v>135</v>
      </c>
      <c r="Q90" s="83" t="s">
        <v>135</v>
      </c>
      <c r="R90" s="269"/>
      <c r="S90" s="81" t="s">
        <v>135</v>
      </c>
      <c r="T90" s="82" t="s">
        <v>135</v>
      </c>
      <c r="U90" s="82" t="s">
        <v>135</v>
      </c>
      <c r="V90" s="82" t="s">
        <v>135</v>
      </c>
      <c r="W90" s="83" t="s">
        <v>135</v>
      </c>
      <c r="X90" s="269"/>
      <c r="Y90" s="84" t="str">
        <f t="shared" si="212"/>
        <v>-</v>
      </c>
      <c r="Z90" s="172" t="str">
        <f t="shared" si="212"/>
        <v>-</v>
      </c>
      <c r="AA90" s="172" t="str">
        <f t="shared" si="212"/>
        <v>-</v>
      </c>
      <c r="AB90" s="172" t="str">
        <f t="shared" si="212"/>
        <v>-</v>
      </c>
      <c r="AC90" s="173" t="str">
        <f t="shared" si="212"/>
        <v>-</v>
      </c>
      <c r="AD90" s="269"/>
      <c r="AE90" s="81" t="s">
        <v>135</v>
      </c>
      <c r="AF90" s="82" t="s">
        <v>135</v>
      </c>
      <c r="AG90" s="82" t="s">
        <v>135</v>
      </c>
      <c r="AH90" s="82" t="s">
        <v>135</v>
      </c>
      <c r="AI90" s="83" t="s">
        <v>135</v>
      </c>
      <c r="AJ90" s="269"/>
      <c r="AK90" s="84" t="str">
        <f t="shared" si="213"/>
        <v>-</v>
      </c>
      <c r="AL90" s="172" t="str">
        <f t="shared" si="213"/>
        <v>-</v>
      </c>
      <c r="AM90" s="172" t="str">
        <f t="shared" si="213"/>
        <v>-</v>
      </c>
      <c r="AN90" s="172" t="str">
        <f t="shared" si="213"/>
        <v>-</v>
      </c>
      <c r="AO90" s="173" t="str">
        <f t="shared" si="213"/>
        <v>-</v>
      </c>
      <c r="AP90" s="269"/>
      <c r="AQ90" s="85" t="s">
        <v>107</v>
      </c>
      <c r="AR90" s="86" t="s">
        <v>107</v>
      </c>
      <c r="AS90" s="87" t="s">
        <v>107</v>
      </c>
      <c r="AT90" s="270"/>
      <c r="AU90" s="88" t="str">
        <f t="shared" ref="AU90:AY90" si="288">AU89</f>
        <v/>
      </c>
      <c r="AV90" s="89" t="str">
        <f t="shared" si="288"/>
        <v/>
      </c>
      <c r="AW90" s="89" t="str">
        <f t="shared" si="288"/>
        <v/>
      </c>
      <c r="AX90" s="89" t="str">
        <f t="shared" si="288"/>
        <v/>
      </c>
      <c r="AY90" s="90" t="str">
        <f t="shared" si="288"/>
        <v/>
      </c>
      <c r="AZ90" s="269"/>
      <c r="BA90" s="88" t="str">
        <f t="shared" si="277"/>
        <v/>
      </c>
      <c r="BB90" s="89" t="str">
        <f t="shared" si="277"/>
        <v/>
      </c>
      <c r="BC90" s="89" t="str">
        <f t="shared" si="277"/>
        <v/>
      </c>
      <c r="BD90" s="89" t="str">
        <f t="shared" si="277"/>
        <v/>
      </c>
      <c r="BE90" s="90" t="str">
        <f t="shared" si="277"/>
        <v/>
      </c>
      <c r="BF90" s="270"/>
      <c r="BG90" s="81" t="s">
        <v>135</v>
      </c>
      <c r="BH90" s="169" t="str">
        <f t="shared" si="278"/>
        <v/>
      </c>
      <c r="BI90" s="169" t="str">
        <f t="shared" si="214"/>
        <v/>
      </c>
      <c r="BJ90" s="169" t="str">
        <f t="shared" si="215"/>
        <v/>
      </c>
      <c r="BK90" s="170" t="str">
        <f t="shared" si="216"/>
        <v/>
      </c>
      <c r="BL90" s="270"/>
      <c r="BM90" s="81" t="s">
        <v>135</v>
      </c>
      <c r="BN90" s="169" t="str">
        <f t="shared" si="279"/>
        <v/>
      </c>
      <c r="BO90" s="169" t="str">
        <f t="shared" si="279"/>
        <v/>
      </c>
      <c r="BP90" s="169" t="str">
        <f t="shared" si="279"/>
        <v/>
      </c>
      <c r="BQ90" s="170" t="str">
        <f t="shared" si="279"/>
        <v/>
      </c>
      <c r="BR90" s="269"/>
      <c r="BS90" s="81" t="s">
        <v>135</v>
      </c>
      <c r="BT90" s="82" t="s">
        <v>135</v>
      </c>
      <c r="BU90" s="82" t="s">
        <v>135</v>
      </c>
      <c r="BV90" s="82" t="s">
        <v>135</v>
      </c>
      <c r="BW90" s="83" t="s">
        <v>135</v>
      </c>
      <c r="BX90" s="269"/>
      <c r="BY90" s="81" t="s">
        <v>135</v>
      </c>
      <c r="BZ90" s="82" t="s">
        <v>135</v>
      </c>
      <c r="CA90" s="82" t="s">
        <v>135</v>
      </c>
      <c r="CB90" s="82" t="s">
        <v>135</v>
      </c>
      <c r="CC90" s="83" t="s">
        <v>135</v>
      </c>
      <c r="CD90" s="270"/>
      <c r="CE90" s="88" t="str">
        <f t="shared" ref="CE90:CI90" si="289">CE89</f>
        <v/>
      </c>
      <c r="CF90" s="89" t="str">
        <f t="shared" si="289"/>
        <v/>
      </c>
      <c r="CG90" s="89" t="str">
        <f t="shared" si="289"/>
        <v/>
      </c>
      <c r="CH90" s="89" t="str">
        <f t="shared" si="289"/>
        <v/>
      </c>
      <c r="CI90" s="90" t="str">
        <f t="shared" si="289"/>
        <v/>
      </c>
      <c r="CJ90" s="269"/>
      <c r="CK90" s="88" t="str">
        <f t="shared" si="281"/>
        <v/>
      </c>
      <c r="CL90" s="89" t="str">
        <f t="shared" si="281"/>
        <v/>
      </c>
      <c r="CM90" s="89" t="str">
        <f t="shared" si="281"/>
        <v/>
      </c>
      <c r="CN90" s="89" t="str">
        <f t="shared" si="281"/>
        <v/>
      </c>
      <c r="CO90" s="90" t="str">
        <f t="shared" si="281"/>
        <v/>
      </c>
      <c r="CP90" s="270"/>
      <c r="CQ90" s="81" t="s">
        <v>135</v>
      </c>
      <c r="CR90" s="169" t="str">
        <f t="shared" si="282"/>
        <v/>
      </c>
      <c r="CS90" s="169" t="str">
        <f t="shared" si="218"/>
        <v/>
      </c>
      <c r="CT90" s="169" t="str">
        <f t="shared" si="219"/>
        <v/>
      </c>
      <c r="CU90" s="170" t="str">
        <f t="shared" si="220"/>
        <v/>
      </c>
      <c r="CV90" s="270"/>
      <c r="CW90" s="81" t="s">
        <v>135</v>
      </c>
      <c r="CX90" s="169" t="str">
        <f t="shared" si="283"/>
        <v/>
      </c>
      <c r="CY90" s="169" t="str">
        <f t="shared" si="221"/>
        <v/>
      </c>
      <c r="CZ90" s="169" t="str">
        <f t="shared" si="221"/>
        <v/>
      </c>
      <c r="DA90" s="170" t="str">
        <f t="shared" si="221"/>
        <v/>
      </c>
      <c r="DB90" s="269"/>
      <c r="DC90" s="81" t="s">
        <v>135</v>
      </c>
      <c r="DD90" s="82" t="s">
        <v>135</v>
      </c>
      <c r="DE90" s="82" t="s">
        <v>135</v>
      </c>
      <c r="DF90" s="82" t="s">
        <v>135</v>
      </c>
      <c r="DG90" s="83" t="s">
        <v>135</v>
      </c>
      <c r="DH90" s="269"/>
      <c r="DI90" s="81" t="s">
        <v>135</v>
      </c>
      <c r="DJ90" s="82" t="s">
        <v>135</v>
      </c>
      <c r="DK90" s="82" t="s">
        <v>135</v>
      </c>
      <c r="DL90" s="82" t="s">
        <v>135</v>
      </c>
      <c r="DM90" s="83" t="s">
        <v>135</v>
      </c>
      <c r="DN90" s="270"/>
      <c r="DO90" s="88" t="str">
        <f t="shared" ref="DO90:DS90" si="290">DO89</f>
        <v/>
      </c>
      <c r="DP90" s="89" t="str">
        <f t="shared" si="290"/>
        <v/>
      </c>
      <c r="DQ90" s="89" t="str">
        <f t="shared" si="290"/>
        <v/>
      </c>
      <c r="DR90" s="89" t="str">
        <f t="shared" si="290"/>
        <v/>
      </c>
      <c r="DS90" s="90" t="str">
        <f t="shared" si="290"/>
        <v/>
      </c>
      <c r="DT90" s="269"/>
      <c r="DU90" s="88" t="str">
        <f t="shared" si="285"/>
        <v/>
      </c>
      <c r="DV90" s="89" t="str">
        <f t="shared" si="285"/>
        <v/>
      </c>
      <c r="DW90" s="89" t="str">
        <f t="shared" si="285"/>
        <v/>
      </c>
      <c r="DX90" s="89" t="str">
        <f t="shared" si="285"/>
        <v/>
      </c>
      <c r="DY90" s="90" t="str">
        <f t="shared" si="285"/>
        <v/>
      </c>
      <c r="DZ90" s="270"/>
      <c r="EA90" s="81" t="s">
        <v>135</v>
      </c>
      <c r="EB90" s="169" t="str">
        <f t="shared" si="286"/>
        <v/>
      </c>
      <c r="EC90" s="169" t="str">
        <f t="shared" si="222"/>
        <v/>
      </c>
      <c r="ED90" s="169" t="str">
        <f t="shared" si="223"/>
        <v/>
      </c>
      <c r="EE90" s="170" t="str">
        <f t="shared" si="224"/>
        <v/>
      </c>
      <c r="EF90" s="270"/>
      <c r="EG90" s="81" t="s">
        <v>135</v>
      </c>
      <c r="EH90" s="169" t="str">
        <f t="shared" si="287"/>
        <v/>
      </c>
      <c r="EI90" s="169" t="str">
        <f t="shared" si="225"/>
        <v/>
      </c>
      <c r="EJ90" s="169" t="str">
        <f t="shared" si="225"/>
        <v/>
      </c>
      <c r="EK90" s="170" t="str">
        <f t="shared" si="225"/>
        <v/>
      </c>
      <c r="EL90" s="269"/>
      <c r="EM90" s="81" t="s">
        <v>135</v>
      </c>
      <c r="EN90" s="82" t="s">
        <v>135</v>
      </c>
      <c r="EO90" s="82" t="s">
        <v>135</v>
      </c>
      <c r="EP90" s="82" t="s">
        <v>135</v>
      </c>
      <c r="EQ90" s="83" t="s">
        <v>135</v>
      </c>
      <c r="ER90" s="269"/>
      <c r="ES90" s="81" t="s">
        <v>135</v>
      </c>
      <c r="ET90" s="82" t="s">
        <v>135</v>
      </c>
      <c r="EU90" s="82" t="s">
        <v>135</v>
      </c>
      <c r="EV90" s="82" t="s">
        <v>135</v>
      </c>
      <c r="EW90" s="83" t="s">
        <v>135</v>
      </c>
    </row>
    <row r="91" spans="2:153" ht="15" customHeight="1" thickBot="1">
      <c r="B91" s="473"/>
      <c r="C91" s="476"/>
      <c r="D91" s="479"/>
      <c r="E91" s="368"/>
      <c r="F91" s="131" t="str">
        <f t="shared" si="256"/>
        <v>Very High - C1</v>
      </c>
      <c r="G91" s="91" t="s">
        <v>135</v>
      </c>
      <c r="H91" s="92" t="s">
        <v>135</v>
      </c>
      <c r="I91" s="92" t="s">
        <v>135</v>
      </c>
      <c r="J91" s="92" t="s">
        <v>135</v>
      </c>
      <c r="K91" s="93" t="s">
        <v>135</v>
      </c>
      <c r="L91" s="269"/>
      <c r="M91" s="91" t="s">
        <v>135</v>
      </c>
      <c r="N91" s="92" t="s">
        <v>135</v>
      </c>
      <c r="O91" s="92" t="s">
        <v>135</v>
      </c>
      <c r="P91" s="92" t="s">
        <v>135</v>
      </c>
      <c r="Q91" s="93" t="s">
        <v>135</v>
      </c>
      <c r="R91" s="269"/>
      <c r="S91" s="91" t="s">
        <v>135</v>
      </c>
      <c r="T91" s="92" t="s">
        <v>135</v>
      </c>
      <c r="U91" s="92" t="s">
        <v>135</v>
      </c>
      <c r="V91" s="92" t="s">
        <v>135</v>
      </c>
      <c r="W91" s="93" t="s">
        <v>135</v>
      </c>
      <c r="X91" s="269"/>
      <c r="Y91" s="94" t="str">
        <f t="shared" si="212"/>
        <v>-</v>
      </c>
      <c r="Z91" s="95" t="str">
        <f t="shared" si="212"/>
        <v>-</v>
      </c>
      <c r="AA91" s="95" t="str">
        <f t="shared" si="212"/>
        <v>-</v>
      </c>
      <c r="AB91" s="95" t="str">
        <f t="shared" si="212"/>
        <v>-</v>
      </c>
      <c r="AC91" s="96" t="str">
        <f t="shared" si="212"/>
        <v>-</v>
      </c>
      <c r="AD91" s="269"/>
      <c r="AE91" s="91" t="s">
        <v>135</v>
      </c>
      <c r="AF91" s="92" t="s">
        <v>135</v>
      </c>
      <c r="AG91" s="92" t="s">
        <v>135</v>
      </c>
      <c r="AH91" s="92" t="s">
        <v>135</v>
      </c>
      <c r="AI91" s="93" t="s">
        <v>135</v>
      </c>
      <c r="AJ91" s="269"/>
      <c r="AK91" s="94" t="str">
        <f t="shared" si="213"/>
        <v>-</v>
      </c>
      <c r="AL91" s="95" t="str">
        <f t="shared" si="213"/>
        <v>-</v>
      </c>
      <c r="AM91" s="95" t="str">
        <f t="shared" si="213"/>
        <v>-</v>
      </c>
      <c r="AN91" s="95" t="str">
        <f t="shared" si="213"/>
        <v>-</v>
      </c>
      <c r="AO91" s="96" t="str">
        <f t="shared" si="213"/>
        <v>-</v>
      </c>
      <c r="AP91" s="269"/>
      <c r="AQ91" s="97" t="s">
        <v>107</v>
      </c>
      <c r="AR91" s="98" t="s">
        <v>107</v>
      </c>
      <c r="AS91" s="99" t="s">
        <v>107</v>
      </c>
      <c r="AT91" s="270"/>
      <c r="AU91" s="100" t="str">
        <f t="shared" ref="AU91:AY91" si="291">AU90</f>
        <v/>
      </c>
      <c r="AV91" s="101" t="str">
        <f t="shared" si="291"/>
        <v/>
      </c>
      <c r="AW91" s="101" t="str">
        <f t="shared" si="291"/>
        <v/>
      </c>
      <c r="AX91" s="101" t="str">
        <f t="shared" si="291"/>
        <v/>
      </c>
      <c r="AY91" s="102" t="str">
        <f t="shared" si="291"/>
        <v/>
      </c>
      <c r="AZ91" s="269"/>
      <c r="BA91" s="100" t="str">
        <f t="shared" si="277"/>
        <v/>
      </c>
      <c r="BB91" s="101" t="str">
        <f t="shared" si="277"/>
        <v/>
      </c>
      <c r="BC91" s="101" t="str">
        <f t="shared" si="277"/>
        <v/>
      </c>
      <c r="BD91" s="101" t="str">
        <f t="shared" si="277"/>
        <v/>
      </c>
      <c r="BE91" s="102" t="str">
        <f t="shared" si="277"/>
        <v/>
      </c>
      <c r="BF91" s="270"/>
      <c r="BG91" s="91" t="s">
        <v>135</v>
      </c>
      <c r="BH91" s="103" t="str">
        <f t="shared" si="278"/>
        <v/>
      </c>
      <c r="BI91" s="103" t="str">
        <f t="shared" si="214"/>
        <v/>
      </c>
      <c r="BJ91" s="103" t="str">
        <f t="shared" si="215"/>
        <v/>
      </c>
      <c r="BK91" s="104" t="str">
        <f t="shared" si="216"/>
        <v/>
      </c>
      <c r="BL91" s="270"/>
      <c r="BM91" s="91" t="s">
        <v>135</v>
      </c>
      <c r="BN91" s="103" t="str">
        <f t="shared" si="279"/>
        <v/>
      </c>
      <c r="BO91" s="103" t="str">
        <f t="shared" si="279"/>
        <v/>
      </c>
      <c r="BP91" s="103" t="str">
        <f t="shared" si="279"/>
        <v/>
      </c>
      <c r="BQ91" s="104" t="str">
        <f t="shared" si="279"/>
        <v/>
      </c>
      <c r="BR91" s="269"/>
      <c r="BS91" s="91" t="s">
        <v>135</v>
      </c>
      <c r="BT91" s="92" t="s">
        <v>135</v>
      </c>
      <c r="BU91" s="92" t="s">
        <v>135</v>
      </c>
      <c r="BV91" s="92" t="s">
        <v>135</v>
      </c>
      <c r="BW91" s="93" t="s">
        <v>135</v>
      </c>
      <c r="BX91" s="269"/>
      <c r="BY91" s="91" t="s">
        <v>135</v>
      </c>
      <c r="BZ91" s="92" t="s">
        <v>135</v>
      </c>
      <c r="CA91" s="92" t="s">
        <v>135</v>
      </c>
      <c r="CB91" s="92" t="s">
        <v>135</v>
      </c>
      <c r="CC91" s="93" t="s">
        <v>135</v>
      </c>
      <c r="CD91" s="270"/>
      <c r="CE91" s="100" t="str">
        <f t="shared" ref="CE91:CI91" si="292">CE90</f>
        <v/>
      </c>
      <c r="CF91" s="101" t="str">
        <f t="shared" si="292"/>
        <v/>
      </c>
      <c r="CG91" s="101" t="str">
        <f t="shared" si="292"/>
        <v/>
      </c>
      <c r="CH91" s="101" t="str">
        <f t="shared" si="292"/>
        <v/>
      </c>
      <c r="CI91" s="102" t="str">
        <f t="shared" si="292"/>
        <v/>
      </c>
      <c r="CJ91" s="269"/>
      <c r="CK91" s="100" t="str">
        <f t="shared" si="281"/>
        <v/>
      </c>
      <c r="CL91" s="101" t="str">
        <f t="shared" si="281"/>
        <v/>
      </c>
      <c r="CM91" s="101" t="str">
        <f t="shared" si="281"/>
        <v/>
      </c>
      <c r="CN91" s="101" t="str">
        <f t="shared" si="281"/>
        <v/>
      </c>
      <c r="CO91" s="102" t="str">
        <f t="shared" si="281"/>
        <v/>
      </c>
      <c r="CP91" s="270"/>
      <c r="CQ91" s="91" t="s">
        <v>135</v>
      </c>
      <c r="CR91" s="103" t="str">
        <f t="shared" si="282"/>
        <v/>
      </c>
      <c r="CS91" s="103" t="str">
        <f t="shared" si="218"/>
        <v/>
      </c>
      <c r="CT91" s="103" t="str">
        <f t="shared" si="219"/>
        <v/>
      </c>
      <c r="CU91" s="104" t="str">
        <f t="shared" si="220"/>
        <v/>
      </c>
      <c r="CV91" s="270"/>
      <c r="CW91" s="91" t="s">
        <v>135</v>
      </c>
      <c r="CX91" s="103" t="str">
        <f t="shared" si="283"/>
        <v/>
      </c>
      <c r="CY91" s="103" t="str">
        <f t="shared" si="221"/>
        <v/>
      </c>
      <c r="CZ91" s="103" t="str">
        <f t="shared" si="221"/>
        <v/>
      </c>
      <c r="DA91" s="104" t="str">
        <f t="shared" si="221"/>
        <v/>
      </c>
      <c r="DB91" s="269"/>
      <c r="DC91" s="91" t="s">
        <v>135</v>
      </c>
      <c r="DD91" s="92" t="s">
        <v>135</v>
      </c>
      <c r="DE91" s="92" t="s">
        <v>135</v>
      </c>
      <c r="DF91" s="92" t="s">
        <v>135</v>
      </c>
      <c r="DG91" s="93" t="s">
        <v>135</v>
      </c>
      <c r="DH91" s="269"/>
      <c r="DI91" s="91" t="s">
        <v>135</v>
      </c>
      <c r="DJ91" s="92" t="s">
        <v>135</v>
      </c>
      <c r="DK91" s="92" t="s">
        <v>135</v>
      </c>
      <c r="DL91" s="92" t="s">
        <v>135</v>
      </c>
      <c r="DM91" s="93" t="s">
        <v>135</v>
      </c>
      <c r="DN91" s="270"/>
      <c r="DO91" s="100" t="str">
        <f t="shared" ref="DO91:DS91" si="293">DO90</f>
        <v/>
      </c>
      <c r="DP91" s="101" t="str">
        <f t="shared" si="293"/>
        <v/>
      </c>
      <c r="DQ91" s="101" t="str">
        <f t="shared" si="293"/>
        <v/>
      </c>
      <c r="DR91" s="101" t="str">
        <f t="shared" si="293"/>
        <v/>
      </c>
      <c r="DS91" s="102" t="str">
        <f t="shared" si="293"/>
        <v/>
      </c>
      <c r="DT91" s="269"/>
      <c r="DU91" s="100" t="str">
        <f t="shared" si="285"/>
        <v/>
      </c>
      <c r="DV91" s="101" t="str">
        <f t="shared" si="285"/>
        <v/>
      </c>
      <c r="DW91" s="101" t="str">
        <f t="shared" si="285"/>
        <v/>
      </c>
      <c r="DX91" s="101" t="str">
        <f t="shared" si="285"/>
        <v/>
      </c>
      <c r="DY91" s="102" t="str">
        <f t="shared" si="285"/>
        <v/>
      </c>
      <c r="DZ91" s="270"/>
      <c r="EA91" s="91" t="s">
        <v>135</v>
      </c>
      <c r="EB91" s="103" t="str">
        <f t="shared" si="286"/>
        <v/>
      </c>
      <c r="EC91" s="103" t="str">
        <f t="shared" si="222"/>
        <v/>
      </c>
      <c r="ED91" s="103" t="str">
        <f t="shared" si="223"/>
        <v/>
      </c>
      <c r="EE91" s="104" t="str">
        <f t="shared" si="224"/>
        <v/>
      </c>
      <c r="EF91" s="270"/>
      <c r="EG91" s="91" t="s">
        <v>135</v>
      </c>
      <c r="EH91" s="103" t="str">
        <f t="shared" si="287"/>
        <v/>
      </c>
      <c r="EI91" s="103" t="str">
        <f t="shared" si="225"/>
        <v/>
      </c>
      <c r="EJ91" s="103" t="str">
        <f t="shared" si="225"/>
        <v/>
      </c>
      <c r="EK91" s="104" t="str">
        <f t="shared" si="225"/>
        <v/>
      </c>
      <c r="EL91" s="269"/>
      <c r="EM91" s="91" t="s">
        <v>135</v>
      </c>
      <c r="EN91" s="92" t="s">
        <v>135</v>
      </c>
      <c r="EO91" s="92" t="s">
        <v>135</v>
      </c>
      <c r="EP91" s="92" t="s">
        <v>135</v>
      </c>
      <c r="EQ91" s="93" t="s">
        <v>135</v>
      </c>
      <c r="ER91" s="269"/>
      <c r="ES91" s="91" t="s">
        <v>135</v>
      </c>
      <c r="ET91" s="92" t="s">
        <v>135</v>
      </c>
      <c r="EU91" s="92" t="s">
        <v>135</v>
      </c>
      <c r="EV91" s="92" t="s">
        <v>135</v>
      </c>
      <c r="EW91" s="93" t="s">
        <v>135</v>
      </c>
    </row>
    <row r="92" spans="2:153" ht="15" customHeight="1">
      <c r="B92" s="471">
        <v>21</v>
      </c>
      <c r="C92" s="474" t="s">
        <v>35</v>
      </c>
      <c r="D92" s="477" t="s">
        <v>11</v>
      </c>
      <c r="E92" s="366" t="s">
        <v>16</v>
      </c>
      <c r="F92" s="130" t="str">
        <f t="shared" si="256"/>
        <v>Low - C4</v>
      </c>
      <c r="G92" s="75" t="s">
        <v>135</v>
      </c>
      <c r="H92" s="29" t="s">
        <v>135</v>
      </c>
      <c r="I92" s="29" t="s">
        <v>135</v>
      </c>
      <c r="J92" s="29" t="s">
        <v>135</v>
      </c>
      <c r="K92" s="76" t="s">
        <v>135</v>
      </c>
      <c r="L92" s="269"/>
      <c r="M92" s="75" t="s">
        <v>135</v>
      </c>
      <c r="N92" s="29" t="s">
        <v>135</v>
      </c>
      <c r="O92" s="29" t="s">
        <v>135</v>
      </c>
      <c r="P92" s="29" t="s">
        <v>135</v>
      </c>
      <c r="Q92" s="76" t="s">
        <v>135</v>
      </c>
      <c r="R92" s="269"/>
      <c r="S92" s="75" t="s">
        <v>135</v>
      </c>
      <c r="T92" s="29" t="s">
        <v>135</v>
      </c>
      <c r="U92" s="29" t="s">
        <v>135</v>
      </c>
      <c r="V92" s="29" t="s">
        <v>135</v>
      </c>
      <c r="W92" s="76" t="s">
        <v>135</v>
      </c>
      <c r="X92" s="269"/>
      <c r="Y92" s="77" t="str">
        <f t="shared" si="212"/>
        <v>-</v>
      </c>
      <c r="Z92" s="28" t="str">
        <f t="shared" si="212"/>
        <v>-</v>
      </c>
      <c r="AA92" s="28" t="str">
        <f t="shared" si="212"/>
        <v>-</v>
      </c>
      <c r="AB92" s="28" t="str">
        <f t="shared" si="212"/>
        <v>-</v>
      </c>
      <c r="AC92" s="78" t="str">
        <f t="shared" si="212"/>
        <v>-</v>
      </c>
      <c r="AD92" s="269"/>
      <c r="AE92" s="75" t="s">
        <v>135</v>
      </c>
      <c r="AF92" s="29" t="s">
        <v>135</v>
      </c>
      <c r="AG92" s="29" t="s">
        <v>135</v>
      </c>
      <c r="AH92" s="29" t="s">
        <v>135</v>
      </c>
      <c r="AI92" s="76" t="s">
        <v>135</v>
      </c>
      <c r="AJ92" s="269"/>
      <c r="AK92" s="77" t="str">
        <f t="shared" si="213"/>
        <v>-</v>
      </c>
      <c r="AL92" s="28" t="str">
        <f t="shared" si="213"/>
        <v>-</v>
      </c>
      <c r="AM92" s="28" t="str">
        <f t="shared" si="213"/>
        <v>-</v>
      </c>
      <c r="AN92" s="28" t="str">
        <f t="shared" si="213"/>
        <v>-</v>
      </c>
      <c r="AO92" s="78" t="str">
        <f t="shared" si="213"/>
        <v>-</v>
      </c>
      <c r="AP92" s="269"/>
      <c r="AQ92" s="77">
        <f>SUM(Y92:AC95)</f>
        <v>0</v>
      </c>
      <c r="AR92" s="28">
        <f>SUM(AE92:AI95)</f>
        <v>0</v>
      </c>
      <c r="AS92" s="78">
        <f>IFERROR(AQ92-AR92, "-")</f>
        <v>0</v>
      </c>
      <c r="AT92" s="270"/>
      <c r="AU92" s="79" t="s">
        <v>135</v>
      </c>
      <c r="AV92" s="25" t="s">
        <v>135</v>
      </c>
      <c r="AW92" s="25" t="s">
        <v>135</v>
      </c>
      <c r="AX92" s="25" t="s">
        <v>135</v>
      </c>
      <c r="AY92" s="80" t="s">
        <v>135</v>
      </c>
      <c r="AZ92" s="269"/>
      <c r="BA92" s="79" t="s">
        <v>135</v>
      </c>
      <c r="BB92" s="25" t="s">
        <v>135</v>
      </c>
      <c r="BC92" s="25" t="s">
        <v>135</v>
      </c>
      <c r="BD92" s="25" t="s">
        <v>135</v>
      </c>
      <c r="BE92" s="80" t="s">
        <v>135</v>
      </c>
      <c r="BF92" s="270"/>
      <c r="BG92" s="75" t="s">
        <v>135</v>
      </c>
      <c r="BH92" s="28" t="str">
        <f>BG92</f>
        <v/>
      </c>
      <c r="BI92" s="28" t="str">
        <f t="shared" si="214"/>
        <v/>
      </c>
      <c r="BJ92" s="28" t="str">
        <f t="shared" si="215"/>
        <v/>
      </c>
      <c r="BK92" s="78" t="str">
        <f t="shared" si="216"/>
        <v/>
      </c>
      <c r="BL92" s="270"/>
      <c r="BM92" s="75" t="s">
        <v>135</v>
      </c>
      <c r="BN92" s="28" t="str">
        <f>BM92</f>
        <v/>
      </c>
      <c r="BO92" s="28" t="str">
        <f t="shared" si="279"/>
        <v/>
      </c>
      <c r="BP92" s="28" t="str">
        <f t="shared" si="279"/>
        <v/>
      </c>
      <c r="BQ92" s="78" t="str">
        <f t="shared" si="279"/>
        <v/>
      </c>
      <c r="BR92" s="269"/>
      <c r="BS92" s="75" t="s">
        <v>135</v>
      </c>
      <c r="BT92" s="29" t="s">
        <v>135</v>
      </c>
      <c r="BU92" s="29" t="s">
        <v>135</v>
      </c>
      <c r="BV92" s="29" t="s">
        <v>135</v>
      </c>
      <c r="BW92" s="76" t="s">
        <v>135</v>
      </c>
      <c r="BX92" s="269"/>
      <c r="BY92" s="75" t="s">
        <v>135</v>
      </c>
      <c r="BZ92" s="29" t="s">
        <v>135</v>
      </c>
      <c r="CA92" s="29" t="s">
        <v>135</v>
      </c>
      <c r="CB92" s="29" t="s">
        <v>135</v>
      </c>
      <c r="CC92" s="76" t="s">
        <v>135</v>
      </c>
      <c r="CD92" s="270"/>
      <c r="CE92" s="79" t="s">
        <v>135</v>
      </c>
      <c r="CF92" s="25" t="s">
        <v>135</v>
      </c>
      <c r="CG92" s="25" t="s">
        <v>135</v>
      </c>
      <c r="CH92" s="25" t="s">
        <v>135</v>
      </c>
      <c r="CI92" s="80" t="s">
        <v>135</v>
      </c>
      <c r="CJ92" s="269"/>
      <c r="CK92" s="79" t="s">
        <v>135</v>
      </c>
      <c r="CL92" s="25" t="s">
        <v>135</v>
      </c>
      <c r="CM92" s="25" t="s">
        <v>135</v>
      </c>
      <c r="CN92" s="25" t="s">
        <v>135</v>
      </c>
      <c r="CO92" s="80" t="s">
        <v>135</v>
      </c>
      <c r="CP92" s="270"/>
      <c r="CQ92" s="75" t="s">
        <v>135</v>
      </c>
      <c r="CR92" s="28" t="str">
        <f>CQ92</f>
        <v/>
      </c>
      <c r="CS92" s="28" t="str">
        <f t="shared" si="218"/>
        <v/>
      </c>
      <c r="CT92" s="28" t="str">
        <f t="shared" si="219"/>
        <v/>
      </c>
      <c r="CU92" s="78" t="str">
        <f t="shared" si="220"/>
        <v/>
      </c>
      <c r="CV92" s="270"/>
      <c r="CW92" s="75" t="s">
        <v>135</v>
      </c>
      <c r="CX92" s="28" t="str">
        <f>CW92</f>
        <v/>
      </c>
      <c r="CY92" s="28" t="str">
        <f t="shared" si="221"/>
        <v/>
      </c>
      <c r="CZ92" s="28" t="str">
        <f t="shared" si="221"/>
        <v/>
      </c>
      <c r="DA92" s="78" t="str">
        <f t="shared" si="221"/>
        <v/>
      </c>
      <c r="DB92" s="269"/>
      <c r="DC92" s="75" t="s">
        <v>135</v>
      </c>
      <c r="DD92" s="29" t="s">
        <v>135</v>
      </c>
      <c r="DE92" s="29" t="s">
        <v>135</v>
      </c>
      <c r="DF92" s="29" t="s">
        <v>135</v>
      </c>
      <c r="DG92" s="76" t="s">
        <v>135</v>
      </c>
      <c r="DH92" s="269"/>
      <c r="DI92" s="75" t="s">
        <v>135</v>
      </c>
      <c r="DJ92" s="29" t="s">
        <v>135</v>
      </c>
      <c r="DK92" s="29" t="s">
        <v>135</v>
      </c>
      <c r="DL92" s="29" t="s">
        <v>135</v>
      </c>
      <c r="DM92" s="76" t="s">
        <v>135</v>
      </c>
      <c r="DN92" s="270"/>
      <c r="DO92" s="79" t="s">
        <v>135</v>
      </c>
      <c r="DP92" s="25" t="s">
        <v>135</v>
      </c>
      <c r="DQ92" s="25" t="s">
        <v>135</v>
      </c>
      <c r="DR92" s="25" t="s">
        <v>135</v>
      </c>
      <c r="DS92" s="80" t="s">
        <v>135</v>
      </c>
      <c r="DT92" s="269"/>
      <c r="DU92" s="79" t="s">
        <v>135</v>
      </c>
      <c r="DV92" s="25" t="s">
        <v>135</v>
      </c>
      <c r="DW92" s="25" t="s">
        <v>135</v>
      </c>
      <c r="DX92" s="25" t="s">
        <v>135</v>
      </c>
      <c r="DY92" s="80" t="s">
        <v>135</v>
      </c>
      <c r="DZ92" s="270"/>
      <c r="EA92" s="75" t="s">
        <v>135</v>
      </c>
      <c r="EB92" s="28" t="str">
        <f>EA92</f>
        <v/>
      </c>
      <c r="EC92" s="28" t="str">
        <f t="shared" si="222"/>
        <v/>
      </c>
      <c r="ED92" s="28" t="str">
        <f t="shared" si="223"/>
        <v/>
      </c>
      <c r="EE92" s="78" t="str">
        <f t="shared" si="224"/>
        <v/>
      </c>
      <c r="EF92" s="270"/>
      <c r="EG92" s="75" t="s">
        <v>135</v>
      </c>
      <c r="EH92" s="28" t="str">
        <f>EG92</f>
        <v/>
      </c>
      <c r="EI92" s="28" t="str">
        <f t="shared" si="225"/>
        <v/>
      </c>
      <c r="EJ92" s="28" t="str">
        <f t="shared" si="225"/>
        <v/>
      </c>
      <c r="EK92" s="78" t="str">
        <f t="shared" si="225"/>
        <v/>
      </c>
      <c r="EL92" s="269"/>
      <c r="EM92" s="75" t="s">
        <v>135</v>
      </c>
      <c r="EN92" s="29" t="s">
        <v>135</v>
      </c>
      <c r="EO92" s="29" t="s">
        <v>135</v>
      </c>
      <c r="EP92" s="29" t="s">
        <v>135</v>
      </c>
      <c r="EQ92" s="76" t="s">
        <v>135</v>
      </c>
      <c r="ER92" s="269"/>
      <c r="ES92" s="75" t="s">
        <v>135</v>
      </c>
      <c r="ET92" s="29" t="s">
        <v>135</v>
      </c>
      <c r="EU92" s="29" t="s">
        <v>135</v>
      </c>
      <c r="EV92" s="29" t="s">
        <v>135</v>
      </c>
      <c r="EW92" s="76" t="s">
        <v>135</v>
      </c>
    </row>
    <row r="93" spans="2:153" ht="15" customHeight="1">
      <c r="B93" s="472"/>
      <c r="C93" s="475"/>
      <c r="D93" s="478"/>
      <c r="E93" s="367"/>
      <c r="F93" s="131" t="str">
        <f t="shared" si="256"/>
        <v>Medium - C3</v>
      </c>
      <c r="G93" s="81" t="s">
        <v>135</v>
      </c>
      <c r="H93" s="82" t="s">
        <v>135</v>
      </c>
      <c r="I93" s="82" t="s">
        <v>135</v>
      </c>
      <c r="J93" s="82" t="s">
        <v>135</v>
      </c>
      <c r="K93" s="83" t="s">
        <v>135</v>
      </c>
      <c r="L93" s="269"/>
      <c r="M93" s="81" t="s">
        <v>135</v>
      </c>
      <c r="N93" s="82" t="s">
        <v>135</v>
      </c>
      <c r="O93" s="82" t="s">
        <v>135</v>
      </c>
      <c r="P93" s="82" t="s">
        <v>135</v>
      </c>
      <c r="Q93" s="83" t="s">
        <v>135</v>
      </c>
      <c r="R93" s="269"/>
      <c r="S93" s="81" t="s">
        <v>135</v>
      </c>
      <c r="T93" s="82" t="s">
        <v>135</v>
      </c>
      <c r="U93" s="82" t="s">
        <v>135</v>
      </c>
      <c r="V93" s="82" t="s">
        <v>135</v>
      </c>
      <c r="W93" s="83" t="s">
        <v>135</v>
      </c>
      <c r="X93" s="269"/>
      <c r="Y93" s="84" t="str">
        <f t="shared" si="212"/>
        <v>-</v>
      </c>
      <c r="Z93" s="172" t="str">
        <f t="shared" si="212"/>
        <v>-</v>
      </c>
      <c r="AA93" s="172" t="str">
        <f t="shared" si="212"/>
        <v>-</v>
      </c>
      <c r="AB93" s="172" t="str">
        <f t="shared" si="212"/>
        <v>-</v>
      </c>
      <c r="AC93" s="173" t="str">
        <f t="shared" si="212"/>
        <v>-</v>
      </c>
      <c r="AD93" s="269"/>
      <c r="AE93" s="81" t="s">
        <v>135</v>
      </c>
      <c r="AF93" s="82" t="s">
        <v>135</v>
      </c>
      <c r="AG93" s="82" t="s">
        <v>135</v>
      </c>
      <c r="AH93" s="82" t="s">
        <v>135</v>
      </c>
      <c r="AI93" s="83" t="s">
        <v>135</v>
      </c>
      <c r="AJ93" s="269"/>
      <c r="AK93" s="84" t="str">
        <f t="shared" si="213"/>
        <v>-</v>
      </c>
      <c r="AL93" s="172" t="str">
        <f t="shared" si="213"/>
        <v>-</v>
      </c>
      <c r="AM93" s="172" t="str">
        <f t="shared" si="213"/>
        <v>-</v>
      </c>
      <c r="AN93" s="172" t="str">
        <f t="shared" si="213"/>
        <v>-</v>
      </c>
      <c r="AO93" s="173" t="str">
        <f t="shared" si="213"/>
        <v>-</v>
      </c>
      <c r="AP93" s="269"/>
      <c r="AQ93" s="85" t="s">
        <v>107</v>
      </c>
      <c r="AR93" s="86" t="s">
        <v>107</v>
      </c>
      <c r="AS93" s="87" t="s">
        <v>107</v>
      </c>
      <c r="AT93" s="270"/>
      <c r="AU93" s="88" t="str">
        <f t="shared" ref="AU93:AY93" si="294">AU92</f>
        <v/>
      </c>
      <c r="AV93" s="89" t="str">
        <f t="shared" si="294"/>
        <v/>
      </c>
      <c r="AW93" s="89" t="str">
        <f t="shared" si="294"/>
        <v/>
      </c>
      <c r="AX93" s="89" t="str">
        <f t="shared" si="294"/>
        <v/>
      </c>
      <c r="AY93" s="90" t="str">
        <f t="shared" si="294"/>
        <v/>
      </c>
      <c r="AZ93" s="269"/>
      <c r="BA93" s="88" t="str">
        <f t="shared" ref="BA93:BE95" si="295">BA92</f>
        <v/>
      </c>
      <c r="BB93" s="89" t="str">
        <f t="shared" si="295"/>
        <v/>
      </c>
      <c r="BC93" s="89" t="str">
        <f t="shared" si="295"/>
        <v/>
      </c>
      <c r="BD93" s="89" t="str">
        <f t="shared" si="295"/>
        <v/>
      </c>
      <c r="BE93" s="90" t="str">
        <f t="shared" si="295"/>
        <v/>
      </c>
      <c r="BF93" s="270"/>
      <c r="BG93" s="81" t="s">
        <v>135</v>
      </c>
      <c r="BH93" s="169" t="str">
        <f t="shared" ref="BH93:BH95" si="296">BG93</f>
        <v/>
      </c>
      <c r="BI93" s="169" t="str">
        <f t="shared" si="214"/>
        <v/>
      </c>
      <c r="BJ93" s="169" t="str">
        <f t="shared" si="215"/>
        <v/>
      </c>
      <c r="BK93" s="170" t="str">
        <f t="shared" si="216"/>
        <v/>
      </c>
      <c r="BL93" s="270"/>
      <c r="BM93" s="81" t="s">
        <v>135</v>
      </c>
      <c r="BN93" s="169" t="str">
        <f t="shared" ref="BN93:BQ95" si="297">BM93</f>
        <v/>
      </c>
      <c r="BO93" s="169" t="str">
        <f t="shared" si="297"/>
        <v/>
      </c>
      <c r="BP93" s="169" t="str">
        <f t="shared" si="297"/>
        <v/>
      </c>
      <c r="BQ93" s="170" t="str">
        <f t="shared" si="297"/>
        <v/>
      </c>
      <c r="BR93" s="269"/>
      <c r="BS93" s="81" t="s">
        <v>135</v>
      </c>
      <c r="BT93" s="82" t="s">
        <v>135</v>
      </c>
      <c r="BU93" s="82" t="s">
        <v>135</v>
      </c>
      <c r="BV93" s="82" t="s">
        <v>135</v>
      </c>
      <c r="BW93" s="83" t="s">
        <v>135</v>
      </c>
      <c r="BX93" s="269"/>
      <c r="BY93" s="81" t="s">
        <v>135</v>
      </c>
      <c r="BZ93" s="82" t="s">
        <v>135</v>
      </c>
      <c r="CA93" s="82" t="s">
        <v>135</v>
      </c>
      <c r="CB93" s="82" t="s">
        <v>135</v>
      </c>
      <c r="CC93" s="83" t="s">
        <v>135</v>
      </c>
      <c r="CD93" s="270"/>
      <c r="CE93" s="88" t="str">
        <f t="shared" ref="CE93:CI93" si="298">CE92</f>
        <v/>
      </c>
      <c r="CF93" s="89" t="str">
        <f t="shared" si="298"/>
        <v/>
      </c>
      <c r="CG93" s="89" t="str">
        <f t="shared" si="298"/>
        <v/>
      </c>
      <c r="CH93" s="89" t="str">
        <f t="shared" si="298"/>
        <v/>
      </c>
      <c r="CI93" s="90" t="str">
        <f t="shared" si="298"/>
        <v/>
      </c>
      <c r="CJ93" s="269"/>
      <c r="CK93" s="88" t="str">
        <f t="shared" ref="CK93:CO95" si="299">CK92</f>
        <v/>
      </c>
      <c r="CL93" s="89" t="str">
        <f t="shared" si="299"/>
        <v/>
      </c>
      <c r="CM93" s="89" t="str">
        <f t="shared" si="299"/>
        <v/>
      </c>
      <c r="CN93" s="89" t="str">
        <f t="shared" si="299"/>
        <v/>
      </c>
      <c r="CO93" s="90" t="str">
        <f t="shared" si="299"/>
        <v/>
      </c>
      <c r="CP93" s="270"/>
      <c r="CQ93" s="81" t="s">
        <v>135</v>
      </c>
      <c r="CR93" s="169" t="str">
        <f t="shared" ref="CR93:CR95" si="300">CQ93</f>
        <v/>
      </c>
      <c r="CS93" s="169" t="str">
        <f t="shared" si="218"/>
        <v/>
      </c>
      <c r="CT93" s="169" t="str">
        <f t="shared" si="219"/>
        <v/>
      </c>
      <c r="CU93" s="170" t="str">
        <f t="shared" si="220"/>
        <v/>
      </c>
      <c r="CV93" s="270"/>
      <c r="CW93" s="81" t="s">
        <v>135</v>
      </c>
      <c r="CX93" s="169" t="str">
        <f t="shared" ref="CX93:CX95" si="301">CW93</f>
        <v/>
      </c>
      <c r="CY93" s="169" t="str">
        <f t="shared" si="221"/>
        <v/>
      </c>
      <c r="CZ93" s="169" t="str">
        <f t="shared" si="221"/>
        <v/>
      </c>
      <c r="DA93" s="170" t="str">
        <f t="shared" si="221"/>
        <v/>
      </c>
      <c r="DB93" s="269"/>
      <c r="DC93" s="81" t="s">
        <v>135</v>
      </c>
      <c r="DD93" s="82" t="s">
        <v>135</v>
      </c>
      <c r="DE93" s="82" t="s">
        <v>135</v>
      </c>
      <c r="DF93" s="82" t="s">
        <v>135</v>
      </c>
      <c r="DG93" s="83" t="s">
        <v>135</v>
      </c>
      <c r="DH93" s="269"/>
      <c r="DI93" s="81" t="s">
        <v>135</v>
      </c>
      <c r="DJ93" s="82" t="s">
        <v>135</v>
      </c>
      <c r="DK93" s="82" t="s">
        <v>135</v>
      </c>
      <c r="DL93" s="82" t="s">
        <v>135</v>
      </c>
      <c r="DM93" s="83" t="s">
        <v>135</v>
      </c>
      <c r="DN93" s="270"/>
      <c r="DO93" s="88" t="str">
        <f t="shared" ref="DO93:DS93" si="302">DO92</f>
        <v/>
      </c>
      <c r="DP93" s="89" t="str">
        <f t="shared" si="302"/>
        <v/>
      </c>
      <c r="DQ93" s="89" t="str">
        <f t="shared" si="302"/>
        <v/>
      </c>
      <c r="DR93" s="89" t="str">
        <f t="shared" si="302"/>
        <v/>
      </c>
      <c r="DS93" s="90" t="str">
        <f t="shared" si="302"/>
        <v/>
      </c>
      <c r="DT93" s="269"/>
      <c r="DU93" s="88" t="str">
        <f t="shared" ref="DU93:DY95" si="303">DU92</f>
        <v/>
      </c>
      <c r="DV93" s="89" t="str">
        <f t="shared" si="303"/>
        <v/>
      </c>
      <c r="DW93" s="89" t="str">
        <f t="shared" si="303"/>
        <v/>
      </c>
      <c r="DX93" s="89" t="str">
        <f t="shared" si="303"/>
        <v/>
      </c>
      <c r="DY93" s="90" t="str">
        <f t="shared" si="303"/>
        <v/>
      </c>
      <c r="DZ93" s="270"/>
      <c r="EA93" s="81" t="s">
        <v>135</v>
      </c>
      <c r="EB93" s="169" t="str">
        <f t="shared" ref="EB93:EB95" si="304">EA93</f>
        <v/>
      </c>
      <c r="EC93" s="169" t="str">
        <f t="shared" si="222"/>
        <v/>
      </c>
      <c r="ED93" s="169" t="str">
        <f t="shared" si="223"/>
        <v/>
      </c>
      <c r="EE93" s="170" t="str">
        <f t="shared" si="224"/>
        <v/>
      </c>
      <c r="EF93" s="270"/>
      <c r="EG93" s="81" t="s">
        <v>135</v>
      </c>
      <c r="EH93" s="169" t="str">
        <f t="shared" ref="EH93:EH95" si="305">EG93</f>
        <v/>
      </c>
      <c r="EI93" s="169" t="str">
        <f t="shared" si="225"/>
        <v/>
      </c>
      <c r="EJ93" s="169" t="str">
        <f t="shared" si="225"/>
        <v/>
      </c>
      <c r="EK93" s="170" t="str">
        <f t="shared" si="225"/>
        <v/>
      </c>
      <c r="EL93" s="269"/>
      <c r="EM93" s="81" t="s">
        <v>135</v>
      </c>
      <c r="EN93" s="82" t="s">
        <v>135</v>
      </c>
      <c r="EO93" s="82" t="s">
        <v>135</v>
      </c>
      <c r="EP93" s="82" t="s">
        <v>135</v>
      </c>
      <c r="EQ93" s="83" t="s">
        <v>135</v>
      </c>
      <c r="ER93" s="269"/>
      <c r="ES93" s="81" t="s">
        <v>135</v>
      </c>
      <c r="ET93" s="82" t="s">
        <v>135</v>
      </c>
      <c r="EU93" s="82" t="s">
        <v>135</v>
      </c>
      <c r="EV93" s="82" t="s">
        <v>135</v>
      </c>
      <c r="EW93" s="83" t="s">
        <v>135</v>
      </c>
    </row>
    <row r="94" spans="2:153" ht="15" customHeight="1">
      <c r="B94" s="472"/>
      <c r="C94" s="475"/>
      <c r="D94" s="478"/>
      <c r="E94" s="367"/>
      <c r="F94" s="131" t="str">
        <f t="shared" si="256"/>
        <v>High - C2</v>
      </c>
      <c r="G94" s="81" t="s">
        <v>135</v>
      </c>
      <c r="H94" s="82" t="s">
        <v>135</v>
      </c>
      <c r="I94" s="82" t="s">
        <v>135</v>
      </c>
      <c r="J94" s="82" t="s">
        <v>135</v>
      </c>
      <c r="K94" s="83" t="s">
        <v>135</v>
      </c>
      <c r="L94" s="269"/>
      <c r="M94" s="81" t="s">
        <v>135</v>
      </c>
      <c r="N94" s="82" t="s">
        <v>135</v>
      </c>
      <c r="O94" s="82" t="s">
        <v>135</v>
      </c>
      <c r="P94" s="82" t="s">
        <v>135</v>
      </c>
      <c r="Q94" s="83" t="s">
        <v>135</v>
      </c>
      <c r="R94" s="269"/>
      <c r="S94" s="81" t="s">
        <v>135</v>
      </c>
      <c r="T94" s="82" t="s">
        <v>135</v>
      </c>
      <c r="U94" s="82" t="s">
        <v>135</v>
      </c>
      <c r="V94" s="82" t="s">
        <v>135</v>
      </c>
      <c r="W94" s="83" t="s">
        <v>135</v>
      </c>
      <c r="X94" s="269"/>
      <c r="Y94" s="84" t="str">
        <f t="shared" si="212"/>
        <v>-</v>
      </c>
      <c r="Z94" s="172" t="str">
        <f t="shared" si="212"/>
        <v>-</v>
      </c>
      <c r="AA94" s="172" t="str">
        <f t="shared" si="212"/>
        <v>-</v>
      </c>
      <c r="AB94" s="172" t="str">
        <f t="shared" si="212"/>
        <v>-</v>
      </c>
      <c r="AC94" s="173" t="str">
        <f t="shared" si="212"/>
        <v>-</v>
      </c>
      <c r="AD94" s="269"/>
      <c r="AE94" s="81" t="s">
        <v>135</v>
      </c>
      <c r="AF94" s="82" t="s">
        <v>135</v>
      </c>
      <c r="AG94" s="82" t="s">
        <v>135</v>
      </c>
      <c r="AH94" s="82" t="s">
        <v>135</v>
      </c>
      <c r="AI94" s="83" t="s">
        <v>135</v>
      </c>
      <c r="AJ94" s="269"/>
      <c r="AK94" s="84" t="str">
        <f t="shared" si="213"/>
        <v>-</v>
      </c>
      <c r="AL94" s="172" t="str">
        <f t="shared" si="213"/>
        <v>-</v>
      </c>
      <c r="AM94" s="172" t="str">
        <f t="shared" si="213"/>
        <v>-</v>
      </c>
      <c r="AN94" s="172" t="str">
        <f t="shared" si="213"/>
        <v>-</v>
      </c>
      <c r="AO94" s="173" t="str">
        <f t="shared" si="213"/>
        <v>-</v>
      </c>
      <c r="AP94" s="269"/>
      <c r="AQ94" s="85" t="s">
        <v>107</v>
      </c>
      <c r="AR94" s="86" t="s">
        <v>107</v>
      </c>
      <c r="AS94" s="87" t="s">
        <v>107</v>
      </c>
      <c r="AT94" s="270"/>
      <c r="AU94" s="88" t="str">
        <f t="shared" ref="AU94:AY94" si="306">AU93</f>
        <v/>
      </c>
      <c r="AV94" s="89" t="str">
        <f t="shared" si="306"/>
        <v/>
      </c>
      <c r="AW94" s="89" t="str">
        <f t="shared" si="306"/>
        <v/>
      </c>
      <c r="AX94" s="89" t="str">
        <f t="shared" si="306"/>
        <v/>
      </c>
      <c r="AY94" s="90" t="str">
        <f t="shared" si="306"/>
        <v/>
      </c>
      <c r="AZ94" s="269"/>
      <c r="BA94" s="88" t="str">
        <f t="shared" si="295"/>
        <v/>
      </c>
      <c r="BB94" s="89" t="str">
        <f t="shared" si="295"/>
        <v/>
      </c>
      <c r="BC94" s="89" t="str">
        <f t="shared" si="295"/>
        <v/>
      </c>
      <c r="BD94" s="89" t="str">
        <f t="shared" si="295"/>
        <v/>
      </c>
      <c r="BE94" s="90" t="str">
        <f t="shared" si="295"/>
        <v/>
      </c>
      <c r="BF94" s="270"/>
      <c r="BG94" s="81" t="s">
        <v>135</v>
      </c>
      <c r="BH94" s="169" t="str">
        <f t="shared" si="296"/>
        <v/>
      </c>
      <c r="BI94" s="169" t="str">
        <f t="shared" si="214"/>
        <v/>
      </c>
      <c r="BJ94" s="169" t="str">
        <f t="shared" si="215"/>
        <v/>
      </c>
      <c r="BK94" s="170" t="str">
        <f t="shared" si="216"/>
        <v/>
      </c>
      <c r="BL94" s="270"/>
      <c r="BM94" s="81" t="s">
        <v>135</v>
      </c>
      <c r="BN94" s="169" t="str">
        <f t="shared" si="297"/>
        <v/>
      </c>
      <c r="BO94" s="169" t="str">
        <f t="shared" si="297"/>
        <v/>
      </c>
      <c r="BP94" s="169" t="str">
        <f t="shared" si="297"/>
        <v/>
      </c>
      <c r="BQ94" s="170" t="str">
        <f t="shared" si="297"/>
        <v/>
      </c>
      <c r="BR94" s="269"/>
      <c r="BS94" s="81" t="s">
        <v>135</v>
      </c>
      <c r="BT94" s="82" t="s">
        <v>135</v>
      </c>
      <c r="BU94" s="82" t="s">
        <v>135</v>
      </c>
      <c r="BV94" s="82" t="s">
        <v>135</v>
      </c>
      <c r="BW94" s="83" t="s">
        <v>135</v>
      </c>
      <c r="BX94" s="269"/>
      <c r="BY94" s="81" t="s">
        <v>135</v>
      </c>
      <c r="BZ94" s="82" t="s">
        <v>135</v>
      </c>
      <c r="CA94" s="82" t="s">
        <v>135</v>
      </c>
      <c r="CB94" s="82" t="s">
        <v>135</v>
      </c>
      <c r="CC94" s="83" t="s">
        <v>135</v>
      </c>
      <c r="CD94" s="270"/>
      <c r="CE94" s="88" t="str">
        <f t="shared" ref="CE94:CI94" si="307">CE93</f>
        <v/>
      </c>
      <c r="CF94" s="89" t="str">
        <f t="shared" si="307"/>
        <v/>
      </c>
      <c r="CG94" s="89" t="str">
        <f t="shared" si="307"/>
        <v/>
      </c>
      <c r="CH94" s="89" t="str">
        <f t="shared" si="307"/>
        <v/>
      </c>
      <c r="CI94" s="90" t="str">
        <f t="shared" si="307"/>
        <v/>
      </c>
      <c r="CJ94" s="269"/>
      <c r="CK94" s="88" t="str">
        <f t="shared" si="299"/>
        <v/>
      </c>
      <c r="CL94" s="89" t="str">
        <f t="shared" si="299"/>
        <v/>
      </c>
      <c r="CM94" s="89" t="str">
        <f t="shared" si="299"/>
        <v/>
      </c>
      <c r="CN94" s="89" t="str">
        <f t="shared" si="299"/>
        <v/>
      </c>
      <c r="CO94" s="90" t="str">
        <f t="shared" si="299"/>
        <v/>
      </c>
      <c r="CP94" s="270"/>
      <c r="CQ94" s="81" t="s">
        <v>135</v>
      </c>
      <c r="CR94" s="169" t="str">
        <f t="shared" si="300"/>
        <v/>
      </c>
      <c r="CS94" s="169" t="str">
        <f t="shared" si="218"/>
        <v/>
      </c>
      <c r="CT94" s="169" t="str">
        <f t="shared" si="219"/>
        <v/>
      </c>
      <c r="CU94" s="170" t="str">
        <f t="shared" si="220"/>
        <v/>
      </c>
      <c r="CV94" s="270"/>
      <c r="CW94" s="81" t="s">
        <v>135</v>
      </c>
      <c r="CX94" s="169" t="str">
        <f t="shared" si="301"/>
        <v/>
      </c>
      <c r="CY94" s="169" t="str">
        <f t="shared" si="221"/>
        <v/>
      </c>
      <c r="CZ94" s="169" t="str">
        <f t="shared" si="221"/>
        <v/>
      </c>
      <c r="DA94" s="170" t="str">
        <f t="shared" si="221"/>
        <v/>
      </c>
      <c r="DB94" s="269"/>
      <c r="DC94" s="81" t="s">
        <v>135</v>
      </c>
      <c r="DD94" s="82" t="s">
        <v>135</v>
      </c>
      <c r="DE94" s="82" t="s">
        <v>135</v>
      </c>
      <c r="DF94" s="82" t="s">
        <v>135</v>
      </c>
      <c r="DG94" s="83" t="s">
        <v>135</v>
      </c>
      <c r="DH94" s="269"/>
      <c r="DI94" s="81" t="s">
        <v>135</v>
      </c>
      <c r="DJ94" s="82" t="s">
        <v>135</v>
      </c>
      <c r="DK94" s="82" t="s">
        <v>135</v>
      </c>
      <c r="DL94" s="82" t="s">
        <v>135</v>
      </c>
      <c r="DM94" s="83" t="s">
        <v>135</v>
      </c>
      <c r="DN94" s="270"/>
      <c r="DO94" s="88" t="str">
        <f t="shared" ref="DO94:DS94" si="308">DO93</f>
        <v/>
      </c>
      <c r="DP94" s="89" t="str">
        <f t="shared" si="308"/>
        <v/>
      </c>
      <c r="DQ94" s="89" t="str">
        <f t="shared" si="308"/>
        <v/>
      </c>
      <c r="DR94" s="89" t="str">
        <f t="shared" si="308"/>
        <v/>
      </c>
      <c r="DS94" s="90" t="str">
        <f t="shared" si="308"/>
        <v/>
      </c>
      <c r="DT94" s="269"/>
      <c r="DU94" s="88" t="str">
        <f t="shared" si="303"/>
        <v/>
      </c>
      <c r="DV94" s="89" t="str">
        <f t="shared" si="303"/>
        <v/>
      </c>
      <c r="DW94" s="89" t="str">
        <f t="shared" si="303"/>
        <v/>
      </c>
      <c r="DX94" s="89" t="str">
        <f t="shared" si="303"/>
        <v/>
      </c>
      <c r="DY94" s="90" t="str">
        <f t="shared" si="303"/>
        <v/>
      </c>
      <c r="DZ94" s="270"/>
      <c r="EA94" s="81" t="s">
        <v>135</v>
      </c>
      <c r="EB94" s="169" t="str">
        <f t="shared" si="304"/>
        <v/>
      </c>
      <c r="EC94" s="169" t="str">
        <f t="shared" si="222"/>
        <v/>
      </c>
      <c r="ED94" s="169" t="str">
        <f t="shared" si="223"/>
        <v/>
      </c>
      <c r="EE94" s="170" t="str">
        <f t="shared" si="224"/>
        <v/>
      </c>
      <c r="EF94" s="270"/>
      <c r="EG94" s="81" t="s">
        <v>135</v>
      </c>
      <c r="EH94" s="169" t="str">
        <f t="shared" si="305"/>
        <v/>
      </c>
      <c r="EI94" s="169" t="str">
        <f t="shared" si="225"/>
        <v/>
      </c>
      <c r="EJ94" s="169" t="str">
        <f t="shared" si="225"/>
        <v/>
      </c>
      <c r="EK94" s="170" t="str">
        <f t="shared" si="225"/>
        <v/>
      </c>
      <c r="EL94" s="269"/>
      <c r="EM94" s="81" t="s">
        <v>135</v>
      </c>
      <c r="EN94" s="82" t="s">
        <v>135</v>
      </c>
      <c r="EO94" s="82" t="s">
        <v>135</v>
      </c>
      <c r="EP94" s="82" t="s">
        <v>135</v>
      </c>
      <c r="EQ94" s="83" t="s">
        <v>135</v>
      </c>
      <c r="ER94" s="269"/>
      <c r="ES94" s="81" t="s">
        <v>135</v>
      </c>
      <c r="ET94" s="82" t="s">
        <v>135</v>
      </c>
      <c r="EU94" s="82" t="s">
        <v>135</v>
      </c>
      <c r="EV94" s="82" t="s">
        <v>135</v>
      </c>
      <c r="EW94" s="83" t="s">
        <v>135</v>
      </c>
    </row>
    <row r="95" spans="2:153" ht="15" customHeight="1" thickBot="1">
      <c r="B95" s="473"/>
      <c r="C95" s="476"/>
      <c r="D95" s="479"/>
      <c r="E95" s="368"/>
      <c r="F95" s="131" t="str">
        <f t="shared" si="256"/>
        <v>Very High - C1</v>
      </c>
      <c r="G95" s="91" t="s">
        <v>135</v>
      </c>
      <c r="H95" s="92" t="s">
        <v>135</v>
      </c>
      <c r="I95" s="92" t="s">
        <v>135</v>
      </c>
      <c r="J95" s="92" t="s">
        <v>135</v>
      </c>
      <c r="K95" s="93" t="s">
        <v>135</v>
      </c>
      <c r="L95" s="269"/>
      <c r="M95" s="91" t="s">
        <v>135</v>
      </c>
      <c r="N95" s="92" t="s">
        <v>135</v>
      </c>
      <c r="O95" s="92" t="s">
        <v>135</v>
      </c>
      <c r="P95" s="92" t="s">
        <v>135</v>
      </c>
      <c r="Q95" s="93" t="s">
        <v>135</v>
      </c>
      <c r="R95" s="269"/>
      <c r="S95" s="91" t="s">
        <v>135</v>
      </c>
      <c r="T95" s="92" t="s">
        <v>135</v>
      </c>
      <c r="U95" s="92" t="s">
        <v>135</v>
      </c>
      <c r="V95" s="92" t="s">
        <v>135</v>
      </c>
      <c r="W95" s="93" t="s">
        <v>135</v>
      </c>
      <c r="X95" s="269"/>
      <c r="Y95" s="94" t="str">
        <f t="shared" si="212"/>
        <v>-</v>
      </c>
      <c r="Z95" s="95" t="str">
        <f t="shared" si="212"/>
        <v>-</v>
      </c>
      <c r="AA95" s="95" t="str">
        <f t="shared" si="212"/>
        <v>-</v>
      </c>
      <c r="AB95" s="95" t="str">
        <f t="shared" si="212"/>
        <v>-</v>
      </c>
      <c r="AC95" s="96" t="str">
        <f t="shared" si="212"/>
        <v>-</v>
      </c>
      <c r="AD95" s="269"/>
      <c r="AE95" s="91" t="s">
        <v>135</v>
      </c>
      <c r="AF95" s="92" t="s">
        <v>135</v>
      </c>
      <c r="AG95" s="92" t="s">
        <v>135</v>
      </c>
      <c r="AH95" s="92" t="s">
        <v>135</v>
      </c>
      <c r="AI95" s="93" t="s">
        <v>135</v>
      </c>
      <c r="AJ95" s="269"/>
      <c r="AK95" s="94" t="str">
        <f t="shared" si="213"/>
        <v>-</v>
      </c>
      <c r="AL95" s="95" t="str">
        <f t="shared" si="213"/>
        <v>-</v>
      </c>
      <c r="AM95" s="95" t="str">
        <f t="shared" si="213"/>
        <v>-</v>
      </c>
      <c r="AN95" s="95" t="str">
        <f t="shared" si="213"/>
        <v>-</v>
      </c>
      <c r="AO95" s="96" t="str">
        <f t="shared" si="213"/>
        <v>-</v>
      </c>
      <c r="AP95" s="269"/>
      <c r="AQ95" s="97" t="s">
        <v>107</v>
      </c>
      <c r="AR95" s="98" t="s">
        <v>107</v>
      </c>
      <c r="AS95" s="99" t="s">
        <v>107</v>
      </c>
      <c r="AT95" s="270"/>
      <c r="AU95" s="100" t="str">
        <f t="shared" ref="AU95:AY95" si="309">AU94</f>
        <v/>
      </c>
      <c r="AV95" s="101" t="str">
        <f t="shared" si="309"/>
        <v/>
      </c>
      <c r="AW95" s="101" t="str">
        <f t="shared" si="309"/>
        <v/>
      </c>
      <c r="AX95" s="101" t="str">
        <f t="shared" si="309"/>
        <v/>
      </c>
      <c r="AY95" s="102" t="str">
        <f t="shared" si="309"/>
        <v/>
      </c>
      <c r="AZ95" s="269"/>
      <c r="BA95" s="100" t="str">
        <f t="shared" si="295"/>
        <v/>
      </c>
      <c r="BB95" s="101" t="str">
        <f t="shared" si="295"/>
        <v/>
      </c>
      <c r="BC95" s="101" t="str">
        <f t="shared" si="295"/>
        <v/>
      </c>
      <c r="BD95" s="101" t="str">
        <f t="shared" si="295"/>
        <v/>
      </c>
      <c r="BE95" s="102" t="str">
        <f t="shared" si="295"/>
        <v/>
      </c>
      <c r="BF95" s="270"/>
      <c r="BG95" s="91" t="s">
        <v>135</v>
      </c>
      <c r="BH95" s="103" t="str">
        <f t="shared" si="296"/>
        <v/>
      </c>
      <c r="BI95" s="103" t="str">
        <f t="shared" si="214"/>
        <v/>
      </c>
      <c r="BJ95" s="103" t="str">
        <f t="shared" si="215"/>
        <v/>
      </c>
      <c r="BK95" s="104" t="str">
        <f t="shared" si="216"/>
        <v/>
      </c>
      <c r="BL95" s="270"/>
      <c r="BM95" s="91" t="s">
        <v>135</v>
      </c>
      <c r="BN95" s="103" t="str">
        <f t="shared" si="297"/>
        <v/>
      </c>
      <c r="BO95" s="103" t="str">
        <f t="shared" si="297"/>
        <v/>
      </c>
      <c r="BP95" s="103" t="str">
        <f t="shared" si="297"/>
        <v/>
      </c>
      <c r="BQ95" s="104" t="str">
        <f t="shared" si="297"/>
        <v/>
      </c>
      <c r="BR95" s="269"/>
      <c r="BS95" s="91" t="s">
        <v>135</v>
      </c>
      <c r="BT95" s="92" t="s">
        <v>135</v>
      </c>
      <c r="BU95" s="92" t="s">
        <v>135</v>
      </c>
      <c r="BV95" s="92" t="s">
        <v>135</v>
      </c>
      <c r="BW95" s="93" t="s">
        <v>135</v>
      </c>
      <c r="BX95" s="269"/>
      <c r="BY95" s="91" t="s">
        <v>135</v>
      </c>
      <c r="BZ95" s="92" t="s">
        <v>135</v>
      </c>
      <c r="CA95" s="92" t="s">
        <v>135</v>
      </c>
      <c r="CB95" s="92" t="s">
        <v>135</v>
      </c>
      <c r="CC95" s="93" t="s">
        <v>135</v>
      </c>
      <c r="CD95" s="270"/>
      <c r="CE95" s="100" t="str">
        <f t="shared" ref="CE95:CI95" si="310">CE94</f>
        <v/>
      </c>
      <c r="CF95" s="101" t="str">
        <f t="shared" si="310"/>
        <v/>
      </c>
      <c r="CG95" s="101" t="str">
        <f t="shared" si="310"/>
        <v/>
      </c>
      <c r="CH95" s="101" t="str">
        <f t="shared" si="310"/>
        <v/>
      </c>
      <c r="CI95" s="102" t="str">
        <f t="shared" si="310"/>
        <v/>
      </c>
      <c r="CJ95" s="269"/>
      <c r="CK95" s="100" t="str">
        <f t="shared" si="299"/>
        <v/>
      </c>
      <c r="CL95" s="101" t="str">
        <f t="shared" si="299"/>
        <v/>
      </c>
      <c r="CM95" s="101" t="str">
        <f t="shared" si="299"/>
        <v/>
      </c>
      <c r="CN95" s="101" t="str">
        <f t="shared" si="299"/>
        <v/>
      </c>
      <c r="CO95" s="102" t="str">
        <f t="shared" si="299"/>
        <v/>
      </c>
      <c r="CP95" s="270"/>
      <c r="CQ95" s="91" t="s">
        <v>135</v>
      </c>
      <c r="CR95" s="103" t="str">
        <f t="shared" si="300"/>
        <v/>
      </c>
      <c r="CS95" s="103" t="str">
        <f t="shared" si="218"/>
        <v/>
      </c>
      <c r="CT95" s="103" t="str">
        <f t="shared" si="219"/>
        <v/>
      </c>
      <c r="CU95" s="104" t="str">
        <f t="shared" si="220"/>
        <v/>
      </c>
      <c r="CV95" s="270"/>
      <c r="CW95" s="91" t="s">
        <v>135</v>
      </c>
      <c r="CX95" s="103" t="str">
        <f t="shared" si="301"/>
        <v/>
      </c>
      <c r="CY95" s="103" t="str">
        <f t="shared" si="221"/>
        <v/>
      </c>
      <c r="CZ95" s="103" t="str">
        <f t="shared" si="221"/>
        <v/>
      </c>
      <c r="DA95" s="104" t="str">
        <f t="shared" si="221"/>
        <v/>
      </c>
      <c r="DB95" s="269"/>
      <c r="DC95" s="91" t="s">
        <v>135</v>
      </c>
      <c r="DD95" s="92" t="s">
        <v>135</v>
      </c>
      <c r="DE95" s="92" t="s">
        <v>135</v>
      </c>
      <c r="DF95" s="92" t="s">
        <v>135</v>
      </c>
      <c r="DG95" s="93" t="s">
        <v>135</v>
      </c>
      <c r="DH95" s="269"/>
      <c r="DI95" s="91" t="s">
        <v>135</v>
      </c>
      <c r="DJ95" s="92" t="s">
        <v>135</v>
      </c>
      <c r="DK95" s="92" t="s">
        <v>135</v>
      </c>
      <c r="DL95" s="92" t="s">
        <v>135</v>
      </c>
      <c r="DM95" s="93" t="s">
        <v>135</v>
      </c>
      <c r="DN95" s="270"/>
      <c r="DO95" s="100" t="str">
        <f t="shared" ref="DO95:DS95" si="311">DO94</f>
        <v/>
      </c>
      <c r="DP95" s="101" t="str">
        <f t="shared" si="311"/>
        <v/>
      </c>
      <c r="DQ95" s="101" t="str">
        <f t="shared" si="311"/>
        <v/>
      </c>
      <c r="DR95" s="101" t="str">
        <f t="shared" si="311"/>
        <v/>
      </c>
      <c r="DS95" s="102" t="str">
        <f t="shared" si="311"/>
        <v/>
      </c>
      <c r="DT95" s="269"/>
      <c r="DU95" s="100" t="str">
        <f t="shared" si="303"/>
        <v/>
      </c>
      <c r="DV95" s="101" t="str">
        <f t="shared" si="303"/>
        <v/>
      </c>
      <c r="DW95" s="101" t="str">
        <f t="shared" si="303"/>
        <v/>
      </c>
      <c r="DX95" s="101" t="str">
        <f t="shared" si="303"/>
        <v/>
      </c>
      <c r="DY95" s="102" t="str">
        <f t="shared" si="303"/>
        <v/>
      </c>
      <c r="DZ95" s="270"/>
      <c r="EA95" s="91" t="s">
        <v>135</v>
      </c>
      <c r="EB95" s="103" t="str">
        <f t="shared" si="304"/>
        <v/>
      </c>
      <c r="EC95" s="103" t="str">
        <f t="shared" si="222"/>
        <v/>
      </c>
      <c r="ED95" s="103" t="str">
        <f t="shared" si="223"/>
        <v/>
      </c>
      <c r="EE95" s="104" t="str">
        <f t="shared" si="224"/>
        <v/>
      </c>
      <c r="EF95" s="270"/>
      <c r="EG95" s="91" t="s">
        <v>135</v>
      </c>
      <c r="EH95" s="103" t="str">
        <f t="shared" si="305"/>
        <v/>
      </c>
      <c r="EI95" s="103" t="str">
        <f t="shared" si="225"/>
        <v/>
      </c>
      <c r="EJ95" s="103" t="str">
        <f t="shared" si="225"/>
        <v/>
      </c>
      <c r="EK95" s="104" t="str">
        <f t="shared" si="225"/>
        <v/>
      </c>
      <c r="EL95" s="269"/>
      <c r="EM95" s="91" t="s">
        <v>135</v>
      </c>
      <c r="EN95" s="92" t="s">
        <v>135</v>
      </c>
      <c r="EO95" s="92" t="s">
        <v>135</v>
      </c>
      <c r="EP95" s="92" t="s">
        <v>135</v>
      </c>
      <c r="EQ95" s="93" t="s">
        <v>135</v>
      </c>
      <c r="ER95" s="269"/>
      <c r="ES95" s="91" t="s">
        <v>135</v>
      </c>
      <c r="ET95" s="92" t="s">
        <v>135</v>
      </c>
      <c r="EU95" s="92" t="s">
        <v>135</v>
      </c>
      <c r="EV95" s="92" t="s">
        <v>135</v>
      </c>
      <c r="EW95" s="93" t="s">
        <v>135</v>
      </c>
    </row>
    <row r="96" spans="2:153" ht="15" customHeight="1">
      <c r="B96" s="471">
        <v>22</v>
      </c>
      <c r="C96" s="474" t="s">
        <v>36</v>
      </c>
      <c r="D96" s="133" t="s">
        <v>11</v>
      </c>
      <c r="E96" s="14" t="s">
        <v>139</v>
      </c>
      <c r="F96" s="130" t="s">
        <v>58</v>
      </c>
      <c r="G96" s="174"/>
      <c r="H96" s="271"/>
      <c r="I96" s="271"/>
      <c r="J96" s="271"/>
      <c r="K96" s="272"/>
      <c r="L96" s="269"/>
      <c r="M96" s="174"/>
      <c r="N96" s="271"/>
      <c r="O96" s="271"/>
      <c r="P96" s="271"/>
      <c r="Q96" s="272"/>
      <c r="R96" s="269"/>
      <c r="S96" s="174"/>
      <c r="T96" s="271"/>
      <c r="U96" s="271"/>
      <c r="V96" s="271"/>
      <c r="W96" s="272"/>
      <c r="X96" s="269"/>
      <c r="Y96" s="543"/>
      <c r="Z96" s="544"/>
      <c r="AA96" s="544"/>
      <c r="AB96" s="544"/>
      <c r="AC96" s="545"/>
      <c r="AD96" s="269"/>
      <c r="AE96" s="174"/>
      <c r="AF96" s="271"/>
      <c r="AG96" s="271"/>
      <c r="AH96" s="271"/>
      <c r="AI96" s="272"/>
      <c r="AJ96" s="269"/>
      <c r="AK96" s="543"/>
      <c r="AL96" s="544"/>
      <c r="AM96" s="544"/>
      <c r="AN96" s="544"/>
      <c r="AO96" s="545"/>
      <c r="AP96" s="269"/>
      <c r="AQ96" s="77">
        <f>SUM(Y97:AC139)</f>
        <v>-360693.05366697937</v>
      </c>
      <c r="AR96" s="28">
        <f>SUM(AE97:AI139)</f>
        <v>-153557.88492614575</v>
      </c>
      <c r="AS96" s="78">
        <f>IFERROR(AQ96-AR96, "-")</f>
        <v>-207135.16874083361</v>
      </c>
      <c r="AT96" s="270"/>
      <c r="AU96" s="174"/>
      <c r="AV96" s="271"/>
      <c r="AW96" s="271"/>
      <c r="AX96" s="271"/>
      <c r="AY96" s="272"/>
      <c r="AZ96" s="269"/>
      <c r="BA96" s="174"/>
      <c r="BB96" s="271"/>
      <c r="BC96" s="271"/>
      <c r="BD96" s="271"/>
      <c r="BE96" s="272"/>
      <c r="BF96" s="270"/>
      <c r="BG96" s="536"/>
      <c r="BH96" s="549"/>
      <c r="BI96" s="549"/>
      <c r="BJ96" s="549"/>
      <c r="BK96" s="550"/>
      <c r="BL96" s="270"/>
      <c r="BM96" s="536"/>
      <c r="BN96" s="549"/>
      <c r="BO96" s="549"/>
      <c r="BP96" s="549"/>
      <c r="BQ96" s="550"/>
      <c r="BR96" s="269"/>
      <c r="BS96" s="174"/>
      <c r="BT96" s="271"/>
      <c r="BU96" s="271"/>
      <c r="BV96" s="271"/>
      <c r="BW96" s="272"/>
      <c r="BX96" s="269"/>
      <c r="BY96" s="174"/>
      <c r="BZ96" s="271"/>
      <c r="CA96" s="271"/>
      <c r="CB96" s="271"/>
      <c r="CC96" s="272"/>
      <c r="CD96" s="270"/>
      <c r="CE96" s="174"/>
      <c r="CF96" s="271"/>
      <c r="CG96" s="271"/>
      <c r="CH96" s="271"/>
      <c r="CI96" s="272"/>
      <c r="CJ96" s="269"/>
      <c r="CK96" s="174"/>
      <c r="CL96" s="271"/>
      <c r="CM96" s="271"/>
      <c r="CN96" s="271"/>
      <c r="CO96" s="272"/>
      <c r="CP96" s="270"/>
      <c r="CQ96" s="536"/>
      <c r="CR96" s="549"/>
      <c r="CS96" s="549"/>
      <c r="CT96" s="549"/>
      <c r="CU96" s="550"/>
      <c r="CV96" s="270"/>
      <c r="CW96" s="536"/>
      <c r="CX96" s="549"/>
      <c r="CY96" s="549"/>
      <c r="CZ96" s="549"/>
      <c r="DA96" s="550"/>
      <c r="DB96" s="269"/>
      <c r="DC96" s="174"/>
      <c r="DD96" s="271"/>
      <c r="DE96" s="271"/>
      <c r="DF96" s="271"/>
      <c r="DG96" s="272"/>
      <c r="DH96" s="269"/>
      <c r="DI96" s="174"/>
      <c r="DJ96" s="271"/>
      <c r="DK96" s="271"/>
      <c r="DL96" s="271"/>
      <c r="DM96" s="272"/>
      <c r="DN96" s="270"/>
      <c r="DO96" s="174"/>
      <c r="DP96" s="271"/>
      <c r="DQ96" s="271"/>
      <c r="DR96" s="271"/>
      <c r="DS96" s="272"/>
      <c r="DT96" s="269"/>
      <c r="DU96" s="174"/>
      <c r="DV96" s="271"/>
      <c r="DW96" s="271"/>
      <c r="DX96" s="271"/>
      <c r="DY96" s="272"/>
      <c r="DZ96" s="270"/>
      <c r="EA96" s="536"/>
      <c r="EB96" s="549"/>
      <c r="EC96" s="549"/>
      <c r="ED96" s="549"/>
      <c r="EE96" s="550"/>
      <c r="EF96" s="270"/>
      <c r="EG96" s="536"/>
      <c r="EH96" s="549"/>
      <c r="EI96" s="549"/>
      <c r="EJ96" s="549"/>
      <c r="EK96" s="550"/>
      <c r="EL96" s="269"/>
      <c r="EM96" s="174"/>
      <c r="EN96" s="271"/>
      <c r="EO96" s="271"/>
      <c r="EP96" s="271"/>
      <c r="EQ96" s="272"/>
      <c r="ER96" s="269"/>
      <c r="ES96" s="174"/>
      <c r="ET96" s="271"/>
      <c r="EU96" s="271"/>
      <c r="EV96" s="271"/>
      <c r="EW96" s="272"/>
    </row>
    <row r="97" spans="2:153" ht="15" customHeight="1">
      <c r="B97" s="472"/>
      <c r="C97" s="475"/>
      <c r="D97" s="135" t="s">
        <v>38</v>
      </c>
      <c r="E97" s="11" t="s">
        <v>139</v>
      </c>
      <c r="F97" s="137"/>
      <c r="G97" s="513">
        <v>0</v>
      </c>
      <c r="H97" s="515">
        <v>13811.2678057502</v>
      </c>
      <c r="I97" s="515">
        <v>0</v>
      </c>
      <c r="J97" s="515">
        <v>0</v>
      </c>
      <c r="K97" s="517">
        <v>0</v>
      </c>
      <c r="L97" s="269"/>
      <c r="M97" s="513">
        <v>0</v>
      </c>
      <c r="N97" s="515">
        <v>13143.9844627982</v>
      </c>
      <c r="O97" s="515">
        <v>0</v>
      </c>
      <c r="P97" s="515">
        <v>0</v>
      </c>
      <c r="Q97" s="517">
        <v>0</v>
      </c>
      <c r="R97" s="269"/>
      <c r="S97" s="513">
        <v>0</v>
      </c>
      <c r="T97" s="515">
        <v>14504.2744484375</v>
      </c>
      <c r="U97" s="515">
        <v>0</v>
      </c>
      <c r="V97" s="515">
        <v>0</v>
      </c>
      <c r="W97" s="517">
        <v>0</v>
      </c>
      <c r="X97" s="269"/>
      <c r="Y97" s="521">
        <f t="shared" ref="Y97:AC102" si="312">IFERROR(M97-S97, "-")</f>
        <v>0</v>
      </c>
      <c r="Z97" s="523">
        <f t="shared" si="312"/>
        <v>-1360.2899856392996</v>
      </c>
      <c r="AA97" s="523">
        <f t="shared" si="312"/>
        <v>0</v>
      </c>
      <c r="AB97" s="523">
        <f t="shared" si="312"/>
        <v>0</v>
      </c>
      <c r="AC97" s="525">
        <f t="shared" si="312"/>
        <v>0</v>
      </c>
      <c r="AD97" s="269"/>
      <c r="AE97" s="513">
        <v>0</v>
      </c>
      <c r="AF97" s="515">
        <v>0</v>
      </c>
      <c r="AG97" s="515">
        <v>0</v>
      </c>
      <c r="AH97" s="515">
        <v>0</v>
      </c>
      <c r="AI97" s="517">
        <v>0</v>
      </c>
      <c r="AJ97" s="269"/>
      <c r="AK97" s="527">
        <f t="shared" ref="AK97:AO102" si="313">IFERROR(Y97-AE97, "-")</f>
        <v>0</v>
      </c>
      <c r="AL97" s="528">
        <f t="shared" si="313"/>
        <v>-1360.2899856392996</v>
      </c>
      <c r="AM97" s="528">
        <f t="shared" si="313"/>
        <v>0</v>
      </c>
      <c r="AN97" s="528">
        <f t="shared" si="313"/>
        <v>0</v>
      </c>
      <c r="AO97" s="529">
        <f t="shared" si="313"/>
        <v>0</v>
      </c>
      <c r="AP97" s="269"/>
      <c r="AQ97" s="539"/>
      <c r="AR97" s="541"/>
      <c r="AS97" s="534"/>
      <c r="AT97" s="270"/>
      <c r="AU97" s="507">
        <v>0</v>
      </c>
      <c r="AV97" s="509">
        <v>7.60172015370391E-2</v>
      </c>
      <c r="AW97" s="509">
        <v>0.15203440307407801</v>
      </c>
      <c r="AX97" s="509">
        <v>0.22805160461111701</v>
      </c>
      <c r="AY97" s="511">
        <v>0.30406880614815701</v>
      </c>
      <c r="AZ97" s="273"/>
      <c r="BA97" s="507" t="s">
        <v>107</v>
      </c>
      <c r="BB97" s="509">
        <v>0.10110590779733332</v>
      </c>
      <c r="BC97" s="509">
        <v>0.15392</v>
      </c>
      <c r="BD97" s="509">
        <v>0.27630765448080002</v>
      </c>
      <c r="BE97" s="511" t="s">
        <v>107</v>
      </c>
      <c r="BF97" s="274"/>
      <c r="BG97" s="513">
        <v>0</v>
      </c>
      <c r="BH97" s="519">
        <f>BG97</f>
        <v>0</v>
      </c>
      <c r="BI97" s="519">
        <f t="shared" ref="BI97:BK106" si="314">BH97</f>
        <v>0</v>
      </c>
      <c r="BJ97" s="519">
        <f t="shared" si="314"/>
        <v>0</v>
      </c>
      <c r="BK97" s="520">
        <f t="shared" si="314"/>
        <v>0</v>
      </c>
      <c r="BL97" s="274"/>
      <c r="BM97" s="513">
        <v>13811.2678057502</v>
      </c>
      <c r="BN97" s="519">
        <f t="shared" ref="BN97:BQ102" si="315">BM97</f>
        <v>13811.2678057502</v>
      </c>
      <c r="BO97" s="519">
        <f t="shared" si="315"/>
        <v>13811.2678057502</v>
      </c>
      <c r="BP97" s="519">
        <f t="shared" si="315"/>
        <v>13811.2678057502</v>
      </c>
      <c r="BQ97" s="520">
        <f t="shared" si="315"/>
        <v>13811.2678057502</v>
      </c>
      <c r="BR97" s="269"/>
      <c r="BS97" s="513">
        <v>0</v>
      </c>
      <c r="BT97" s="515">
        <v>8594.0540446060495</v>
      </c>
      <c r="BU97" s="515">
        <v>0</v>
      </c>
      <c r="BV97" s="515">
        <v>0</v>
      </c>
      <c r="BW97" s="517">
        <v>0</v>
      </c>
      <c r="BX97" s="269"/>
      <c r="BY97" s="513">
        <v>0</v>
      </c>
      <c r="BZ97" s="515">
        <v>5217.2137611441503</v>
      </c>
      <c r="CA97" s="515">
        <v>0</v>
      </c>
      <c r="CB97" s="515">
        <v>0</v>
      </c>
      <c r="CC97" s="517">
        <v>0</v>
      </c>
      <c r="CD97" s="270"/>
      <c r="CE97" s="507">
        <v>0</v>
      </c>
      <c r="CF97" s="509">
        <v>7.60172015370391E-2</v>
      </c>
      <c r="CG97" s="509">
        <v>0.15203440307407801</v>
      </c>
      <c r="CH97" s="509">
        <v>0.22805160461111701</v>
      </c>
      <c r="CI97" s="511">
        <v>0.30406880614815701</v>
      </c>
      <c r="CJ97" s="273"/>
      <c r="CK97" s="507" t="s">
        <v>107</v>
      </c>
      <c r="CL97" s="509">
        <v>0.11640200000000001</v>
      </c>
      <c r="CM97" s="509">
        <v>0.16036539999999999</v>
      </c>
      <c r="CN97" s="509" t="s">
        <v>107</v>
      </c>
      <c r="CO97" s="511">
        <v>0.32073079999999998</v>
      </c>
      <c r="CP97" s="274"/>
      <c r="CQ97" s="513">
        <v>0</v>
      </c>
      <c r="CR97" s="519">
        <f>CQ97</f>
        <v>0</v>
      </c>
      <c r="CS97" s="519">
        <f t="shared" ref="CS97:CU106" si="316">CR97</f>
        <v>0</v>
      </c>
      <c r="CT97" s="519">
        <f t="shared" si="316"/>
        <v>0</v>
      </c>
      <c r="CU97" s="520">
        <f t="shared" si="316"/>
        <v>0</v>
      </c>
      <c r="CV97" s="274"/>
      <c r="CW97" s="513">
        <v>13143.9844627982</v>
      </c>
      <c r="CX97" s="519">
        <f t="shared" ref="CX97:DA102" si="317">CW97</f>
        <v>13143.9844627982</v>
      </c>
      <c r="CY97" s="519">
        <f t="shared" si="317"/>
        <v>13143.9844627982</v>
      </c>
      <c r="CZ97" s="519">
        <f t="shared" si="317"/>
        <v>13143.9844627982</v>
      </c>
      <c r="DA97" s="520">
        <f t="shared" si="317"/>
        <v>13143.9844627982</v>
      </c>
      <c r="DB97" s="269"/>
      <c r="DC97" s="513">
        <v>0</v>
      </c>
      <c r="DD97" s="515">
        <v>10909.69794191966</v>
      </c>
      <c r="DE97" s="515">
        <v>0</v>
      </c>
      <c r="DF97" s="515">
        <v>0</v>
      </c>
      <c r="DG97" s="517">
        <v>0</v>
      </c>
      <c r="DH97" s="269"/>
      <c r="DI97" s="513">
        <v>0</v>
      </c>
      <c r="DJ97" s="515">
        <v>2234.2865208785402</v>
      </c>
      <c r="DK97" s="515">
        <v>0</v>
      </c>
      <c r="DL97" s="515">
        <v>0</v>
      </c>
      <c r="DM97" s="517">
        <v>0</v>
      </c>
      <c r="DN97" s="270"/>
      <c r="DO97" s="507">
        <v>0</v>
      </c>
      <c r="DP97" s="509">
        <v>7.60172015370391E-2</v>
      </c>
      <c r="DQ97" s="509">
        <v>0.15203440307407801</v>
      </c>
      <c r="DR97" s="509">
        <v>0.22805160461111701</v>
      </c>
      <c r="DS97" s="511">
        <v>0.30406880614815701</v>
      </c>
      <c r="DT97" s="273"/>
      <c r="DU97" s="507" t="s">
        <v>107</v>
      </c>
      <c r="DV97" s="509">
        <v>0.10110590779733332</v>
      </c>
      <c r="DW97" s="509">
        <v>0.15392</v>
      </c>
      <c r="DX97" s="509">
        <v>0.27630765448080002</v>
      </c>
      <c r="DY97" s="511" t="s">
        <v>107</v>
      </c>
      <c r="DZ97" s="274"/>
      <c r="EA97" s="513">
        <v>0</v>
      </c>
      <c r="EB97" s="563">
        <f>EA97</f>
        <v>0</v>
      </c>
      <c r="EC97" s="563">
        <f t="shared" ref="EC97:EE106" si="318">EB97</f>
        <v>0</v>
      </c>
      <c r="ED97" s="563">
        <f t="shared" si="318"/>
        <v>0</v>
      </c>
      <c r="EE97" s="565">
        <f t="shared" si="318"/>
        <v>0</v>
      </c>
      <c r="EF97" s="274"/>
      <c r="EG97" s="513">
        <v>14504.2744484375</v>
      </c>
      <c r="EH97" s="519">
        <f t="shared" ref="EH97:EK102" si="319">EG97</f>
        <v>14504.2744484375</v>
      </c>
      <c r="EI97" s="519">
        <f t="shared" si="319"/>
        <v>14504.2744484375</v>
      </c>
      <c r="EJ97" s="519">
        <f t="shared" si="319"/>
        <v>14504.2744484375</v>
      </c>
      <c r="EK97" s="520">
        <f t="shared" si="319"/>
        <v>14504.2744484375</v>
      </c>
      <c r="EL97" s="269"/>
      <c r="EM97" s="513">
        <v>0</v>
      </c>
      <c r="EN97" s="515">
        <v>9287.0606872933495</v>
      </c>
      <c r="EO97" s="515">
        <v>0</v>
      </c>
      <c r="EP97" s="515">
        <v>0</v>
      </c>
      <c r="EQ97" s="517">
        <v>0</v>
      </c>
      <c r="ER97" s="269"/>
      <c r="ES97" s="513">
        <v>0</v>
      </c>
      <c r="ET97" s="515">
        <v>5217.2137611441503</v>
      </c>
      <c r="EU97" s="515">
        <v>0</v>
      </c>
      <c r="EV97" s="515">
        <v>0</v>
      </c>
      <c r="EW97" s="517">
        <v>0</v>
      </c>
    </row>
    <row r="98" spans="2:153" ht="15" customHeight="1">
      <c r="B98" s="472"/>
      <c r="C98" s="475"/>
      <c r="D98" s="135" t="s">
        <v>39</v>
      </c>
      <c r="E98" s="11" t="s">
        <v>139</v>
      </c>
      <c r="F98" s="137"/>
      <c r="G98" s="514"/>
      <c r="H98" s="516"/>
      <c r="I98" s="516"/>
      <c r="J98" s="516"/>
      <c r="K98" s="518"/>
      <c r="L98" s="269"/>
      <c r="M98" s="514"/>
      <c r="N98" s="516"/>
      <c r="O98" s="516"/>
      <c r="P98" s="516"/>
      <c r="Q98" s="518"/>
      <c r="R98" s="269"/>
      <c r="S98" s="514"/>
      <c r="T98" s="516"/>
      <c r="U98" s="516"/>
      <c r="V98" s="516"/>
      <c r="W98" s="518"/>
      <c r="X98" s="269"/>
      <c r="Y98" s="522">
        <f t="shared" si="312"/>
        <v>0</v>
      </c>
      <c r="Z98" s="524">
        <f t="shared" si="312"/>
        <v>0</v>
      </c>
      <c r="AA98" s="524">
        <f t="shared" si="312"/>
        <v>0</v>
      </c>
      <c r="AB98" s="524">
        <f t="shared" si="312"/>
        <v>0</v>
      </c>
      <c r="AC98" s="526">
        <f t="shared" si="312"/>
        <v>0</v>
      </c>
      <c r="AD98" s="269"/>
      <c r="AE98" s="514"/>
      <c r="AF98" s="516"/>
      <c r="AG98" s="516"/>
      <c r="AH98" s="516"/>
      <c r="AI98" s="518"/>
      <c r="AJ98" s="269"/>
      <c r="AK98" s="527">
        <f t="shared" si="313"/>
        <v>0</v>
      </c>
      <c r="AL98" s="528">
        <f t="shared" si="313"/>
        <v>0</v>
      </c>
      <c r="AM98" s="528">
        <f t="shared" si="313"/>
        <v>0</v>
      </c>
      <c r="AN98" s="528">
        <f t="shared" si="313"/>
        <v>0</v>
      </c>
      <c r="AO98" s="529">
        <f t="shared" si="313"/>
        <v>0</v>
      </c>
      <c r="AP98" s="269"/>
      <c r="AQ98" s="540"/>
      <c r="AR98" s="542"/>
      <c r="AS98" s="535"/>
      <c r="AT98" s="270"/>
      <c r="AU98" s="508"/>
      <c r="AV98" s="510"/>
      <c r="AW98" s="510"/>
      <c r="AX98" s="510"/>
      <c r="AY98" s="512"/>
      <c r="AZ98" s="273"/>
      <c r="BA98" s="508"/>
      <c r="BB98" s="510"/>
      <c r="BC98" s="510"/>
      <c r="BD98" s="510"/>
      <c r="BE98" s="512"/>
      <c r="BF98" s="274"/>
      <c r="BG98" s="514"/>
      <c r="BH98" s="519">
        <f t="shared" ref="BH98:BH106" si="320">BG98</f>
        <v>0</v>
      </c>
      <c r="BI98" s="519">
        <f t="shared" si="314"/>
        <v>0</v>
      </c>
      <c r="BJ98" s="519">
        <f t="shared" si="314"/>
        <v>0</v>
      </c>
      <c r="BK98" s="520">
        <f t="shared" si="314"/>
        <v>0</v>
      </c>
      <c r="BL98" s="274"/>
      <c r="BM98" s="514"/>
      <c r="BN98" s="519">
        <f t="shared" si="315"/>
        <v>0</v>
      </c>
      <c r="BO98" s="519">
        <f t="shared" si="315"/>
        <v>0</v>
      </c>
      <c r="BP98" s="519">
        <f t="shared" si="315"/>
        <v>0</v>
      </c>
      <c r="BQ98" s="520">
        <f t="shared" si="315"/>
        <v>0</v>
      </c>
      <c r="BR98" s="269"/>
      <c r="BS98" s="514"/>
      <c r="BT98" s="516"/>
      <c r="BU98" s="516"/>
      <c r="BV98" s="516"/>
      <c r="BW98" s="518"/>
      <c r="BX98" s="269"/>
      <c r="BY98" s="514"/>
      <c r="BZ98" s="516"/>
      <c r="CA98" s="516"/>
      <c r="CB98" s="516"/>
      <c r="CC98" s="518"/>
      <c r="CD98" s="270"/>
      <c r="CE98" s="508"/>
      <c r="CF98" s="510"/>
      <c r="CG98" s="510"/>
      <c r="CH98" s="510"/>
      <c r="CI98" s="512"/>
      <c r="CJ98" s="273"/>
      <c r="CK98" s="508"/>
      <c r="CL98" s="510"/>
      <c r="CM98" s="510"/>
      <c r="CN98" s="510"/>
      <c r="CO98" s="512"/>
      <c r="CP98" s="274"/>
      <c r="CQ98" s="514"/>
      <c r="CR98" s="519">
        <f t="shared" ref="CR98:CR106" si="321">CQ98</f>
        <v>0</v>
      </c>
      <c r="CS98" s="519">
        <f t="shared" si="316"/>
        <v>0</v>
      </c>
      <c r="CT98" s="519">
        <f t="shared" si="316"/>
        <v>0</v>
      </c>
      <c r="CU98" s="520">
        <f t="shared" si="316"/>
        <v>0</v>
      </c>
      <c r="CV98" s="274"/>
      <c r="CW98" s="514"/>
      <c r="CX98" s="519">
        <f t="shared" si="317"/>
        <v>0</v>
      </c>
      <c r="CY98" s="519">
        <f t="shared" si="317"/>
        <v>0</v>
      </c>
      <c r="CZ98" s="519">
        <f t="shared" si="317"/>
        <v>0</v>
      </c>
      <c r="DA98" s="520">
        <f t="shared" si="317"/>
        <v>0</v>
      </c>
      <c r="DB98" s="269"/>
      <c r="DC98" s="514"/>
      <c r="DD98" s="516"/>
      <c r="DE98" s="516"/>
      <c r="DF98" s="516"/>
      <c r="DG98" s="518"/>
      <c r="DH98" s="269"/>
      <c r="DI98" s="514"/>
      <c r="DJ98" s="516"/>
      <c r="DK98" s="516"/>
      <c r="DL98" s="516"/>
      <c r="DM98" s="518"/>
      <c r="DN98" s="270"/>
      <c r="DO98" s="508"/>
      <c r="DP98" s="510"/>
      <c r="DQ98" s="510"/>
      <c r="DR98" s="510"/>
      <c r="DS98" s="512"/>
      <c r="DT98" s="273"/>
      <c r="DU98" s="508"/>
      <c r="DV98" s="510"/>
      <c r="DW98" s="510"/>
      <c r="DX98" s="510"/>
      <c r="DY98" s="512"/>
      <c r="DZ98" s="274"/>
      <c r="EA98" s="514"/>
      <c r="EB98" s="564">
        <f t="shared" ref="EB98:EB106" si="322">EA98</f>
        <v>0</v>
      </c>
      <c r="EC98" s="564">
        <f t="shared" si="318"/>
        <v>0</v>
      </c>
      <c r="ED98" s="564">
        <f t="shared" si="318"/>
        <v>0</v>
      </c>
      <c r="EE98" s="566">
        <f t="shared" si="318"/>
        <v>0</v>
      </c>
      <c r="EF98" s="274"/>
      <c r="EG98" s="514"/>
      <c r="EH98" s="519">
        <f t="shared" si="319"/>
        <v>0</v>
      </c>
      <c r="EI98" s="519">
        <f t="shared" si="319"/>
        <v>0</v>
      </c>
      <c r="EJ98" s="519">
        <f t="shared" si="319"/>
        <v>0</v>
      </c>
      <c r="EK98" s="520">
        <f t="shared" si="319"/>
        <v>0</v>
      </c>
      <c r="EL98" s="269"/>
      <c r="EM98" s="514"/>
      <c r="EN98" s="516"/>
      <c r="EO98" s="516"/>
      <c r="EP98" s="516"/>
      <c r="EQ98" s="518"/>
      <c r="ER98" s="269"/>
      <c r="ES98" s="514"/>
      <c r="ET98" s="516"/>
      <c r="EU98" s="516"/>
      <c r="EV98" s="516"/>
      <c r="EW98" s="518"/>
    </row>
    <row r="99" spans="2:153" ht="15" customHeight="1">
      <c r="B99" s="472"/>
      <c r="C99" s="475"/>
      <c r="D99" s="135" t="s">
        <v>40</v>
      </c>
      <c r="E99" s="11" t="s">
        <v>139</v>
      </c>
      <c r="F99" s="137"/>
      <c r="G99" s="182">
        <v>0</v>
      </c>
      <c r="H99" s="177">
        <v>9316.8218234560809</v>
      </c>
      <c r="I99" s="177">
        <v>0</v>
      </c>
      <c r="J99" s="177">
        <v>0</v>
      </c>
      <c r="K99" s="178">
        <v>0</v>
      </c>
      <c r="L99" s="269"/>
      <c r="M99" s="182">
        <v>13346.708272128661</v>
      </c>
      <c r="N99" s="177">
        <v>6830.4105354160702</v>
      </c>
      <c r="O99" s="177">
        <v>0</v>
      </c>
      <c r="P99" s="177">
        <v>0</v>
      </c>
      <c r="Q99" s="178">
        <v>0</v>
      </c>
      <c r="R99" s="269"/>
      <c r="S99" s="182">
        <v>0</v>
      </c>
      <c r="T99" s="177">
        <v>9757.5012127202899</v>
      </c>
      <c r="U99" s="177">
        <v>0</v>
      </c>
      <c r="V99" s="177">
        <v>0</v>
      </c>
      <c r="W99" s="178">
        <v>0</v>
      </c>
      <c r="X99" s="269"/>
      <c r="Y99" s="84">
        <f t="shared" si="312"/>
        <v>13346.708272128661</v>
      </c>
      <c r="Z99" s="172">
        <f t="shared" si="312"/>
        <v>-2927.0906773042198</v>
      </c>
      <c r="AA99" s="172">
        <f t="shared" si="312"/>
        <v>0</v>
      </c>
      <c r="AB99" s="172">
        <f t="shared" si="312"/>
        <v>0</v>
      </c>
      <c r="AC99" s="173">
        <f t="shared" si="312"/>
        <v>0</v>
      </c>
      <c r="AD99" s="269"/>
      <c r="AE99" s="182">
        <v>13346.708272128661</v>
      </c>
      <c r="AF99" s="177">
        <v>-2927.0906773042198</v>
      </c>
      <c r="AG99" s="177">
        <v>0</v>
      </c>
      <c r="AH99" s="177">
        <v>0</v>
      </c>
      <c r="AI99" s="178">
        <v>0</v>
      </c>
      <c r="AJ99" s="269"/>
      <c r="AK99" s="152">
        <f t="shared" si="313"/>
        <v>0</v>
      </c>
      <c r="AL99" s="169">
        <f t="shared" si="313"/>
        <v>0</v>
      </c>
      <c r="AM99" s="169">
        <f t="shared" si="313"/>
        <v>0</v>
      </c>
      <c r="AN99" s="169">
        <f t="shared" si="313"/>
        <v>0</v>
      </c>
      <c r="AO99" s="170">
        <f t="shared" si="313"/>
        <v>0</v>
      </c>
      <c r="AP99" s="269"/>
      <c r="AQ99" s="275"/>
      <c r="AR99" s="276"/>
      <c r="AS99" s="87"/>
      <c r="AT99" s="270"/>
      <c r="AU99" s="179">
        <v>0</v>
      </c>
      <c r="AV99" s="180">
        <v>6.8847162842735093E-2</v>
      </c>
      <c r="AW99" s="180">
        <v>0.13769432568546999</v>
      </c>
      <c r="AX99" s="180">
        <v>0.206541488528205</v>
      </c>
      <c r="AY99" s="181">
        <v>0.27538865137093999</v>
      </c>
      <c r="AZ99" s="269"/>
      <c r="BA99" s="179" t="s">
        <v>107</v>
      </c>
      <c r="BB99" s="180">
        <v>0.12638238474666666</v>
      </c>
      <c r="BC99" s="180">
        <v>0.15392</v>
      </c>
      <c r="BD99" s="180" t="s">
        <v>107</v>
      </c>
      <c r="BE99" s="181">
        <v>0.27630765448080002</v>
      </c>
      <c r="BF99" s="270"/>
      <c r="BG99" s="81">
        <v>0</v>
      </c>
      <c r="BH99" s="169">
        <f t="shared" si="320"/>
        <v>0</v>
      </c>
      <c r="BI99" s="169">
        <f t="shared" si="314"/>
        <v>0</v>
      </c>
      <c r="BJ99" s="169">
        <f t="shared" si="314"/>
        <v>0</v>
      </c>
      <c r="BK99" s="170">
        <f t="shared" si="314"/>
        <v>0</v>
      </c>
      <c r="BL99" s="270"/>
      <c r="BM99" s="81">
        <v>9316.8218234560809</v>
      </c>
      <c r="BN99" s="169">
        <f t="shared" si="315"/>
        <v>9316.8218234560809</v>
      </c>
      <c r="BO99" s="169">
        <f t="shared" si="315"/>
        <v>9316.8218234560809</v>
      </c>
      <c r="BP99" s="169">
        <f t="shared" si="315"/>
        <v>9316.8218234560809</v>
      </c>
      <c r="BQ99" s="170">
        <f t="shared" si="315"/>
        <v>9316.8218234560809</v>
      </c>
      <c r="BR99" s="269"/>
      <c r="BS99" s="182">
        <v>0</v>
      </c>
      <c r="BT99" s="177">
        <v>7815.1865558560812</v>
      </c>
      <c r="BU99" s="177">
        <v>0</v>
      </c>
      <c r="BV99" s="177">
        <v>0</v>
      </c>
      <c r="BW99" s="178">
        <v>0</v>
      </c>
      <c r="BX99" s="269"/>
      <c r="BY99" s="182">
        <v>0</v>
      </c>
      <c r="BZ99" s="177">
        <v>1501.6352675999999</v>
      </c>
      <c r="CA99" s="177">
        <v>0</v>
      </c>
      <c r="CB99" s="177">
        <v>0</v>
      </c>
      <c r="CC99" s="178">
        <v>0</v>
      </c>
      <c r="CD99" s="270"/>
      <c r="CE99" s="179">
        <v>0</v>
      </c>
      <c r="CF99" s="180">
        <v>6.8847162842735093E-2</v>
      </c>
      <c r="CG99" s="180">
        <v>0.13769432568546999</v>
      </c>
      <c r="CH99" s="180">
        <v>0.206541488528205</v>
      </c>
      <c r="CI99" s="181">
        <v>0.27538865137093999</v>
      </c>
      <c r="CJ99" s="269"/>
      <c r="CK99" s="179">
        <v>3.0431192373333332E-2</v>
      </c>
      <c r="CL99" s="180">
        <v>7.5134094480799996E-2</v>
      </c>
      <c r="CM99" s="180">
        <v>0.16619999999999999</v>
      </c>
      <c r="CN99" s="180" t="s">
        <v>107</v>
      </c>
      <c r="CO99" s="181" t="s">
        <v>107</v>
      </c>
      <c r="CP99" s="270"/>
      <c r="CQ99" s="81">
        <v>0</v>
      </c>
      <c r="CR99" s="169">
        <f t="shared" si="321"/>
        <v>0</v>
      </c>
      <c r="CS99" s="169">
        <f t="shared" si="316"/>
        <v>0</v>
      </c>
      <c r="CT99" s="169">
        <f t="shared" si="316"/>
        <v>0</v>
      </c>
      <c r="CU99" s="170">
        <f t="shared" si="316"/>
        <v>0</v>
      </c>
      <c r="CV99" s="270"/>
      <c r="CW99" s="81">
        <v>5044.279701886182</v>
      </c>
      <c r="CX99" s="169">
        <f t="shared" si="317"/>
        <v>5044.279701886182</v>
      </c>
      <c r="CY99" s="169">
        <f t="shared" si="317"/>
        <v>5044.279701886182</v>
      </c>
      <c r="CZ99" s="169">
        <f t="shared" si="317"/>
        <v>5044.279701886182</v>
      </c>
      <c r="DA99" s="170">
        <f t="shared" si="317"/>
        <v>5044.279701886182</v>
      </c>
      <c r="DB99" s="269"/>
      <c r="DC99" s="182">
        <v>7163.0092152286607</v>
      </c>
      <c r="DD99" s="177">
        <v>4196.1330340160703</v>
      </c>
      <c r="DE99" s="177">
        <v>0</v>
      </c>
      <c r="DF99" s="177">
        <v>0</v>
      </c>
      <c r="DG99" s="178">
        <v>0</v>
      </c>
      <c r="DH99" s="269"/>
      <c r="DI99" s="182">
        <v>6183.6990569</v>
      </c>
      <c r="DJ99" s="177">
        <v>2634.2775013999999</v>
      </c>
      <c r="DK99" s="177">
        <v>0</v>
      </c>
      <c r="DL99" s="177">
        <v>0</v>
      </c>
      <c r="DM99" s="178">
        <v>0</v>
      </c>
      <c r="DN99" s="270"/>
      <c r="DO99" s="179">
        <v>0</v>
      </c>
      <c r="DP99" s="180">
        <v>6.8847162842735093E-2</v>
      </c>
      <c r="DQ99" s="180">
        <v>0.13769432568546999</v>
      </c>
      <c r="DR99" s="180">
        <v>0.206541488528205</v>
      </c>
      <c r="DS99" s="181">
        <v>0.27538865137093999</v>
      </c>
      <c r="DT99" s="269"/>
      <c r="DU99" s="179" t="s">
        <v>107</v>
      </c>
      <c r="DV99" s="180">
        <v>0.12638238474666666</v>
      </c>
      <c r="DW99" s="180">
        <v>0.15392</v>
      </c>
      <c r="DX99" s="180" t="s">
        <v>107</v>
      </c>
      <c r="DY99" s="181">
        <v>0.27630765448080002</v>
      </c>
      <c r="DZ99" s="270"/>
      <c r="EA99" s="81">
        <v>0</v>
      </c>
      <c r="EB99" s="169">
        <f t="shared" si="322"/>
        <v>0</v>
      </c>
      <c r="EC99" s="169">
        <f t="shared" si="318"/>
        <v>0</v>
      </c>
      <c r="ED99" s="169">
        <f t="shared" si="318"/>
        <v>0</v>
      </c>
      <c r="EE99" s="170">
        <f t="shared" si="318"/>
        <v>0</v>
      </c>
      <c r="EF99" s="270"/>
      <c r="EG99" s="81">
        <v>9757.5012127202899</v>
      </c>
      <c r="EH99" s="169">
        <f t="shared" si="319"/>
        <v>9757.5012127202899</v>
      </c>
      <c r="EI99" s="169">
        <f t="shared" si="319"/>
        <v>9757.5012127202899</v>
      </c>
      <c r="EJ99" s="169">
        <f t="shared" si="319"/>
        <v>9757.5012127202899</v>
      </c>
      <c r="EK99" s="170">
        <f t="shared" si="319"/>
        <v>9757.5012127202899</v>
      </c>
      <c r="EL99" s="269"/>
      <c r="EM99" s="182">
        <v>0</v>
      </c>
      <c r="EN99" s="177">
        <v>8255.8659451202893</v>
      </c>
      <c r="EO99" s="177">
        <v>0</v>
      </c>
      <c r="EP99" s="177">
        <v>0</v>
      </c>
      <c r="EQ99" s="178">
        <v>0</v>
      </c>
      <c r="ER99" s="269"/>
      <c r="ES99" s="182">
        <v>0</v>
      </c>
      <c r="ET99" s="177">
        <v>1501.6352675999999</v>
      </c>
      <c r="EU99" s="177">
        <v>0</v>
      </c>
      <c r="EV99" s="177">
        <v>0</v>
      </c>
      <c r="EW99" s="178">
        <v>0</v>
      </c>
    </row>
    <row r="100" spans="2:153" ht="15" customHeight="1">
      <c r="B100" s="472"/>
      <c r="C100" s="475"/>
      <c r="D100" s="135" t="s">
        <v>41</v>
      </c>
      <c r="E100" s="11" t="s">
        <v>139</v>
      </c>
      <c r="F100" s="137"/>
      <c r="G100" s="182">
        <v>0</v>
      </c>
      <c r="H100" s="177">
        <v>38150.659404834005</v>
      </c>
      <c r="I100" s="177">
        <v>0</v>
      </c>
      <c r="J100" s="177">
        <v>0</v>
      </c>
      <c r="K100" s="178">
        <v>0</v>
      </c>
      <c r="L100" s="269"/>
      <c r="M100" s="182">
        <v>27934.592189448209</v>
      </c>
      <c r="N100" s="177">
        <v>13365.143942779399</v>
      </c>
      <c r="O100" s="177">
        <v>0</v>
      </c>
      <c r="P100" s="177">
        <v>0</v>
      </c>
      <c r="Q100" s="178">
        <v>0</v>
      </c>
      <c r="R100" s="269"/>
      <c r="S100" s="182">
        <v>0</v>
      </c>
      <c r="T100" s="177">
        <v>0</v>
      </c>
      <c r="U100" s="177">
        <v>0</v>
      </c>
      <c r="V100" s="177">
        <v>0</v>
      </c>
      <c r="W100" s="178">
        <v>0</v>
      </c>
      <c r="X100" s="269"/>
      <c r="Y100" s="84">
        <f t="shared" si="312"/>
        <v>27934.592189448209</v>
      </c>
      <c r="Z100" s="172">
        <f t="shared" si="312"/>
        <v>13365.143942779399</v>
      </c>
      <c r="AA100" s="172">
        <f t="shared" si="312"/>
        <v>0</v>
      </c>
      <c r="AB100" s="172">
        <f t="shared" si="312"/>
        <v>0</v>
      </c>
      <c r="AC100" s="173">
        <f t="shared" si="312"/>
        <v>0</v>
      </c>
      <c r="AD100" s="269"/>
      <c r="AE100" s="182">
        <v>27934.592189448209</v>
      </c>
      <c r="AF100" s="177">
        <v>13365.143942779399</v>
      </c>
      <c r="AG100" s="177">
        <v>0</v>
      </c>
      <c r="AH100" s="177">
        <v>0</v>
      </c>
      <c r="AI100" s="178">
        <v>0</v>
      </c>
      <c r="AJ100" s="269"/>
      <c r="AK100" s="152">
        <f t="shared" si="313"/>
        <v>0</v>
      </c>
      <c r="AL100" s="169">
        <f t="shared" si="313"/>
        <v>0</v>
      </c>
      <c r="AM100" s="169">
        <f t="shared" si="313"/>
        <v>0</v>
      </c>
      <c r="AN100" s="169">
        <f t="shared" si="313"/>
        <v>0</v>
      </c>
      <c r="AO100" s="170">
        <f t="shared" si="313"/>
        <v>0</v>
      </c>
      <c r="AP100" s="269"/>
      <c r="AQ100" s="275"/>
      <c r="AR100" s="276"/>
      <c r="AS100" s="87"/>
      <c r="AT100" s="270"/>
      <c r="AU100" s="179">
        <v>0</v>
      </c>
      <c r="AV100" s="180">
        <v>0.220214381228652</v>
      </c>
      <c r="AW100" s="180">
        <v>0.440428762457304</v>
      </c>
      <c r="AX100" s="180">
        <v>0.660643143685957</v>
      </c>
      <c r="AY100" s="181">
        <v>0.880857524914609</v>
      </c>
      <c r="AZ100" s="269"/>
      <c r="BA100" s="179" t="s">
        <v>107</v>
      </c>
      <c r="BB100" s="180">
        <v>0.42974776448000002</v>
      </c>
      <c r="BC100" s="180">
        <v>0.5108827918933333</v>
      </c>
      <c r="BD100" s="180" t="s">
        <v>107</v>
      </c>
      <c r="BE100" s="181">
        <v>0.91521084823520005</v>
      </c>
      <c r="BF100" s="270"/>
      <c r="BG100" s="81">
        <v>0</v>
      </c>
      <c r="BH100" s="169">
        <f t="shared" si="320"/>
        <v>0</v>
      </c>
      <c r="BI100" s="169">
        <f t="shared" si="314"/>
        <v>0</v>
      </c>
      <c r="BJ100" s="169">
        <f t="shared" si="314"/>
        <v>0</v>
      </c>
      <c r="BK100" s="170">
        <f t="shared" si="314"/>
        <v>0</v>
      </c>
      <c r="BL100" s="270"/>
      <c r="BM100" s="81">
        <v>12716.886468278002</v>
      </c>
      <c r="BN100" s="169">
        <f t="shared" si="315"/>
        <v>12716.886468278002</v>
      </c>
      <c r="BO100" s="169">
        <f t="shared" si="315"/>
        <v>12716.886468278002</v>
      </c>
      <c r="BP100" s="169">
        <f t="shared" si="315"/>
        <v>12716.886468278002</v>
      </c>
      <c r="BQ100" s="170">
        <f t="shared" si="315"/>
        <v>12716.886468278002</v>
      </c>
      <c r="BR100" s="269"/>
      <c r="BS100" s="182">
        <v>0</v>
      </c>
      <c r="BT100" s="177">
        <v>38150.659404834005</v>
      </c>
      <c r="BU100" s="177">
        <v>0</v>
      </c>
      <c r="BV100" s="177">
        <v>0</v>
      </c>
      <c r="BW100" s="178">
        <v>0</v>
      </c>
      <c r="BX100" s="269"/>
      <c r="BY100" s="182">
        <v>0</v>
      </c>
      <c r="BZ100" s="177">
        <v>0</v>
      </c>
      <c r="CA100" s="177">
        <v>0</v>
      </c>
      <c r="CB100" s="177">
        <v>0</v>
      </c>
      <c r="CC100" s="178">
        <v>0</v>
      </c>
      <c r="CD100" s="270"/>
      <c r="CE100" s="179">
        <v>0</v>
      </c>
      <c r="CF100" s="180">
        <v>0.220214381228652</v>
      </c>
      <c r="CG100" s="180">
        <v>0.440428762457304</v>
      </c>
      <c r="CH100" s="180">
        <v>0.660643143685957</v>
      </c>
      <c r="CI100" s="181">
        <v>0.880857524914609</v>
      </c>
      <c r="CJ100" s="269"/>
      <c r="CK100" s="179">
        <v>0.10743999999999999</v>
      </c>
      <c r="CL100" s="180">
        <v>0.2238781</v>
      </c>
      <c r="CM100" s="180" t="s">
        <v>107</v>
      </c>
      <c r="CN100" s="180" t="s">
        <v>107</v>
      </c>
      <c r="CO100" s="181">
        <v>1.3258419049683099</v>
      </c>
      <c r="CP100" s="270"/>
      <c r="CQ100" s="81">
        <v>0</v>
      </c>
      <c r="CR100" s="169">
        <f t="shared" si="321"/>
        <v>0</v>
      </c>
      <c r="CS100" s="169">
        <f t="shared" si="316"/>
        <v>0</v>
      </c>
      <c r="CT100" s="169">
        <f t="shared" si="316"/>
        <v>0</v>
      </c>
      <c r="CU100" s="170">
        <f t="shared" si="316"/>
        <v>0</v>
      </c>
      <c r="CV100" s="270"/>
      <c r="CW100" s="81">
        <v>10324.934033056903</v>
      </c>
      <c r="CX100" s="169">
        <f t="shared" si="317"/>
        <v>10324.934033056903</v>
      </c>
      <c r="CY100" s="169">
        <f t="shared" si="317"/>
        <v>10324.934033056903</v>
      </c>
      <c r="CZ100" s="169">
        <f t="shared" si="317"/>
        <v>10324.934033056903</v>
      </c>
      <c r="DA100" s="170">
        <f t="shared" si="317"/>
        <v>10324.934033056903</v>
      </c>
      <c r="DB100" s="269"/>
      <c r="DC100" s="182">
        <v>27934.592189448209</v>
      </c>
      <c r="DD100" s="177">
        <v>13365.143942779399</v>
      </c>
      <c r="DE100" s="177">
        <v>0</v>
      </c>
      <c r="DF100" s="177">
        <v>0</v>
      </c>
      <c r="DG100" s="178">
        <v>0</v>
      </c>
      <c r="DH100" s="269"/>
      <c r="DI100" s="182">
        <v>0</v>
      </c>
      <c r="DJ100" s="177">
        <v>0</v>
      </c>
      <c r="DK100" s="177">
        <v>0</v>
      </c>
      <c r="DL100" s="177">
        <v>0</v>
      </c>
      <c r="DM100" s="178">
        <v>0</v>
      </c>
      <c r="DN100" s="270"/>
      <c r="DO100" s="179">
        <v>0</v>
      </c>
      <c r="DP100" s="180">
        <v>0.220214381228652</v>
      </c>
      <c r="DQ100" s="180">
        <v>0.440428762457304</v>
      </c>
      <c r="DR100" s="180">
        <v>0.660643143685957</v>
      </c>
      <c r="DS100" s="181">
        <v>0.880857524914609</v>
      </c>
      <c r="DT100" s="269"/>
      <c r="DU100" s="179" t="s">
        <v>107</v>
      </c>
      <c r="DV100" s="180" t="s">
        <v>107</v>
      </c>
      <c r="DW100" s="180" t="s">
        <v>107</v>
      </c>
      <c r="DX100" s="180" t="s">
        <v>107</v>
      </c>
      <c r="DY100" s="181">
        <v>1.1585904675115402</v>
      </c>
      <c r="DZ100" s="270"/>
      <c r="EA100" s="81">
        <v>0</v>
      </c>
      <c r="EB100" s="169">
        <f t="shared" si="322"/>
        <v>0</v>
      </c>
      <c r="EC100" s="169">
        <f t="shared" si="318"/>
        <v>0</v>
      </c>
      <c r="ED100" s="169">
        <f t="shared" si="318"/>
        <v>0</v>
      </c>
      <c r="EE100" s="170">
        <f t="shared" si="318"/>
        <v>0</v>
      </c>
      <c r="EF100" s="270"/>
      <c r="EG100" s="81" t="s">
        <v>107</v>
      </c>
      <c r="EH100" s="169" t="str">
        <f t="shared" si="319"/>
        <v>-</v>
      </c>
      <c r="EI100" s="169" t="str">
        <f t="shared" si="319"/>
        <v>-</v>
      </c>
      <c r="EJ100" s="169" t="str">
        <f t="shared" si="319"/>
        <v>-</v>
      </c>
      <c r="EK100" s="170" t="str">
        <f t="shared" si="319"/>
        <v>-</v>
      </c>
      <c r="EL100" s="269"/>
      <c r="EM100" s="182">
        <v>0</v>
      </c>
      <c r="EN100" s="177">
        <v>0</v>
      </c>
      <c r="EO100" s="177">
        <v>0</v>
      </c>
      <c r="EP100" s="177">
        <v>0</v>
      </c>
      <c r="EQ100" s="178">
        <v>0</v>
      </c>
      <c r="ER100" s="269"/>
      <c r="ES100" s="182">
        <v>0</v>
      </c>
      <c r="ET100" s="177">
        <v>0</v>
      </c>
      <c r="EU100" s="177">
        <v>0</v>
      </c>
      <c r="EV100" s="177">
        <v>0</v>
      </c>
      <c r="EW100" s="178">
        <v>0</v>
      </c>
    </row>
    <row r="101" spans="2:153" ht="15" customHeight="1">
      <c r="B101" s="472"/>
      <c r="C101" s="475"/>
      <c r="D101" s="135" t="s">
        <v>42</v>
      </c>
      <c r="E101" s="11" t="s">
        <v>139</v>
      </c>
      <c r="F101" s="137"/>
      <c r="G101" s="182">
        <v>0</v>
      </c>
      <c r="H101" s="177">
        <v>53436.748310405201</v>
      </c>
      <c r="I101" s="177">
        <v>0</v>
      </c>
      <c r="J101" s="177">
        <v>0</v>
      </c>
      <c r="K101" s="178">
        <v>67348.8248986369</v>
      </c>
      <c r="L101" s="269"/>
      <c r="M101" s="182">
        <v>0</v>
      </c>
      <c r="N101" s="177">
        <v>0</v>
      </c>
      <c r="O101" s="177">
        <v>0</v>
      </c>
      <c r="P101" s="177">
        <v>0</v>
      </c>
      <c r="Q101" s="178">
        <v>0</v>
      </c>
      <c r="R101" s="269"/>
      <c r="S101" s="182">
        <v>0</v>
      </c>
      <c r="T101" s="177">
        <v>0</v>
      </c>
      <c r="U101" s="177">
        <v>0</v>
      </c>
      <c r="V101" s="177">
        <v>0</v>
      </c>
      <c r="W101" s="178">
        <v>0</v>
      </c>
      <c r="X101" s="269"/>
      <c r="Y101" s="84">
        <f t="shared" si="312"/>
        <v>0</v>
      </c>
      <c r="Z101" s="172">
        <f t="shared" si="312"/>
        <v>0</v>
      </c>
      <c r="AA101" s="172">
        <f t="shared" si="312"/>
        <v>0</v>
      </c>
      <c r="AB101" s="172">
        <f t="shared" si="312"/>
        <v>0</v>
      </c>
      <c r="AC101" s="173">
        <f t="shared" si="312"/>
        <v>0</v>
      </c>
      <c r="AD101" s="269"/>
      <c r="AE101" s="182">
        <v>0</v>
      </c>
      <c r="AF101" s="177">
        <v>0</v>
      </c>
      <c r="AG101" s="177">
        <v>0</v>
      </c>
      <c r="AH101" s="177">
        <v>0</v>
      </c>
      <c r="AI101" s="178">
        <v>0</v>
      </c>
      <c r="AJ101" s="269"/>
      <c r="AK101" s="152">
        <f t="shared" si="313"/>
        <v>0</v>
      </c>
      <c r="AL101" s="169">
        <f t="shared" si="313"/>
        <v>0</v>
      </c>
      <c r="AM101" s="169">
        <f t="shared" si="313"/>
        <v>0</v>
      </c>
      <c r="AN101" s="169">
        <f t="shared" si="313"/>
        <v>0</v>
      </c>
      <c r="AO101" s="170">
        <f t="shared" si="313"/>
        <v>0</v>
      </c>
      <c r="AP101" s="269"/>
      <c r="AQ101" s="275"/>
      <c r="AR101" s="276"/>
      <c r="AS101" s="87"/>
      <c r="AT101" s="270"/>
      <c r="AU101" s="179">
        <v>0</v>
      </c>
      <c r="AV101" s="180">
        <v>0.33014573186710899</v>
      </c>
      <c r="AW101" s="180">
        <v>0.66029146373421899</v>
      </c>
      <c r="AX101" s="180">
        <v>0.99043719560132804</v>
      </c>
      <c r="AY101" s="181">
        <v>1.32058292746844</v>
      </c>
      <c r="AZ101" s="269"/>
      <c r="BA101" s="179" t="s">
        <v>107</v>
      </c>
      <c r="BB101" s="180">
        <v>0.56602151637686804</v>
      </c>
      <c r="BC101" s="180">
        <v>0.85341655486192203</v>
      </c>
      <c r="BD101" s="180" t="s">
        <v>107</v>
      </c>
      <c r="BE101" s="181">
        <v>1.57534054434634</v>
      </c>
      <c r="BF101" s="270"/>
      <c r="BG101" s="81">
        <v>0</v>
      </c>
      <c r="BH101" s="169">
        <f t="shared" si="320"/>
        <v>0</v>
      </c>
      <c r="BI101" s="169">
        <f t="shared" si="314"/>
        <v>0</v>
      </c>
      <c r="BJ101" s="169">
        <f t="shared" si="314"/>
        <v>0</v>
      </c>
      <c r="BK101" s="170">
        <f t="shared" si="314"/>
        <v>0</v>
      </c>
      <c r="BL101" s="270"/>
      <c r="BM101" s="81">
        <v>60392.786604521054</v>
      </c>
      <c r="BN101" s="169">
        <f t="shared" si="315"/>
        <v>60392.786604521054</v>
      </c>
      <c r="BO101" s="169">
        <f t="shared" si="315"/>
        <v>60392.786604521054</v>
      </c>
      <c r="BP101" s="169">
        <f t="shared" si="315"/>
        <v>60392.786604521054</v>
      </c>
      <c r="BQ101" s="170">
        <f t="shared" si="315"/>
        <v>60392.786604521054</v>
      </c>
      <c r="BR101" s="269"/>
      <c r="BS101" s="182">
        <v>0</v>
      </c>
      <c r="BT101" s="177">
        <v>35368.343981404905</v>
      </c>
      <c r="BU101" s="177">
        <v>0</v>
      </c>
      <c r="BV101" s="177">
        <v>0</v>
      </c>
      <c r="BW101" s="178">
        <v>51218.126496885401</v>
      </c>
      <c r="BX101" s="269"/>
      <c r="BY101" s="182">
        <v>0</v>
      </c>
      <c r="BZ101" s="177">
        <v>18068.404329000299</v>
      </c>
      <c r="CA101" s="177">
        <v>0</v>
      </c>
      <c r="CB101" s="177">
        <v>0</v>
      </c>
      <c r="CC101" s="178">
        <v>16130.698401751501</v>
      </c>
      <c r="CD101" s="270"/>
      <c r="CE101" s="179">
        <v>0</v>
      </c>
      <c r="CF101" s="180">
        <v>0.33014573186710899</v>
      </c>
      <c r="CG101" s="180">
        <v>0.66029146373421899</v>
      </c>
      <c r="CH101" s="180">
        <v>0.99043719560132804</v>
      </c>
      <c r="CI101" s="181">
        <v>1.32058292746844</v>
      </c>
      <c r="CJ101" s="269"/>
      <c r="CK101" s="179" t="s">
        <v>107</v>
      </c>
      <c r="CL101" s="180" t="s">
        <v>107</v>
      </c>
      <c r="CM101" s="180" t="s">
        <v>107</v>
      </c>
      <c r="CN101" s="180" t="s">
        <v>107</v>
      </c>
      <c r="CO101" s="181">
        <v>1.902334450686324</v>
      </c>
      <c r="CP101" s="270"/>
      <c r="CQ101" s="81">
        <v>0</v>
      </c>
      <c r="CR101" s="169">
        <f t="shared" si="321"/>
        <v>0</v>
      </c>
      <c r="CS101" s="169">
        <f t="shared" si="316"/>
        <v>0</v>
      </c>
      <c r="CT101" s="169">
        <f t="shared" si="316"/>
        <v>0</v>
      </c>
      <c r="CU101" s="170">
        <f t="shared" si="316"/>
        <v>0</v>
      </c>
      <c r="CV101" s="270"/>
      <c r="CW101" s="81" t="s">
        <v>107</v>
      </c>
      <c r="CX101" s="169" t="str">
        <f t="shared" si="317"/>
        <v>-</v>
      </c>
      <c r="CY101" s="169" t="str">
        <f t="shared" si="317"/>
        <v>-</v>
      </c>
      <c r="CZ101" s="169" t="str">
        <f t="shared" si="317"/>
        <v>-</v>
      </c>
      <c r="DA101" s="170" t="str">
        <f t="shared" si="317"/>
        <v>-</v>
      </c>
      <c r="DB101" s="269"/>
      <c r="DC101" s="182">
        <v>0</v>
      </c>
      <c r="DD101" s="177">
        <v>0</v>
      </c>
      <c r="DE101" s="177">
        <v>0</v>
      </c>
      <c r="DF101" s="177">
        <v>0</v>
      </c>
      <c r="DG101" s="178">
        <v>0</v>
      </c>
      <c r="DH101" s="269"/>
      <c r="DI101" s="182">
        <v>0</v>
      </c>
      <c r="DJ101" s="177">
        <v>0</v>
      </c>
      <c r="DK101" s="177">
        <v>0</v>
      </c>
      <c r="DL101" s="177">
        <v>0</v>
      </c>
      <c r="DM101" s="178">
        <v>0</v>
      </c>
      <c r="DN101" s="270"/>
      <c r="DO101" s="179">
        <v>0</v>
      </c>
      <c r="DP101" s="180">
        <v>0.33014573186710899</v>
      </c>
      <c r="DQ101" s="180">
        <v>0.66029146373421899</v>
      </c>
      <c r="DR101" s="180">
        <v>0.99043719560132804</v>
      </c>
      <c r="DS101" s="181">
        <v>1.32058292746844</v>
      </c>
      <c r="DT101" s="269"/>
      <c r="DU101" s="179" t="s">
        <v>107</v>
      </c>
      <c r="DV101" s="180" t="s">
        <v>107</v>
      </c>
      <c r="DW101" s="180" t="s">
        <v>107</v>
      </c>
      <c r="DX101" s="180" t="s">
        <v>107</v>
      </c>
      <c r="DY101" s="181">
        <v>2.3351348045349338</v>
      </c>
      <c r="DZ101" s="270"/>
      <c r="EA101" s="81">
        <v>0</v>
      </c>
      <c r="EB101" s="169">
        <f t="shared" si="322"/>
        <v>0</v>
      </c>
      <c r="EC101" s="169">
        <f t="shared" si="318"/>
        <v>0</v>
      </c>
      <c r="ED101" s="169">
        <f t="shared" si="318"/>
        <v>0</v>
      </c>
      <c r="EE101" s="170">
        <f t="shared" si="318"/>
        <v>0</v>
      </c>
      <c r="EF101" s="270"/>
      <c r="EG101" s="81" t="s">
        <v>107</v>
      </c>
      <c r="EH101" s="169" t="str">
        <f t="shared" si="319"/>
        <v>-</v>
      </c>
      <c r="EI101" s="169" t="str">
        <f t="shared" si="319"/>
        <v>-</v>
      </c>
      <c r="EJ101" s="169" t="str">
        <f t="shared" si="319"/>
        <v>-</v>
      </c>
      <c r="EK101" s="170" t="str">
        <f t="shared" si="319"/>
        <v>-</v>
      </c>
      <c r="EL101" s="269"/>
      <c r="EM101" s="182">
        <v>0</v>
      </c>
      <c r="EN101" s="177">
        <v>0</v>
      </c>
      <c r="EO101" s="177">
        <v>0</v>
      </c>
      <c r="EP101" s="177">
        <v>0</v>
      </c>
      <c r="EQ101" s="178">
        <v>0</v>
      </c>
      <c r="ER101" s="269"/>
      <c r="ES101" s="182">
        <v>0</v>
      </c>
      <c r="ET101" s="177">
        <v>0</v>
      </c>
      <c r="EU101" s="177">
        <v>0</v>
      </c>
      <c r="EV101" s="177">
        <v>0</v>
      </c>
      <c r="EW101" s="178">
        <v>0</v>
      </c>
    </row>
    <row r="102" spans="2:153" ht="15" customHeight="1">
      <c r="B102" s="472"/>
      <c r="C102" s="475"/>
      <c r="D102" s="135" t="s">
        <v>43</v>
      </c>
      <c r="E102" s="11" t="s">
        <v>139</v>
      </c>
      <c r="F102" s="137"/>
      <c r="G102" s="182">
        <v>0</v>
      </c>
      <c r="H102" s="177">
        <v>0</v>
      </c>
      <c r="I102" s="177">
        <v>0</v>
      </c>
      <c r="J102" s="177">
        <v>0</v>
      </c>
      <c r="K102" s="178">
        <v>0</v>
      </c>
      <c r="L102" s="269"/>
      <c r="M102" s="182">
        <v>0</v>
      </c>
      <c r="N102" s="177">
        <v>0</v>
      </c>
      <c r="O102" s="177">
        <v>0</v>
      </c>
      <c r="P102" s="177">
        <v>0</v>
      </c>
      <c r="Q102" s="178">
        <v>0</v>
      </c>
      <c r="R102" s="269"/>
      <c r="S102" s="182">
        <v>0</v>
      </c>
      <c r="T102" s="177">
        <v>0</v>
      </c>
      <c r="U102" s="177">
        <v>0</v>
      </c>
      <c r="V102" s="177">
        <v>0</v>
      </c>
      <c r="W102" s="178">
        <v>0</v>
      </c>
      <c r="X102" s="269"/>
      <c r="Y102" s="84">
        <f t="shared" si="312"/>
        <v>0</v>
      </c>
      <c r="Z102" s="172">
        <f t="shared" si="312"/>
        <v>0</v>
      </c>
      <c r="AA102" s="172">
        <f t="shared" si="312"/>
        <v>0</v>
      </c>
      <c r="AB102" s="172">
        <f t="shared" si="312"/>
        <v>0</v>
      </c>
      <c r="AC102" s="173">
        <f t="shared" si="312"/>
        <v>0</v>
      </c>
      <c r="AD102" s="269"/>
      <c r="AE102" s="182">
        <v>0</v>
      </c>
      <c r="AF102" s="177">
        <v>0</v>
      </c>
      <c r="AG102" s="177">
        <v>0</v>
      </c>
      <c r="AH102" s="177">
        <v>0</v>
      </c>
      <c r="AI102" s="178">
        <v>0</v>
      </c>
      <c r="AJ102" s="269"/>
      <c r="AK102" s="152">
        <f t="shared" si="313"/>
        <v>0</v>
      </c>
      <c r="AL102" s="169">
        <f t="shared" si="313"/>
        <v>0</v>
      </c>
      <c r="AM102" s="169">
        <f t="shared" si="313"/>
        <v>0</v>
      </c>
      <c r="AN102" s="169">
        <f t="shared" si="313"/>
        <v>0</v>
      </c>
      <c r="AO102" s="170">
        <f t="shared" si="313"/>
        <v>0</v>
      </c>
      <c r="AP102" s="269"/>
      <c r="AQ102" s="275"/>
      <c r="AR102" s="276"/>
      <c r="AS102" s="87"/>
      <c r="AT102" s="270"/>
      <c r="AU102" s="179">
        <v>0</v>
      </c>
      <c r="AV102" s="180">
        <v>2.93568E-5</v>
      </c>
      <c r="AW102" s="180">
        <v>5.87136E-5</v>
      </c>
      <c r="AX102" s="180">
        <v>8.8070400000000003E-5</v>
      </c>
      <c r="AY102" s="181">
        <v>1.174272E-4</v>
      </c>
      <c r="AZ102" s="269"/>
      <c r="BA102" s="179" t="s">
        <v>107</v>
      </c>
      <c r="BB102" s="180" t="s">
        <v>107</v>
      </c>
      <c r="BC102" s="180" t="s">
        <v>107</v>
      </c>
      <c r="BD102" s="180">
        <v>1.024E-4</v>
      </c>
      <c r="BE102" s="181">
        <v>2.1336E-4</v>
      </c>
      <c r="BF102" s="270"/>
      <c r="BG102" s="81">
        <v>0</v>
      </c>
      <c r="BH102" s="169">
        <f t="shared" si="320"/>
        <v>0</v>
      </c>
      <c r="BI102" s="169">
        <f t="shared" si="314"/>
        <v>0</v>
      </c>
      <c r="BJ102" s="169">
        <f t="shared" si="314"/>
        <v>0</v>
      </c>
      <c r="BK102" s="170">
        <f t="shared" si="314"/>
        <v>0</v>
      </c>
      <c r="BL102" s="270"/>
      <c r="BM102" s="81" t="s">
        <v>107</v>
      </c>
      <c r="BN102" s="169" t="str">
        <f t="shared" si="315"/>
        <v>-</v>
      </c>
      <c r="BO102" s="169" t="str">
        <f t="shared" si="315"/>
        <v>-</v>
      </c>
      <c r="BP102" s="169" t="str">
        <f t="shared" si="315"/>
        <v>-</v>
      </c>
      <c r="BQ102" s="170" t="str">
        <f t="shared" si="315"/>
        <v>-</v>
      </c>
      <c r="BR102" s="269"/>
      <c r="BS102" s="182">
        <v>0</v>
      </c>
      <c r="BT102" s="177">
        <v>0</v>
      </c>
      <c r="BU102" s="177">
        <v>0</v>
      </c>
      <c r="BV102" s="177">
        <v>0</v>
      </c>
      <c r="BW102" s="178">
        <v>0</v>
      </c>
      <c r="BX102" s="269"/>
      <c r="BY102" s="182">
        <v>0</v>
      </c>
      <c r="BZ102" s="177">
        <v>0</v>
      </c>
      <c r="CA102" s="177">
        <v>0</v>
      </c>
      <c r="CB102" s="177">
        <v>0</v>
      </c>
      <c r="CC102" s="178">
        <v>0</v>
      </c>
      <c r="CD102" s="270"/>
      <c r="CE102" s="179">
        <v>0</v>
      </c>
      <c r="CF102" s="180">
        <v>2.93568E-5</v>
      </c>
      <c r="CG102" s="180">
        <v>5.87136E-5</v>
      </c>
      <c r="CH102" s="180">
        <v>8.8070400000000003E-5</v>
      </c>
      <c r="CI102" s="181">
        <v>1.174272E-4</v>
      </c>
      <c r="CJ102" s="269"/>
      <c r="CK102" s="179" t="s">
        <v>107</v>
      </c>
      <c r="CL102" s="180" t="s">
        <v>107</v>
      </c>
      <c r="CM102" s="180" t="s">
        <v>107</v>
      </c>
      <c r="CN102" s="180">
        <v>1.10384553177865E-4</v>
      </c>
      <c r="CO102" s="181">
        <v>2.2999656509794202E-4</v>
      </c>
      <c r="CP102" s="270"/>
      <c r="CQ102" s="81">
        <v>0</v>
      </c>
      <c r="CR102" s="169">
        <f t="shared" si="321"/>
        <v>0</v>
      </c>
      <c r="CS102" s="169">
        <f t="shared" si="316"/>
        <v>0</v>
      </c>
      <c r="CT102" s="169">
        <f t="shared" si="316"/>
        <v>0</v>
      </c>
      <c r="CU102" s="170">
        <f t="shared" si="316"/>
        <v>0</v>
      </c>
      <c r="CV102" s="270"/>
      <c r="CW102" s="81" t="s">
        <v>107</v>
      </c>
      <c r="CX102" s="169" t="str">
        <f t="shared" si="317"/>
        <v>-</v>
      </c>
      <c r="CY102" s="169" t="str">
        <f t="shared" si="317"/>
        <v>-</v>
      </c>
      <c r="CZ102" s="169" t="str">
        <f t="shared" si="317"/>
        <v>-</v>
      </c>
      <c r="DA102" s="170" t="str">
        <f t="shared" si="317"/>
        <v>-</v>
      </c>
      <c r="DB102" s="269"/>
      <c r="DC102" s="182">
        <v>0</v>
      </c>
      <c r="DD102" s="177">
        <v>0</v>
      </c>
      <c r="DE102" s="177">
        <v>0</v>
      </c>
      <c r="DF102" s="177">
        <v>0</v>
      </c>
      <c r="DG102" s="178">
        <v>0</v>
      </c>
      <c r="DH102" s="269"/>
      <c r="DI102" s="182">
        <v>0</v>
      </c>
      <c r="DJ102" s="177">
        <v>0</v>
      </c>
      <c r="DK102" s="177">
        <v>0</v>
      </c>
      <c r="DL102" s="177">
        <v>0</v>
      </c>
      <c r="DM102" s="178">
        <v>0</v>
      </c>
      <c r="DN102" s="270"/>
      <c r="DO102" s="179">
        <v>0</v>
      </c>
      <c r="DP102" s="180">
        <v>2.93568E-5</v>
      </c>
      <c r="DQ102" s="180">
        <v>5.87136E-5</v>
      </c>
      <c r="DR102" s="180">
        <v>8.8070400000000003E-5</v>
      </c>
      <c r="DS102" s="181">
        <v>1.174272E-4</v>
      </c>
      <c r="DT102" s="269"/>
      <c r="DU102" s="179" t="s">
        <v>107</v>
      </c>
      <c r="DV102" s="180" t="s">
        <v>107</v>
      </c>
      <c r="DW102" s="180" t="s">
        <v>107</v>
      </c>
      <c r="DX102" s="180">
        <v>1.10384553177865E-4</v>
      </c>
      <c r="DY102" s="181">
        <v>2.2999656509794202E-4</v>
      </c>
      <c r="DZ102" s="270"/>
      <c r="EA102" s="81">
        <v>0</v>
      </c>
      <c r="EB102" s="169">
        <f t="shared" si="322"/>
        <v>0</v>
      </c>
      <c r="EC102" s="169">
        <f t="shared" si="318"/>
        <v>0</v>
      </c>
      <c r="ED102" s="169">
        <f t="shared" si="318"/>
        <v>0</v>
      </c>
      <c r="EE102" s="170">
        <f t="shared" si="318"/>
        <v>0</v>
      </c>
      <c r="EF102" s="270"/>
      <c r="EG102" s="81" t="s">
        <v>107</v>
      </c>
      <c r="EH102" s="169" t="str">
        <f t="shared" si="319"/>
        <v>-</v>
      </c>
      <c r="EI102" s="169" t="str">
        <f t="shared" si="319"/>
        <v>-</v>
      </c>
      <c r="EJ102" s="169" t="str">
        <f t="shared" si="319"/>
        <v>-</v>
      </c>
      <c r="EK102" s="170" t="str">
        <f t="shared" si="319"/>
        <v>-</v>
      </c>
      <c r="EL102" s="269"/>
      <c r="EM102" s="182">
        <v>0</v>
      </c>
      <c r="EN102" s="177">
        <v>0</v>
      </c>
      <c r="EO102" s="177">
        <v>0</v>
      </c>
      <c r="EP102" s="177">
        <v>0</v>
      </c>
      <c r="EQ102" s="178">
        <v>0</v>
      </c>
      <c r="ER102" s="269"/>
      <c r="ES102" s="182">
        <v>0</v>
      </c>
      <c r="ET102" s="177">
        <v>0</v>
      </c>
      <c r="EU102" s="177">
        <v>0</v>
      </c>
      <c r="EV102" s="177">
        <v>0</v>
      </c>
      <c r="EW102" s="178">
        <v>0</v>
      </c>
    </row>
    <row r="103" spans="2:153" ht="15" customHeight="1">
      <c r="B103" s="472"/>
      <c r="C103" s="475"/>
      <c r="D103" s="135" t="s">
        <v>44</v>
      </c>
      <c r="E103" s="11" t="s">
        <v>139</v>
      </c>
      <c r="F103" s="137"/>
      <c r="G103" s="88"/>
      <c r="H103" s="89"/>
      <c r="I103" s="89"/>
      <c r="J103" s="89"/>
      <c r="K103" s="90"/>
      <c r="L103" s="269"/>
      <c r="M103" s="88"/>
      <c r="N103" s="89"/>
      <c r="O103" s="89"/>
      <c r="P103" s="89"/>
      <c r="Q103" s="90"/>
      <c r="R103" s="269"/>
      <c r="S103" s="88"/>
      <c r="T103" s="89"/>
      <c r="U103" s="89"/>
      <c r="V103" s="89"/>
      <c r="W103" s="90"/>
      <c r="X103" s="269"/>
      <c r="Y103" s="84"/>
      <c r="Z103" s="172"/>
      <c r="AA103" s="172"/>
      <c r="AB103" s="172"/>
      <c r="AC103" s="173"/>
      <c r="AD103" s="269"/>
      <c r="AE103" s="88"/>
      <c r="AF103" s="89"/>
      <c r="AG103" s="89"/>
      <c r="AH103" s="89"/>
      <c r="AI103" s="90"/>
      <c r="AJ103" s="269"/>
      <c r="AK103" s="152"/>
      <c r="AL103" s="169"/>
      <c r="AM103" s="169"/>
      <c r="AN103" s="169"/>
      <c r="AO103" s="170"/>
      <c r="AP103" s="269"/>
      <c r="AQ103" s="85"/>
      <c r="AR103" s="86"/>
      <c r="AS103" s="87"/>
      <c r="AT103" s="270"/>
      <c r="AU103" s="88"/>
      <c r="AV103" s="89"/>
      <c r="AW103" s="89"/>
      <c r="AX103" s="89"/>
      <c r="AY103" s="90"/>
      <c r="AZ103" s="269"/>
      <c r="BA103" s="88"/>
      <c r="BB103" s="89"/>
      <c r="BC103" s="89"/>
      <c r="BD103" s="89"/>
      <c r="BE103" s="90"/>
      <c r="BF103" s="270"/>
      <c r="BG103" s="153" t="s">
        <v>135</v>
      </c>
      <c r="BH103" s="169" t="str">
        <f t="shared" si="320"/>
        <v/>
      </c>
      <c r="BI103" s="169" t="str">
        <f t="shared" si="314"/>
        <v/>
      </c>
      <c r="BJ103" s="169" t="str">
        <f t="shared" si="314"/>
        <v/>
      </c>
      <c r="BK103" s="170" t="str">
        <f t="shared" si="314"/>
        <v/>
      </c>
      <c r="BL103" s="270"/>
      <c r="BM103" s="153"/>
      <c r="BN103" s="169"/>
      <c r="BO103" s="169"/>
      <c r="BP103" s="169"/>
      <c r="BQ103" s="170"/>
      <c r="BR103" s="269"/>
      <c r="BS103" s="88"/>
      <c r="BT103" s="89"/>
      <c r="BU103" s="89"/>
      <c r="BV103" s="89"/>
      <c r="BW103" s="90"/>
      <c r="BX103" s="269"/>
      <c r="BY103" s="88"/>
      <c r="BZ103" s="89"/>
      <c r="CA103" s="89"/>
      <c r="CB103" s="89"/>
      <c r="CC103" s="90"/>
      <c r="CD103" s="270"/>
      <c r="CE103" s="88"/>
      <c r="CF103" s="89"/>
      <c r="CG103" s="89"/>
      <c r="CH103" s="89"/>
      <c r="CI103" s="90"/>
      <c r="CJ103" s="269"/>
      <c r="CK103" s="88"/>
      <c r="CL103" s="89"/>
      <c r="CM103" s="89"/>
      <c r="CN103" s="89"/>
      <c r="CO103" s="90"/>
      <c r="CP103" s="270"/>
      <c r="CQ103" s="153" t="s">
        <v>135</v>
      </c>
      <c r="CR103" s="169" t="str">
        <f t="shared" si="321"/>
        <v/>
      </c>
      <c r="CS103" s="169" t="str">
        <f t="shared" si="316"/>
        <v/>
      </c>
      <c r="CT103" s="169" t="str">
        <f t="shared" si="316"/>
        <v/>
      </c>
      <c r="CU103" s="170" t="str">
        <f t="shared" si="316"/>
        <v/>
      </c>
      <c r="CV103" s="270"/>
      <c r="CW103" s="153"/>
      <c r="CX103" s="169"/>
      <c r="CY103" s="169"/>
      <c r="CZ103" s="169"/>
      <c r="DA103" s="170"/>
      <c r="DB103" s="269"/>
      <c r="DC103" s="88"/>
      <c r="DD103" s="89"/>
      <c r="DE103" s="89"/>
      <c r="DF103" s="89"/>
      <c r="DG103" s="90"/>
      <c r="DH103" s="269"/>
      <c r="DI103" s="88"/>
      <c r="DJ103" s="89"/>
      <c r="DK103" s="89"/>
      <c r="DL103" s="89"/>
      <c r="DM103" s="90"/>
      <c r="DN103" s="270"/>
      <c r="DO103" s="88"/>
      <c r="DP103" s="89"/>
      <c r="DQ103" s="89"/>
      <c r="DR103" s="89"/>
      <c r="DS103" s="90"/>
      <c r="DT103" s="269"/>
      <c r="DU103" s="88"/>
      <c r="DV103" s="89"/>
      <c r="DW103" s="89"/>
      <c r="DX103" s="89"/>
      <c r="DY103" s="90"/>
      <c r="DZ103" s="270"/>
      <c r="EA103" s="153" t="s">
        <v>135</v>
      </c>
      <c r="EB103" s="169" t="str">
        <f t="shared" si="322"/>
        <v/>
      </c>
      <c r="EC103" s="169" t="str">
        <f t="shared" si="318"/>
        <v/>
      </c>
      <c r="ED103" s="169" t="str">
        <f t="shared" si="318"/>
        <v/>
      </c>
      <c r="EE103" s="170" t="str">
        <f t="shared" si="318"/>
        <v/>
      </c>
      <c r="EF103" s="270"/>
      <c r="EG103" s="153"/>
      <c r="EH103" s="169"/>
      <c r="EI103" s="169"/>
      <c r="EJ103" s="169"/>
      <c r="EK103" s="170"/>
      <c r="EL103" s="269"/>
      <c r="EM103" s="88"/>
      <c r="EN103" s="89"/>
      <c r="EO103" s="89"/>
      <c r="EP103" s="89"/>
      <c r="EQ103" s="90"/>
      <c r="ER103" s="269"/>
      <c r="ES103" s="88"/>
      <c r="ET103" s="89"/>
      <c r="EU103" s="89"/>
      <c r="EV103" s="89"/>
      <c r="EW103" s="90"/>
    </row>
    <row r="104" spans="2:153" ht="15" customHeight="1">
      <c r="B104" s="472"/>
      <c r="C104" s="475"/>
      <c r="D104" s="135" t="s">
        <v>45</v>
      </c>
      <c r="E104" s="11" t="s">
        <v>139</v>
      </c>
      <c r="F104" s="137"/>
      <c r="G104" s="88"/>
      <c r="H104" s="89"/>
      <c r="I104" s="89"/>
      <c r="J104" s="89"/>
      <c r="K104" s="90"/>
      <c r="L104" s="269"/>
      <c r="M104" s="88"/>
      <c r="N104" s="89"/>
      <c r="O104" s="89"/>
      <c r="P104" s="89"/>
      <c r="Q104" s="90"/>
      <c r="R104" s="269"/>
      <c r="S104" s="88"/>
      <c r="T104" s="89"/>
      <c r="U104" s="89"/>
      <c r="V104" s="89"/>
      <c r="W104" s="90"/>
      <c r="X104" s="269"/>
      <c r="Y104" s="84"/>
      <c r="Z104" s="172"/>
      <c r="AA104" s="172"/>
      <c r="AB104" s="172"/>
      <c r="AC104" s="173"/>
      <c r="AD104" s="269"/>
      <c r="AE104" s="88"/>
      <c r="AF104" s="89"/>
      <c r="AG104" s="89"/>
      <c r="AH104" s="89"/>
      <c r="AI104" s="90"/>
      <c r="AJ104" s="269"/>
      <c r="AK104" s="152"/>
      <c r="AL104" s="169"/>
      <c r="AM104" s="169"/>
      <c r="AN104" s="169"/>
      <c r="AO104" s="170"/>
      <c r="AP104" s="269"/>
      <c r="AQ104" s="85"/>
      <c r="AR104" s="86"/>
      <c r="AS104" s="87"/>
      <c r="AT104" s="270"/>
      <c r="AU104" s="88"/>
      <c r="AV104" s="89"/>
      <c r="AW104" s="89"/>
      <c r="AX104" s="89"/>
      <c r="AY104" s="90"/>
      <c r="AZ104" s="269"/>
      <c r="BA104" s="88"/>
      <c r="BB104" s="89"/>
      <c r="BC104" s="89"/>
      <c r="BD104" s="89"/>
      <c r="BE104" s="90"/>
      <c r="BF104" s="270"/>
      <c r="BG104" s="153" t="s">
        <v>135</v>
      </c>
      <c r="BH104" s="169" t="str">
        <f t="shared" si="320"/>
        <v/>
      </c>
      <c r="BI104" s="169" t="str">
        <f t="shared" si="314"/>
        <v/>
      </c>
      <c r="BJ104" s="169" t="str">
        <f t="shared" si="314"/>
        <v/>
      </c>
      <c r="BK104" s="170" t="str">
        <f t="shared" si="314"/>
        <v/>
      </c>
      <c r="BL104" s="270"/>
      <c r="BM104" s="153"/>
      <c r="BN104" s="169"/>
      <c r="BO104" s="169"/>
      <c r="BP104" s="169"/>
      <c r="BQ104" s="170"/>
      <c r="BR104" s="269"/>
      <c r="BS104" s="88"/>
      <c r="BT104" s="89"/>
      <c r="BU104" s="89"/>
      <c r="BV104" s="89"/>
      <c r="BW104" s="90"/>
      <c r="BX104" s="269"/>
      <c r="BY104" s="88"/>
      <c r="BZ104" s="89"/>
      <c r="CA104" s="89"/>
      <c r="CB104" s="89"/>
      <c r="CC104" s="90"/>
      <c r="CD104" s="270"/>
      <c r="CE104" s="88"/>
      <c r="CF104" s="89"/>
      <c r="CG104" s="89"/>
      <c r="CH104" s="89"/>
      <c r="CI104" s="90"/>
      <c r="CJ104" s="269"/>
      <c r="CK104" s="88"/>
      <c r="CL104" s="89"/>
      <c r="CM104" s="89"/>
      <c r="CN104" s="89"/>
      <c r="CO104" s="90"/>
      <c r="CP104" s="270"/>
      <c r="CQ104" s="153" t="s">
        <v>135</v>
      </c>
      <c r="CR104" s="169" t="str">
        <f t="shared" si="321"/>
        <v/>
      </c>
      <c r="CS104" s="169" t="str">
        <f t="shared" si="316"/>
        <v/>
      </c>
      <c r="CT104" s="169" t="str">
        <f t="shared" si="316"/>
        <v/>
      </c>
      <c r="CU104" s="170" t="str">
        <f t="shared" si="316"/>
        <v/>
      </c>
      <c r="CV104" s="270"/>
      <c r="CW104" s="153"/>
      <c r="CX104" s="169"/>
      <c r="CY104" s="169"/>
      <c r="CZ104" s="169"/>
      <c r="DA104" s="170"/>
      <c r="DB104" s="269"/>
      <c r="DC104" s="88"/>
      <c r="DD104" s="89"/>
      <c r="DE104" s="89"/>
      <c r="DF104" s="89"/>
      <c r="DG104" s="90"/>
      <c r="DH104" s="269"/>
      <c r="DI104" s="88"/>
      <c r="DJ104" s="89"/>
      <c r="DK104" s="89"/>
      <c r="DL104" s="89"/>
      <c r="DM104" s="90"/>
      <c r="DN104" s="270"/>
      <c r="DO104" s="88"/>
      <c r="DP104" s="89"/>
      <c r="DQ104" s="89"/>
      <c r="DR104" s="89"/>
      <c r="DS104" s="90"/>
      <c r="DT104" s="269"/>
      <c r="DU104" s="88"/>
      <c r="DV104" s="89"/>
      <c r="DW104" s="89"/>
      <c r="DX104" s="89"/>
      <c r="DY104" s="90"/>
      <c r="DZ104" s="270"/>
      <c r="EA104" s="153" t="s">
        <v>135</v>
      </c>
      <c r="EB104" s="169" t="str">
        <f t="shared" si="322"/>
        <v/>
      </c>
      <c r="EC104" s="169" t="str">
        <f t="shared" si="318"/>
        <v/>
      </c>
      <c r="ED104" s="169" t="str">
        <f t="shared" si="318"/>
        <v/>
      </c>
      <c r="EE104" s="170" t="str">
        <f t="shared" si="318"/>
        <v/>
      </c>
      <c r="EF104" s="270"/>
      <c r="EG104" s="153"/>
      <c r="EH104" s="169"/>
      <c r="EI104" s="169"/>
      <c r="EJ104" s="169"/>
      <c r="EK104" s="170"/>
      <c r="EL104" s="269"/>
      <c r="EM104" s="88"/>
      <c r="EN104" s="89"/>
      <c r="EO104" s="89"/>
      <c r="EP104" s="89"/>
      <c r="EQ104" s="90"/>
      <c r="ER104" s="269"/>
      <c r="ES104" s="88"/>
      <c r="ET104" s="89"/>
      <c r="EU104" s="89"/>
      <c r="EV104" s="89"/>
      <c r="EW104" s="90"/>
    </row>
    <row r="105" spans="2:153" ht="15" customHeight="1">
      <c r="B105" s="472"/>
      <c r="C105" s="475"/>
      <c r="D105" s="135" t="s">
        <v>46</v>
      </c>
      <c r="E105" s="11" t="s">
        <v>139</v>
      </c>
      <c r="F105" s="137"/>
      <c r="G105" s="88"/>
      <c r="H105" s="89"/>
      <c r="I105" s="89"/>
      <c r="J105" s="89"/>
      <c r="K105" s="90"/>
      <c r="L105" s="269"/>
      <c r="M105" s="88"/>
      <c r="N105" s="89"/>
      <c r="O105" s="89"/>
      <c r="P105" s="89"/>
      <c r="Q105" s="90"/>
      <c r="R105" s="269"/>
      <c r="S105" s="88"/>
      <c r="T105" s="89"/>
      <c r="U105" s="89"/>
      <c r="V105" s="89"/>
      <c r="W105" s="90"/>
      <c r="X105" s="269"/>
      <c r="Y105" s="84"/>
      <c r="Z105" s="172"/>
      <c r="AA105" s="172"/>
      <c r="AB105" s="172"/>
      <c r="AC105" s="173"/>
      <c r="AD105" s="269"/>
      <c r="AE105" s="88"/>
      <c r="AF105" s="89"/>
      <c r="AG105" s="89"/>
      <c r="AH105" s="89"/>
      <c r="AI105" s="90"/>
      <c r="AJ105" s="269"/>
      <c r="AK105" s="152"/>
      <c r="AL105" s="169"/>
      <c r="AM105" s="169"/>
      <c r="AN105" s="169"/>
      <c r="AO105" s="170"/>
      <c r="AP105" s="269"/>
      <c r="AQ105" s="85"/>
      <c r="AR105" s="86"/>
      <c r="AS105" s="87"/>
      <c r="AT105" s="270"/>
      <c r="AU105" s="88"/>
      <c r="AV105" s="89"/>
      <c r="AW105" s="89"/>
      <c r="AX105" s="89"/>
      <c r="AY105" s="90"/>
      <c r="AZ105" s="269"/>
      <c r="BA105" s="88"/>
      <c r="BB105" s="89"/>
      <c r="BC105" s="89"/>
      <c r="BD105" s="89"/>
      <c r="BE105" s="90"/>
      <c r="BF105" s="270"/>
      <c r="BG105" s="153" t="s">
        <v>135</v>
      </c>
      <c r="BH105" s="169" t="str">
        <f t="shared" si="320"/>
        <v/>
      </c>
      <c r="BI105" s="169" t="str">
        <f t="shared" si="314"/>
        <v/>
      </c>
      <c r="BJ105" s="169" t="str">
        <f t="shared" si="314"/>
        <v/>
      </c>
      <c r="BK105" s="170" t="str">
        <f t="shared" si="314"/>
        <v/>
      </c>
      <c r="BL105" s="270"/>
      <c r="BM105" s="153"/>
      <c r="BN105" s="169"/>
      <c r="BO105" s="169"/>
      <c r="BP105" s="169"/>
      <c r="BQ105" s="170"/>
      <c r="BR105" s="269"/>
      <c r="BS105" s="88"/>
      <c r="BT105" s="89"/>
      <c r="BU105" s="89"/>
      <c r="BV105" s="89"/>
      <c r="BW105" s="90"/>
      <c r="BX105" s="269"/>
      <c r="BY105" s="88"/>
      <c r="BZ105" s="89"/>
      <c r="CA105" s="89"/>
      <c r="CB105" s="89"/>
      <c r="CC105" s="90"/>
      <c r="CD105" s="270"/>
      <c r="CE105" s="88"/>
      <c r="CF105" s="89"/>
      <c r="CG105" s="89"/>
      <c r="CH105" s="89"/>
      <c r="CI105" s="90"/>
      <c r="CJ105" s="269"/>
      <c r="CK105" s="88"/>
      <c r="CL105" s="89"/>
      <c r="CM105" s="89"/>
      <c r="CN105" s="89"/>
      <c r="CO105" s="90"/>
      <c r="CP105" s="270"/>
      <c r="CQ105" s="153" t="s">
        <v>135</v>
      </c>
      <c r="CR105" s="169" t="str">
        <f t="shared" si="321"/>
        <v/>
      </c>
      <c r="CS105" s="169" t="str">
        <f t="shared" si="316"/>
        <v/>
      </c>
      <c r="CT105" s="169" t="str">
        <f t="shared" si="316"/>
        <v/>
      </c>
      <c r="CU105" s="170" t="str">
        <f t="shared" si="316"/>
        <v/>
      </c>
      <c r="CV105" s="270"/>
      <c r="CW105" s="153"/>
      <c r="CX105" s="169"/>
      <c r="CY105" s="169"/>
      <c r="CZ105" s="169"/>
      <c r="DA105" s="170"/>
      <c r="DB105" s="269"/>
      <c r="DC105" s="88"/>
      <c r="DD105" s="89"/>
      <c r="DE105" s="89"/>
      <c r="DF105" s="89"/>
      <c r="DG105" s="90"/>
      <c r="DH105" s="269"/>
      <c r="DI105" s="88"/>
      <c r="DJ105" s="89"/>
      <c r="DK105" s="89"/>
      <c r="DL105" s="89"/>
      <c r="DM105" s="90"/>
      <c r="DN105" s="270"/>
      <c r="DO105" s="88"/>
      <c r="DP105" s="89"/>
      <c r="DQ105" s="89"/>
      <c r="DR105" s="89"/>
      <c r="DS105" s="90"/>
      <c r="DT105" s="269"/>
      <c r="DU105" s="88"/>
      <c r="DV105" s="89"/>
      <c r="DW105" s="89"/>
      <c r="DX105" s="89"/>
      <c r="DY105" s="90"/>
      <c r="DZ105" s="270"/>
      <c r="EA105" s="153" t="s">
        <v>135</v>
      </c>
      <c r="EB105" s="169" t="str">
        <f t="shared" si="322"/>
        <v/>
      </c>
      <c r="EC105" s="169" t="str">
        <f t="shared" si="318"/>
        <v/>
      </c>
      <c r="ED105" s="169" t="str">
        <f t="shared" si="318"/>
        <v/>
      </c>
      <c r="EE105" s="170" t="str">
        <f t="shared" si="318"/>
        <v/>
      </c>
      <c r="EF105" s="270"/>
      <c r="EG105" s="153"/>
      <c r="EH105" s="169"/>
      <c r="EI105" s="169"/>
      <c r="EJ105" s="169"/>
      <c r="EK105" s="170"/>
      <c r="EL105" s="269"/>
      <c r="EM105" s="88"/>
      <c r="EN105" s="89"/>
      <c r="EO105" s="89"/>
      <c r="EP105" s="89"/>
      <c r="EQ105" s="90"/>
      <c r="ER105" s="269"/>
      <c r="ES105" s="88"/>
      <c r="ET105" s="89"/>
      <c r="EU105" s="89"/>
      <c r="EV105" s="89"/>
      <c r="EW105" s="90"/>
    </row>
    <row r="106" spans="2:153" ht="15" customHeight="1" thickBot="1">
      <c r="B106" s="472"/>
      <c r="C106" s="475"/>
      <c r="D106" s="135" t="s">
        <v>48</v>
      </c>
      <c r="E106" s="11" t="s">
        <v>139</v>
      </c>
      <c r="F106" s="137"/>
      <c r="G106" s="88"/>
      <c r="H106" s="89"/>
      <c r="I106" s="89"/>
      <c r="J106" s="89"/>
      <c r="K106" s="90"/>
      <c r="L106" s="269"/>
      <c r="M106" s="88"/>
      <c r="N106" s="89"/>
      <c r="O106" s="89"/>
      <c r="P106" s="89"/>
      <c r="Q106" s="90"/>
      <c r="R106" s="269"/>
      <c r="S106" s="88"/>
      <c r="T106" s="89"/>
      <c r="U106" s="89"/>
      <c r="V106" s="89"/>
      <c r="W106" s="90"/>
      <c r="X106" s="269"/>
      <c r="Y106" s="94"/>
      <c r="Z106" s="95"/>
      <c r="AA106" s="95"/>
      <c r="AB106" s="95"/>
      <c r="AC106" s="96"/>
      <c r="AD106" s="269"/>
      <c r="AE106" s="88"/>
      <c r="AF106" s="89"/>
      <c r="AG106" s="89"/>
      <c r="AH106" s="89"/>
      <c r="AI106" s="90"/>
      <c r="AJ106" s="269"/>
      <c r="AK106" s="152"/>
      <c r="AL106" s="169"/>
      <c r="AM106" s="169"/>
      <c r="AN106" s="169"/>
      <c r="AO106" s="170"/>
      <c r="AP106" s="269"/>
      <c r="AQ106" s="85"/>
      <c r="AR106" s="86"/>
      <c r="AS106" s="87"/>
      <c r="AT106" s="270"/>
      <c r="AU106" s="88"/>
      <c r="AV106" s="89"/>
      <c r="AW106" s="89"/>
      <c r="AX106" s="89"/>
      <c r="AY106" s="90"/>
      <c r="AZ106" s="269"/>
      <c r="BA106" s="88"/>
      <c r="BB106" s="89"/>
      <c r="BC106" s="89"/>
      <c r="BD106" s="89"/>
      <c r="BE106" s="90"/>
      <c r="BF106" s="270"/>
      <c r="BG106" s="153" t="s">
        <v>135</v>
      </c>
      <c r="BH106" s="169" t="str">
        <f t="shared" si="320"/>
        <v/>
      </c>
      <c r="BI106" s="169" t="str">
        <f t="shared" si="314"/>
        <v/>
      </c>
      <c r="BJ106" s="169" t="str">
        <f t="shared" si="314"/>
        <v/>
      </c>
      <c r="BK106" s="170" t="str">
        <f t="shared" si="314"/>
        <v/>
      </c>
      <c r="BL106" s="270"/>
      <c r="BM106" s="153"/>
      <c r="BN106" s="169"/>
      <c r="BO106" s="169"/>
      <c r="BP106" s="169"/>
      <c r="BQ106" s="170"/>
      <c r="BR106" s="269"/>
      <c r="BS106" s="88"/>
      <c r="BT106" s="89"/>
      <c r="BU106" s="89"/>
      <c r="BV106" s="89"/>
      <c r="BW106" s="90"/>
      <c r="BX106" s="269"/>
      <c r="BY106" s="88"/>
      <c r="BZ106" s="89"/>
      <c r="CA106" s="89"/>
      <c r="CB106" s="89"/>
      <c r="CC106" s="90"/>
      <c r="CD106" s="270"/>
      <c r="CE106" s="88"/>
      <c r="CF106" s="89"/>
      <c r="CG106" s="89"/>
      <c r="CH106" s="89"/>
      <c r="CI106" s="90"/>
      <c r="CJ106" s="269"/>
      <c r="CK106" s="88"/>
      <c r="CL106" s="89"/>
      <c r="CM106" s="89"/>
      <c r="CN106" s="89"/>
      <c r="CO106" s="90"/>
      <c r="CP106" s="270"/>
      <c r="CQ106" s="153" t="s">
        <v>135</v>
      </c>
      <c r="CR106" s="169" t="str">
        <f t="shared" si="321"/>
        <v/>
      </c>
      <c r="CS106" s="169" t="str">
        <f t="shared" si="316"/>
        <v/>
      </c>
      <c r="CT106" s="169" t="str">
        <f t="shared" si="316"/>
        <v/>
      </c>
      <c r="CU106" s="170" t="str">
        <f t="shared" si="316"/>
        <v/>
      </c>
      <c r="CV106" s="270"/>
      <c r="CW106" s="153"/>
      <c r="CX106" s="169"/>
      <c r="CY106" s="169"/>
      <c r="CZ106" s="169"/>
      <c r="DA106" s="170"/>
      <c r="DB106" s="269"/>
      <c r="DC106" s="88"/>
      <c r="DD106" s="89"/>
      <c r="DE106" s="89"/>
      <c r="DF106" s="89"/>
      <c r="DG106" s="90"/>
      <c r="DH106" s="269"/>
      <c r="DI106" s="88"/>
      <c r="DJ106" s="89"/>
      <c r="DK106" s="89"/>
      <c r="DL106" s="89"/>
      <c r="DM106" s="90"/>
      <c r="DN106" s="270"/>
      <c r="DO106" s="88"/>
      <c r="DP106" s="89"/>
      <c r="DQ106" s="89"/>
      <c r="DR106" s="89"/>
      <c r="DS106" s="90"/>
      <c r="DT106" s="269"/>
      <c r="DU106" s="88"/>
      <c r="DV106" s="89"/>
      <c r="DW106" s="89"/>
      <c r="DX106" s="89"/>
      <c r="DY106" s="90"/>
      <c r="DZ106" s="270"/>
      <c r="EA106" s="153" t="s">
        <v>135</v>
      </c>
      <c r="EB106" s="169" t="str">
        <f t="shared" si="322"/>
        <v/>
      </c>
      <c r="EC106" s="169" t="str">
        <f t="shared" si="318"/>
        <v/>
      </c>
      <c r="ED106" s="169" t="str">
        <f t="shared" si="318"/>
        <v/>
      </c>
      <c r="EE106" s="170" t="str">
        <f t="shared" si="318"/>
        <v/>
      </c>
      <c r="EF106" s="270"/>
      <c r="EG106" s="153"/>
      <c r="EH106" s="169"/>
      <c r="EI106" s="169"/>
      <c r="EJ106" s="169"/>
      <c r="EK106" s="170"/>
      <c r="EL106" s="269"/>
      <c r="EM106" s="88"/>
      <c r="EN106" s="89"/>
      <c r="EO106" s="89"/>
      <c r="EP106" s="89"/>
      <c r="EQ106" s="90"/>
      <c r="ER106" s="269"/>
      <c r="ES106" s="88"/>
      <c r="ET106" s="89"/>
      <c r="EU106" s="89"/>
      <c r="EV106" s="89"/>
      <c r="EW106" s="90"/>
    </row>
    <row r="107" spans="2:153" ht="15" customHeight="1">
      <c r="B107" s="472"/>
      <c r="C107" s="475"/>
      <c r="D107" s="138" t="s">
        <v>11</v>
      </c>
      <c r="E107" s="14" t="s">
        <v>139</v>
      </c>
      <c r="F107" s="131" t="s">
        <v>59</v>
      </c>
      <c r="G107" s="171"/>
      <c r="H107" s="277"/>
      <c r="I107" s="277"/>
      <c r="J107" s="277"/>
      <c r="K107" s="278"/>
      <c r="L107" s="269"/>
      <c r="M107" s="171"/>
      <c r="N107" s="277"/>
      <c r="O107" s="277"/>
      <c r="P107" s="277"/>
      <c r="Q107" s="278"/>
      <c r="R107" s="269"/>
      <c r="S107" s="171"/>
      <c r="T107" s="277"/>
      <c r="U107" s="277"/>
      <c r="V107" s="277"/>
      <c r="W107" s="278"/>
      <c r="X107" s="269"/>
      <c r="Y107" s="543"/>
      <c r="Z107" s="544"/>
      <c r="AA107" s="544"/>
      <c r="AB107" s="544"/>
      <c r="AC107" s="545"/>
      <c r="AD107" s="269"/>
      <c r="AE107" s="171"/>
      <c r="AF107" s="277"/>
      <c r="AG107" s="277"/>
      <c r="AH107" s="277"/>
      <c r="AI107" s="278"/>
      <c r="AJ107" s="269"/>
      <c r="AK107" s="536"/>
      <c r="AL107" s="537"/>
      <c r="AM107" s="537"/>
      <c r="AN107" s="537"/>
      <c r="AO107" s="538"/>
      <c r="AP107" s="269"/>
      <c r="AQ107" s="85"/>
      <c r="AR107" s="86"/>
      <c r="AS107" s="87"/>
      <c r="AT107" s="270"/>
      <c r="AU107" s="175"/>
      <c r="AV107" s="279"/>
      <c r="AW107" s="279"/>
      <c r="AX107" s="279"/>
      <c r="AY107" s="280"/>
      <c r="AZ107" s="269"/>
      <c r="BA107" s="175"/>
      <c r="BB107" s="279"/>
      <c r="BC107" s="279"/>
      <c r="BD107" s="279"/>
      <c r="BE107" s="280"/>
      <c r="BF107" s="270"/>
      <c r="BG107" s="536"/>
      <c r="BH107" s="537"/>
      <c r="BI107" s="537"/>
      <c r="BJ107" s="537"/>
      <c r="BK107" s="538"/>
      <c r="BL107" s="270"/>
      <c r="BM107" s="536"/>
      <c r="BN107" s="537"/>
      <c r="BO107" s="537"/>
      <c r="BP107" s="537"/>
      <c r="BQ107" s="538"/>
      <c r="BR107" s="269"/>
      <c r="BS107" s="171"/>
      <c r="BT107" s="277"/>
      <c r="BU107" s="277"/>
      <c r="BV107" s="277"/>
      <c r="BW107" s="278"/>
      <c r="BX107" s="269"/>
      <c r="BY107" s="171"/>
      <c r="BZ107" s="277"/>
      <c r="CA107" s="277"/>
      <c r="CB107" s="277"/>
      <c r="CC107" s="278"/>
      <c r="CD107" s="270"/>
      <c r="CE107" s="175"/>
      <c r="CF107" s="279"/>
      <c r="CG107" s="279"/>
      <c r="CH107" s="279"/>
      <c r="CI107" s="280"/>
      <c r="CJ107" s="269"/>
      <c r="CK107" s="175"/>
      <c r="CL107" s="279"/>
      <c r="CM107" s="279"/>
      <c r="CN107" s="279"/>
      <c r="CO107" s="280"/>
      <c r="CP107" s="270"/>
      <c r="CQ107" s="536"/>
      <c r="CR107" s="537"/>
      <c r="CS107" s="537"/>
      <c r="CT107" s="537"/>
      <c r="CU107" s="538"/>
      <c r="CV107" s="270"/>
      <c r="CW107" s="536"/>
      <c r="CX107" s="537"/>
      <c r="CY107" s="537"/>
      <c r="CZ107" s="537"/>
      <c r="DA107" s="538"/>
      <c r="DB107" s="269"/>
      <c r="DC107" s="171"/>
      <c r="DD107" s="277"/>
      <c r="DE107" s="277"/>
      <c r="DF107" s="277"/>
      <c r="DG107" s="278"/>
      <c r="DH107" s="269"/>
      <c r="DI107" s="171"/>
      <c r="DJ107" s="277"/>
      <c r="DK107" s="277"/>
      <c r="DL107" s="277"/>
      <c r="DM107" s="278"/>
      <c r="DN107" s="270"/>
      <c r="DO107" s="175"/>
      <c r="DP107" s="279"/>
      <c r="DQ107" s="279"/>
      <c r="DR107" s="279"/>
      <c r="DS107" s="280"/>
      <c r="DT107" s="269"/>
      <c r="DU107" s="175"/>
      <c r="DV107" s="279"/>
      <c r="DW107" s="279"/>
      <c r="DX107" s="279"/>
      <c r="DY107" s="280"/>
      <c r="DZ107" s="270"/>
      <c r="EA107" s="536"/>
      <c r="EB107" s="549"/>
      <c r="EC107" s="549"/>
      <c r="ED107" s="549"/>
      <c r="EE107" s="550"/>
      <c r="EF107" s="270"/>
      <c r="EG107" s="536"/>
      <c r="EH107" s="537"/>
      <c r="EI107" s="537"/>
      <c r="EJ107" s="537"/>
      <c r="EK107" s="538"/>
      <c r="EL107" s="269"/>
      <c r="EM107" s="171"/>
      <c r="EN107" s="277"/>
      <c r="EO107" s="277"/>
      <c r="EP107" s="277"/>
      <c r="EQ107" s="278"/>
      <c r="ER107" s="269"/>
      <c r="ES107" s="171"/>
      <c r="ET107" s="277"/>
      <c r="EU107" s="277"/>
      <c r="EV107" s="277"/>
      <c r="EW107" s="278"/>
    </row>
    <row r="108" spans="2:153" ht="15" customHeight="1">
      <c r="B108" s="472"/>
      <c r="C108" s="475"/>
      <c r="D108" s="135" t="s">
        <v>38</v>
      </c>
      <c r="E108" s="11" t="s">
        <v>139</v>
      </c>
      <c r="F108" s="137"/>
      <c r="G108" s="513">
        <v>0</v>
      </c>
      <c r="H108" s="515">
        <v>54719.890915489697</v>
      </c>
      <c r="I108" s="515">
        <v>36933.072657126599</v>
      </c>
      <c r="J108" s="515">
        <v>24143.8141101523</v>
      </c>
      <c r="K108" s="517">
        <v>0</v>
      </c>
      <c r="L108" s="269"/>
      <c r="M108" s="513">
        <v>0</v>
      </c>
      <c r="N108" s="515">
        <v>16113.027942828399</v>
      </c>
      <c r="O108" s="515">
        <v>17603.029267989201</v>
      </c>
      <c r="P108" s="515">
        <v>0</v>
      </c>
      <c r="Q108" s="517">
        <v>23616.013306081699</v>
      </c>
      <c r="R108" s="269"/>
      <c r="S108" s="513">
        <v>0</v>
      </c>
      <c r="T108" s="515">
        <v>28253.924195989101</v>
      </c>
      <c r="U108" s="515">
        <v>39124.775075689002</v>
      </c>
      <c r="V108" s="515">
        <v>25648.286953727202</v>
      </c>
      <c r="W108" s="517">
        <v>0</v>
      </c>
      <c r="X108" s="269"/>
      <c r="Y108" s="521">
        <f t="shared" ref="Y108:AC113" si="323">IFERROR(M108-S108, "-")</f>
        <v>0</v>
      </c>
      <c r="Z108" s="523">
        <f t="shared" si="323"/>
        <v>-12140.896253160701</v>
      </c>
      <c r="AA108" s="523">
        <f t="shared" si="323"/>
        <v>-21521.745807699801</v>
      </c>
      <c r="AB108" s="523">
        <f t="shared" si="323"/>
        <v>-25648.286953727202</v>
      </c>
      <c r="AC108" s="525">
        <f t="shared" si="323"/>
        <v>23616.013306081699</v>
      </c>
      <c r="AD108" s="269"/>
      <c r="AE108" s="513">
        <v>0</v>
      </c>
      <c r="AF108" s="515">
        <v>0</v>
      </c>
      <c r="AG108" s="515">
        <v>0</v>
      </c>
      <c r="AH108" s="515">
        <v>0</v>
      </c>
      <c r="AI108" s="517">
        <v>0</v>
      </c>
      <c r="AJ108" s="269"/>
      <c r="AK108" s="527">
        <f t="shared" ref="AK108:AO113" si="324">IFERROR(Y108-AE108, "-")</f>
        <v>0</v>
      </c>
      <c r="AL108" s="528">
        <f t="shared" si="324"/>
        <v>-12140.896253160701</v>
      </c>
      <c r="AM108" s="528">
        <f t="shared" si="324"/>
        <v>-21521.745807699801</v>
      </c>
      <c r="AN108" s="528">
        <f t="shared" si="324"/>
        <v>-25648.286953727202</v>
      </c>
      <c r="AO108" s="529">
        <f t="shared" si="324"/>
        <v>23616.013306081699</v>
      </c>
      <c r="AP108" s="269"/>
      <c r="AQ108" s="530"/>
      <c r="AR108" s="532"/>
      <c r="AS108" s="534"/>
      <c r="AT108" s="270"/>
      <c r="AU108" s="501"/>
      <c r="AV108" s="503"/>
      <c r="AW108" s="503"/>
      <c r="AX108" s="503"/>
      <c r="AY108" s="505"/>
      <c r="AZ108" s="273"/>
      <c r="BA108" s="501"/>
      <c r="BB108" s="503"/>
      <c r="BC108" s="503"/>
      <c r="BD108" s="503"/>
      <c r="BE108" s="505"/>
      <c r="BF108" s="274"/>
      <c r="BG108" s="513">
        <v>14799.92</v>
      </c>
      <c r="BH108" s="519">
        <f>BG108</f>
        <v>14799.92</v>
      </c>
      <c r="BI108" s="519">
        <f t="shared" ref="BI108:BK117" si="325">BH108</f>
        <v>14799.92</v>
      </c>
      <c r="BJ108" s="519">
        <f t="shared" si="325"/>
        <v>14799.92</v>
      </c>
      <c r="BK108" s="520">
        <f t="shared" si="325"/>
        <v>14799.92</v>
      </c>
      <c r="BL108" s="274"/>
      <c r="BM108" s="513">
        <v>23159.355536553718</v>
      </c>
      <c r="BN108" s="519">
        <f t="shared" ref="BN108:BQ113" si="326">BM108</f>
        <v>23159.355536553718</v>
      </c>
      <c r="BO108" s="519">
        <f t="shared" si="326"/>
        <v>23159.355536553718</v>
      </c>
      <c r="BP108" s="519">
        <f t="shared" si="326"/>
        <v>23159.355536553718</v>
      </c>
      <c r="BQ108" s="520">
        <f t="shared" si="326"/>
        <v>23159.355536553718</v>
      </c>
      <c r="BR108" s="269"/>
      <c r="BS108" s="513">
        <v>0</v>
      </c>
      <c r="BT108" s="515">
        <v>34381.02837770059</v>
      </c>
      <c r="BU108" s="515">
        <v>27241.265614989519</v>
      </c>
      <c r="BV108" s="515">
        <v>20830.59513508013</v>
      </c>
      <c r="BW108" s="517">
        <v>0</v>
      </c>
      <c r="BX108" s="269"/>
      <c r="BY108" s="513">
        <v>0</v>
      </c>
      <c r="BZ108" s="515">
        <v>20338.862537789108</v>
      </c>
      <c r="CA108" s="515">
        <v>9691.8070421370794</v>
      </c>
      <c r="CB108" s="515">
        <v>3313.21897507217</v>
      </c>
      <c r="CC108" s="517">
        <v>0</v>
      </c>
      <c r="CD108" s="270"/>
      <c r="CE108" s="501"/>
      <c r="CF108" s="503"/>
      <c r="CG108" s="503"/>
      <c r="CH108" s="503"/>
      <c r="CI108" s="505"/>
      <c r="CJ108" s="273"/>
      <c r="CK108" s="501"/>
      <c r="CL108" s="503"/>
      <c r="CM108" s="503"/>
      <c r="CN108" s="503"/>
      <c r="CO108" s="505"/>
      <c r="CP108" s="274"/>
      <c r="CQ108" s="513">
        <v>14799.92</v>
      </c>
      <c r="CR108" s="519">
        <f>CQ108</f>
        <v>14799.92</v>
      </c>
      <c r="CS108" s="519">
        <f t="shared" ref="CS108:CU117" si="327">CR108</f>
        <v>14799.92</v>
      </c>
      <c r="CT108" s="519">
        <f t="shared" si="327"/>
        <v>14799.92</v>
      </c>
      <c r="CU108" s="520">
        <f t="shared" si="327"/>
        <v>14799.92</v>
      </c>
      <c r="CV108" s="274"/>
      <c r="CW108" s="513">
        <v>19110.690172299768</v>
      </c>
      <c r="CX108" s="519">
        <f t="shared" ref="CX108:DA113" si="328">CW108</f>
        <v>19110.690172299768</v>
      </c>
      <c r="CY108" s="519">
        <f t="shared" si="328"/>
        <v>19110.690172299768</v>
      </c>
      <c r="CZ108" s="519">
        <f t="shared" si="328"/>
        <v>19110.690172299768</v>
      </c>
      <c r="DA108" s="520">
        <f t="shared" si="328"/>
        <v>19110.690172299768</v>
      </c>
      <c r="DB108" s="269"/>
      <c r="DC108" s="513">
        <v>0</v>
      </c>
      <c r="DD108" s="515">
        <v>3438.2936604257102</v>
      </c>
      <c r="DE108" s="515">
        <v>14289.810292917031</v>
      </c>
      <c r="DF108" s="515">
        <v>0</v>
      </c>
      <c r="DG108" s="517">
        <v>23616.013306081699</v>
      </c>
      <c r="DH108" s="269"/>
      <c r="DI108" s="513">
        <v>0</v>
      </c>
      <c r="DJ108" s="515">
        <v>12674.734282402689</v>
      </c>
      <c r="DK108" s="515">
        <v>3313.21897507217</v>
      </c>
      <c r="DL108" s="515">
        <v>0</v>
      </c>
      <c r="DM108" s="517">
        <v>0</v>
      </c>
      <c r="DN108" s="270"/>
      <c r="DO108" s="501"/>
      <c r="DP108" s="503"/>
      <c r="DQ108" s="503"/>
      <c r="DR108" s="503"/>
      <c r="DS108" s="505"/>
      <c r="DT108" s="273"/>
      <c r="DU108" s="501"/>
      <c r="DV108" s="503"/>
      <c r="DW108" s="503"/>
      <c r="DX108" s="503"/>
      <c r="DY108" s="505"/>
      <c r="DZ108" s="274"/>
      <c r="EA108" s="513">
        <v>14799.92</v>
      </c>
      <c r="EB108" s="519">
        <f>EA108</f>
        <v>14799.92</v>
      </c>
      <c r="EC108" s="519">
        <f t="shared" ref="EC108:EE117" si="329">EB108</f>
        <v>14799.92</v>
      </c>
      <c r="ED108" s="519">
        <f t="shared" si="329"/>
        <v>14799.92</v>
      </c>
      <c r="EE108" s="520">
        <f t="shared" si="329"/>
        <v>14799.92</v>
      </c>
      <c r="EF108" s="274"/>
      <c r="EG108" s="513">
        <v>23256.746556351325</v>
      </c>
      <c r="EH108" s="519">
        <f t="shared" ref="EH108:EK113" si="330">EG108</f>
        <v>23256.746556351325</v>
      </c>
      <c r="EI108" s="519">
        <f t="shared" si="330"/>
        <v>23256.746556351325</v>
      </c>
      <c r="EJ108" s="519">
        <f t="shared" si="330"/>
        <v>23256.746556351325</v>
      </c>
      <c r="EK108" s="520">
        <f t="shared" si="330"/>
        <v>23256.746556351325</v>
      </c>
      <c r="EL108" s="269"/>
      <c r="EM108" s="513">
        <v>0</v>
      </c>
      <c r="EN108" s="515">
        <v>16700.202647180602</v>
      </c>
      <c r="EO108" s="515">
        <v>29432.968033551922</v>
      </c>
      <c r="EP108" s="515">
        <v>22335.067978655032</v>
      </c>
      <c r="EQ108" s="517">
        <v>0</v>
      </c>
      <c r="ER108" s="269"/>
      <c r="ES108" s="513">
        <v>0</v>
      </c>
      <c r="ET108" s="515">
        <v>11553.7215488085</v>
      </c>
      <c r="EU108" s="515">
        <v>9691.8070421370794</v>
      </c>
      <c r="EV108" s="515">
        <v>3313.21897507217</v>
      </c>
      <c r="EW108" s="517">
        <v>0</v>
      </c>
    </row>
    <row r="109" spans="2:153" ht="15" customHeight="1">
      <c r="B109" s="472"/>
      <c r="C109" s="475"/>
      <c r="D109" s="135" t="s">
        <v>39</v>
      </c>
      <c r="E109" s="11" t="s">
        <v>139</v>
      </c>
      <c r="F109" s="137"/>
      <c r="G109" s="514"/>
      <c r="H109" s="516"/>
      <c r="I109" s="516"/>
      <c r="J109" s="516"/>
      <c r="K109" s="518"/>
      <c r="L109" s="269"/>
      <c r="M109" s="514"/>
      <c r="N109" s="516"/>
      <c r="O109" s="516"/>
      <c r="P109" s="516"/>
      <c r="Q109" s="518"/>
      <c r="R109" s="269"/>
      <c r="S109" s="514"/>
      <c r="T109" s="516"/>
      <c r="U109" s="516"/>
      <c r="V109" s="516"/>
      <c r="W109" s="518"/>
      <c r="X109" s="269"/>
      <c r="Y109" s="522">
        <f t="shared" si="323"/>
        <v>0</v>
      </c>
      <c r="Z109" s="524">
        <f t="shared" si="323"/>
        <v>0</v>
      </c>
      <c r="AA109" s="524">
        <f t="shared" si="323"/>
        <v>0</v>
      </c>
      <c r="AB109" s="524">
        <f t="shared" si="323"/>
        <v>0</v>
      </c>
      <c r="AC109" s="526">
        <f t="shared" si="323"/>
        <v>0</v>
      </c>
      <c r="AD109" s="269"/>
      <c r="AE109" s="514"/>
      <c r="AF109" s="516"/>
      <c r="AG109" s="516"/>
      <c r="AH109" s="516"/>
      <c r="AI109" s="518"/>
      <c r="AJ109" s="269"/>
      <c r="AK109" s="527">
        <f t="shared" si="324"/>
        <v>0</v>
      </c>
      <c r="AL109" s="528">
        <f t="shared" si="324"/>
        <v>0</v>
      </c>
      <c r="AM109" s="528">
        <f t="shared" si="324"/>
        <v>0</v>
      </c>
      <c r="AN109" s="528">
        <f t="shared" si="324"/>
        <v>0</v>
      </c>
      <c r="AO109" s="529">
        <f t="shared" si="324"/>
        <v>0</v>
      </c>
      <c r="AP109" s="269"/>
      <c r="AQ109" s="531"/>
      <c r="AR109" s="533"/>
      <c r="AS109" s="535"/>
      <c r="AT109" s="270"/>
      <c r="AU109" s="502"/>
      <c r="AV109" s="504"/>
      <c r="AW109" s="504"/>
      <c r="AX109" s="504"/>
      <c r="AY109" s="506"/>
      <c r="AZ109" s="273"/>
      <c r="BA109" s="502"/>
      <c r="BB109" s="504"/>
      <c r="BC109" s="504"/>
      <c r="BD109" s="504"/>
      <c r="BE109" s="506"/>
      <c r="BF109" s="274"/>
      <c r="BG109" s="514"/>
      <c r="BH109" s="519">
        <f t="shared" ref="BH109:BH117" si="331">BG109</f>
        <v>0</v>
      </c>
      <c r="BI109" s="519">
        <f t="shared" si="325"/>
        <v>0</v>
      </c>
      <c r="BJ109" s="519">
        <f t="shared" si="325"/>
        <v>0</v>
      </c>
      <c r="BK109" s="520">
        <f t="shared" si="325"/>
        <v>0</v>
      </c>
      <c r="BL109" s="274"/>
      <c r="BM109" s="514"/>
      <c r="BN109" s="519">
        <f t="shared" si="326"/>
        <v>0</v>
      </c>
      <c r="BO109" s="519">
        <f t="shared" si="326"/>
        <v>0</v>
      </c>
      <c r="BP109" s="519">
        <f t="shared" si="326"/>
        <v>0</v>
      </c>
      <c r="BQ109" s="520">
        <f t="shared" si="326"/>
        <v>0</v>
      </c>
      <c r="BR109" s="269"/>
      <c r="BS109" s="514"/>
      <c r="BT109" s="516"/>
      <c r="BU109" s="516"/>
      <c r="BV109" s="516"/>
      <c r="BW109" s="518"/>
      <c r="BX109" s="269"/>
      <c r="BY109" s="514"/>
      <c r="BZ109" s="516"/>
      <c r="CA109" s="516"/>
      <c r="CB109" s="516"/>
      <c r="CC109" s="518"/>
      <c r="CD109" s="270"/>
      <c r="CE109" s="502"/>
      <c r="CF109" s="504"/>
      <c r="CG109" s="504"/>
      <c r="CH109" s="504"/>
      <c r="CI109" s="506"/>
      <c r="CJ109" s="273"/>
      <c r="CK109" s="502"/>
      <c r="CL109" s="504"/>
      <c r="CM109" s="504"/>
      <c r="CN109" s="504"/>
      <c r="CO109" s="506"/>
      <c r="CP109" s="274"/>
      <c r="CQ109" s="514"/>
      <c r="CR109" s="519">
        <f t="shared" ref="CR109:CR117" si="332">CQ109</f>
        <v>0</v>
      </c>
      <c r="CS109" s="519">
        <f t="shared" si="327"/>
        <v>0</v>
      </c>
      <c r="CT109" s="519">
        <f t="shared" si="327"/>
        <v>0</v>
      </c>
      <c r="CU109" s="520">
        <f t="shared" si="327"/>
        <v>0</v>
      </c>
      <c r="CV109" s="274"/>
      <c r="CW109" s="514"/>
      <c r="CX109" s="519">
        <f t="shared" si="328"/>
        <v>0</v>
      </c>
      <c r="CY109" s="519">
        <f t="shared" si="328"/>
        <v>0</v>
      </c>
      <c r="CZ109" s="519">
        <f t="shared" si="328"/>
        <v>0</v>
      </c>
      <c r="DA109" s="520">
        <f t="shared" si="328"/>
        <v>0</v>
      </c>
      <c r="DB109" s="269"/>
      <c r="DC109" s="514"/>
      <c r="DD109" s="516"/>
      <c r="DE109" s="516"/>
      <c r="DF109" s="516"/>
      <c r="DG109" s="518"/>
      <c r="DH109" s="269"/>
      <c r="DI109" s="514"/>
      <c r="DJ109" s="516"/>
      <c r="DK109" s="516"/>
      <c r="DL109" s="516"/>
      <c r="DM109" s="518"/>
      <c r="DN109" s="270"/>
      <c r="DO109" s="502"/>
      <c r="DP109" s="504"/>
      <c r="DQ109" s="504"/>
      <c r="DR109" s="504"/>
      <c r="DS109" s="506"/>
      <c r="DT109" s="273"/>
      <c r="DU109" s="502"/>
      <c r="DV109" s="504"/>
      <c r="DW109" s="504"/>
      <c r="DX109" s="504"/>
      <c r="DY109" s="506"/>
      <c r="DZ109" s="274"/>
      <c r="EA109" s="514"/>
      <c r="EB109" s="519">
        <f t="shared" ref="EB109:EB117" si="333">EA109</f>
        <v>0</v>
      </c>
      <c r="EC109" s="519">
        <f t="shared" si="329"/>
        <v>0</v>
      </c>
      <c r="ED109" s="519">
        <f t="shared" si="329"/>
        <v>0</v>
      </c>
      <c r="EE109" s="520">
        <f t="shared" si="329"/>
        <v>0</v>
      </c>
      <c r="EF109" s="274"/>
      <c r="EG109" s="514"/>
      <c r="EH109" s="519">
        <f t="shared" si="330"/>
        <v>0</v>
      </c>
      <c r="EI109" s="519">
        <f t="shared" si="330"/>
        <v>0</v>
      </c>
      <c r="EJ109" s="519">
        <f t="shared" si="330"/>
        <v>0</v>
      </c>
      <c r="EK109" s="520">
        <f t="shared" si="330"/>
        <v>0</v>
      </c>
      <c r="EL109" s="269"/>
      <c r="EM109" s="514"/>
      <c r="EN109" s="516"/>
      <c r="EO109" s="516"/>
      <c r="EP109" s="516"/>
      <c r="EQ109" s="518"/>
      <c r="ER109" s="269"/>
      <c r="ES109" s="514"/>
      <c r="ET109" s="516"/>
      <c r="EU109" s="516"/>
      <c r="EV109" s="516"/>
      <c r="EW109" s="518"/>
    </row>
    <row r="110" spans="2:153" ht="15" customHeight="1">
      <c r="B110" s="472"/>
      <c r="C110" s="475"/>
      <c r="D110" s="135" t="s">
        <v>40</v>
      </c>
      <c r="E110" s="11" t="s">
        <v>139</v>
      </c>
      <c r="F110" s="137"/>
      <c r="G110" s="182">
        <v>0</v>
      </c>
      <c r="H110" s="177">
        <v>24466.971314235401</v>
      </c>
      <c r="I110" s="177">
        <v>12864.2210246207</v>
      </c>
      <c r="J110" s="177">
        <v>0</v>
      </c>
      <c r="K110" s="178">
        <v>18486.536877837301</v>
      </c>
      <c r="L110" s="269"/>
      <c r="M110" s="182">
        <v>0</v>
      </c>
      <c r="N110" s="177">
        <v>0</v>
      </c>
      <c r="O110" s="177">
        <v>18929.185055627298</v>
      </c>
      <c r="P110" s="177">
        <v>0</v>
      </c>
      <c r="Q110" s="178">
        <v>0</v>
      </c>
      <c r="R110" s="269"/>
      <c r="S110" s="182">
        <v>0</v>
      </c>
      <c r="T110" s="177">
        <v>25368.430874016798</v>
      </c>
      <c r="U110" s="177">
        <v>13415.5112139751</v>
      </c>
      <c r="V110" s="177">
        <v>0</v>
      </c>
      <c r="W110" s="178">
        <v>19404.593652043</v>
      </c>
      <c r="X110" s="269"/>
      <c r="Y110" s="84">
        <f t="shared" si="323"/>
        <v>0</v>
      </c>
      <c r="Z110" s="172">
        <f t="shared" si="323"/>
        <v>-25368.430874016798</v>
      </c>
      <c r="AA110" s="172">
        <f t="shared" si="323"/>
        <v>5513.6738416521985</v>
      </c>
      <c r="AB110" s="172">
        <f t="shared" si="323"/>
        <v>0</v>
      </c>
      <c r="AC110" s="173">
        <f t="shared" si="323"/>
        <v>-19404.593652043</v>
      </c>
      <c r="AD110" s="269"/>
      <c r="AE110" s="182">
        <v>0</v>
      </c>
      <c r="AF110" s="177">
        <v>-11686.1269870084</v>
      </c>
      <c r="AG110" s="177">
        <v>-13415.5112139751</v>
      </c>
      <c r="AH110" s="177">
        <v>0</v>
      </c>
      <c r="AI110" s="178">
        <v>-19404.593652043</v>
      </c>
      <c r="AJ110" s="269"/>
      <c r="AK110" s="152">
        <f t="shared" si="324"/>
        <v>0</v>
      </c>
      <c r="AL110" s="169">
        <f t="shared" si="324"/>
        <v>-13682.303887008398</v>
      </c>
      <c r="AM110" s="169">
        <f t="shared" si="324"/>
        <v>18929.185055627298</v>
      </c>
      <c r="AN110" s="169">
        <f t="shared" si="324"/>
        <v>0</v>
      </c>
      <c r="AO110" s="170">
        <f t="shared" si="324"/>
        <v>0</v>
      </c>
      <c r="AP110" s="269"/>
      <c r="AQ110" s="85"/>
      <c r="AR110" s="86"/>
      <c r="AS110" s="87"/>
      <c r="AT110" s="270"/>
      <c r="AU110" s="154"/>
      <c r="AV110" s="155"/>
      <c r="AW110" s="155"/>
      <c r="AX110" s="155"/>
      <c r="AY110" s="156"/>
      <c r="AZ110" s="269"/>
      <c r="BA110" s="154"/>
      <c r="BB110" s="155"/>
      <c r="BC110" s="155"/>
      <c r="BD110" s="155"/>
      <c r="BE110" s="156"/>
      <c r="BF110" s="270"/>
      <c r="BG110" s="81">
        <v>10306.17</v>
      </c>
      <c r="BH110" s="169">
        <f t="shared" si="331"/>
        <v>10306.17</v>
      </c>
      <c r="BI110" s="169">
        <f t="shared" si="325"/>
        <v>10306.17</v>
      </c>
      <c r="BJ110" s="169">
        <f t="shared" si="325"/>
        <v>10306.17</v>
      </c>
      <c r="BK110" s="170">
        <f t="shared" si="325"/>
        <v>10306.17</v>
      </c>
      <c r="BL110" s="270"/>
      <c r="BM110" s="81">
        <v>13954.43230417335</v>
      </c>
      <c r="BN110" s="169">
        <f t="shared" si="326"/>
        <v>13954.43230417335</v>
      </c>
      <c r="BO110" s="169">
        <f t="shared" si="326"/>
        <v>13954.43230417335</v>
      </c>
      <c r="BP110" s="169">
        <f t="shared" si="326"/>
        <v>13954.43230417335</v>
      </c>
      <c r="BQ110" s="170">
        <f t="shared" si="326"/>
        <v>13954.43230417335</v>
      </c>
      <c r="BR110" s="269"/>
      <c r="BS110" s="182">
        <v>0</v>
      </c>
      <c r="BT110" s="177">
        <v>17421.874570835404</v>
      </c>
      <c r="BU110" s="177">
        <v>10706.617157020701</v>
      </c>
      <c r="BV110" s="177">
        <v>0</v>
      </c>
      <c r="BW110" s="178">
        <v>15852.259376437301</v>
      </c>
      <c r="BX110" s="269"/>
      <c r="BY110" s="182">
        <v>0</v>
      </c>
      <c r="BZ110" s="177">
        <v>7045.0967433999995</v>
      </c>
      <c r="CA110" s="177">
        <v>2157.6038675999998</v>
      </c>
      <c r="CB110" s="177">
        <v>0</v>
      </c>
      <c r="CC110" s="178">
        <v>2634.2775013999999</v>
      </c>
      <c r="CD110" s="270"/>
      <c r="CE110" s="154"/>
      <c r="CF110" s="155"/>
      <c r="CG110" s="155"/>
      <c r="CH110" s="155"/>
      <c r="CI110" s="156"/>
      <c r="CJ110" s="269"/>
      <c r="CK110" s="154"/>
      <c r="CL110" s="155"/>
      <c r="CM110" s="155"/>
      <c r="CN110" s="155"/>
      <c r="CO110" s="156"/>
      <c r="CP110" s="270"/>
      <c r="CQ110" s="81">
        <v>10306.17</v>
      </c>
      <c r="CR110" s="169">
        <f t="shared" si="332"/>
        <v>10306.17</v>
      </c>
      <c r="CS110" s="169">
        <f t="shared" si="327"/>
        <v>10306.17</v>
      </c>
      <c r="CT110" s="169">
        <f t="shared" si="327"/>
        <v>10306.17</v>
      </c>
      <c r="CU110" s="170">
        <f t="shared" si="327"/>
        <v>10306.17</v>
      </c>
      <c r="CV110" s="270"/>
      <c r="CW110" s="81">
        <v>18929.185055627298</v>
      </c>
      <c r="CX110" s="169">
        <f t="shared" si="328"/>
        <v>18929.185055627298</v>
      </c>
      <c r="CY110" s="169">
        <f t="shared" si="328"/>
        <v>18929.185055627298</v>
      </c>
      <c r="CZ110" s="169">
        <f t="shared" si="328"/>
        <v>18929.185055627298</v>
      </c>
      <c r="DA110" s="170">
        <f t="shared" si="328"/>
        <v>18929.185055627298</v>
      </c>
      <c r="DB110" s="269"/>
      <c r="DC110" s="182">
        <v>0</v>
      </c>
      <c r="DD110" s="177">
        <v>0</v>
      </c>
      <c r="DE110" s="177">
        <v>14408.548233927298</v>
      </c>
      <c r="DF110" s="177">
        <v>0</v>
      </c>
      <c r="DG110" s="178">
        <v>0</v>
      </c>
      <c r="DH110" s="269"/>
      <c r="DI110" s="182">
        <v>0</v>
      </c>
      <c r="DJ110" s="177">
        <v>0</v>
      </c>
      <c r="DK110" s="177">
        <v>4520.6368216999999</v>
      </c>
      <c r="DL110" s="177">
        <v>0</v>
      </c>
      <c r="DM110" s="178">
        <v>0</v>
      </c>
      <c r="DN110" s="270"/>
      <c r="DO110" s="154"/>
      <c r="DP110" s="155"/>
      <c r="DQ110" s="155"/>
      <c r="DR110" s="155"/>
      <c r="DS110" s="156"/>
      <c r="DT110" s="269"/>
      <c r="DU110" s="154"/>
      <c r="DV110" s="155"/>
      <c r="DW110" s="155"/>
      <c r="DX110" s="155"/>
      <c r="DY110" s="156"/>
      <c r="DZ110" s="270"/>
      <c r="EA110" s="81">
        <v>10306.17</v>
      </c>
      <c r="EB110" s="169">
        <f t="shared" si="333"/>
        <v>10306.17</v>
      </c>
      <c r="EC110" s="169">
        <f t="shared" si="329"/>
        <v>10306.17</v>
      </c>
      <c r="ED110" s="169">
        <f t="shared" si="329"/>
        <v>10306.17</v>
      </c>
      <c r="EE110" s="170">
        <f t="shared" si="329"/>
        <v>10306.17</v>
      </c>
      <c r="EF110" s="270"/>
      <c r="EG110" s="81">
        <v>14547.133935008726</v>
      </c>
      <c r="EH110" s="169">
        <f t="shared" si="330"/>
        <v>14547.133935008726</v>
      </c>
      <c r="EI110" s="169">
        <f t="shared" si="330"/>
        <v>14547.133935008726</v>
      </c>
      <c r="EJ110" s="169">
        <f t="shared" si="330"/>
        <v>14547.133935008726</v>
      </c>
      <c r="EK110" s="170">
        <f t="shared" si="330"/>
        <v>14547.133935008726</v>
      </c>
      <c r="EL110" s="269"/>
      <c r="EM110" s="182">
        <v>0</v>
      </c>
      <c r="EN110" s="177">
        <v>18323.3341306168</v>
      </c>
      <c r="EO110" s="177">
        <v>11257.907346375101</v>
      </c>
      <c r="EP110" s="177">
        <v>0</v>
      </c>
      <c r="EQ110" s="178">
        <v>16770.316150643001</v>
      </c>
      <c r="ER110" s="269"/>
      <c r="ES110" s="182">
        <v>0</v>
      </c>
      <c r="ET110" s="177">
        <v>7045.0967433999995</v>
      </c>
      <c r="EU110" s="177">
        <v>2157.6038675999998</v>
      </c>
      <c r="EV110" s="177">
        <v>0</v>
      </c>
      <c r="EW110" s="178">
        <v>2634.2775013999999</v>
      </c>
    </row>
    <row r="111" spans="2:153" ht="15" customHeight="1">
      <c r="B111" s="472"/>
      <c r="C111" s="475"/>
      <c r="D111" s="135" t="s">
        <v>41</v>
      </c>
      <c r="E111" s="11" t="s">
        <v>139</v>
      </c>
      <c r="F111" s="137"/>
      <c r="G111" s="182">
        <v>0</v>
      </c>
      <c r="H111" s="177">
        <v>0</v>
      </c>
      <c r="I111" s="177">
        <v>0</v>
      </c>
      <c r="J111" s="177">
        <v>0</v>
      </c>
      <c r="K111" s="178">
        <v>23365.660045407501</v>
      </c>
      <c r="L111" s="269"/>
      <c r="M111" s="182">
        <v>0</v>
      </c>
      <c r="N111" s="177">
        <v>0</v>
      </c>
      <c r="O111" s="177">
        <v>0</v>
      </c>
      <c r="P111" s="177">
        <v>0</v>
      </c>
      <c r="Q111" s="178">
        <v>0</v>
      </c>
      <c r="R111" s="269"/>
      <c r="S111" s="182">
        <v>0</v>
      </c>
      <c r="T111" s="177">
        <v>0</v>
      </c>
      <c r="U111" s="177">
        <v>0</v>
      </c>
      <c r="V111" s="177">
        <v>0</v>
      </c>
      <c r="W111" s="178">
        <v>59517.181857198899</v>
      </c>
      <c r="X111" s="269"/>
      <c r="Y111" s="84">
        <f t="shared" si="323"/>
        <v>0</v>
      </c>
      <c r="Z111" s="172">
        <f t="shared" si="323"/>
        <v>0</v>
      </c>
      <c r="AA111" s="172">
        <f t="shared" si="323"/>
        <v>0</v>
      </c>
      <c r="AB111" s="172">
        <f t="shared" si="323"/>
        <v>0</v>
      </c>
      <c r="AC111" s="173">
        <f t="shared" si="323"/>
        <v>-59517.181857198899</v>
      </c>
      <c r="AD111" s="269"/>
      <c r="AE111" s="182">
        <v>0</v>
      </c>
      <c r="AF111" s="177">
        <v>0</v>
      </c>
      <c r="AG111" s="177">
        <v>0</v>
      </c>
      <c r="AH111" s="177">
        <v>0</v>
      </c>
      <c r="AI111" s="178">
        <v>-59517.181857198899</v>
      </c>
      <c r="AJ111" s="269"/>
      <c r="AK111" s="152">
        <f t="shared" si="324"/>
        <v>0</v>
      </c>
      <c r="AL111" s="169">
        <f t="shared" si="324"/>
        <v>0</v>
      </c>
      <c r="AM111" s="169">
        <f t="shared" si="324"/>
        <v>0</v>
      </c>
      <c r="AN111" s="169">
        <f t="shared" si="324"/>
        <v>0</v>
      </c>
      <c r="AO111" s="170">
        <f t="shared" si="324"/>
        <v>0</v>
      </c>
      <c r="AP111" s="269"/>
      <c r="AQ111" s="85"/>
      <c r="AR111" s="86"/>
      <c r="AS111" s="87"/>
      <c r="AT111" s="270"/>
      <c r="AU111" s="154"/>
      <c r="AV111" s="155"/>
      <c r="AW111" s="155"/>
      <c r="AX111" s="155"/>
      <c r="AY111" s="156"/>
      <c r="AZ111" s="269"/>
      <c r="BA111" s="154"/>
      <c r="BB111" s="155"/>
      <c r="BC111" s="155"/>
      <c r="BD111" s="155"/>
      <c r="BE111" s="156"/>
      <c r="BF111" s="270"/>
      <c r="BG111" s="81">
        <v>13440.61</v>
      </c>
      <c r="BH111" s="169">
        <f t="shared" si="331"/>
        <v>13440.61</v>
      </c>
      <c r="BI111" s="169">
        <f t="shared" si="325"/>
        <v>13440.61</v>
      </c>
      <c r="BJ111" s="169">
        <f t="shared" si="325"/>
        <v>13440.61</v>
      </c>
      <c r="BK111" s="170">
        <f t="shared" si="325"/>
        <v>13440.61</v>
      </c>
      <c r="BL111" s="270"/>
      <c r="BM111" s="81">
        <v>23365.660045407501</v>
      </c>
      <c r="BN111" s="169">
        <f t="shared" si="326"/>
        <v>23365.660045407501</v>
      </c>
      <c r="BO111" s="169">
        <f t="shared" si="326"/>
        <v>23365.660045407501</v>
      </c>
      <c r="BP111" s="169">
        <f t="shared" si="326"/>
        <v>23365.660045407501</v>
      </c>
      <c r="BQ111" s="170">
        <f t="shared" si="326"/>
        <v>23365.660045407501</v>
      </c>
      <c r="BR111" s="269"/>
      <c r="BS111" s="182">
        <v>0</v>
      </c>
      <c r="BT111" s="177">
        <v>0</v>
      </c>
      <c r="BU111" s="177">
        <v>0</v>
      </c>
      <c r="BV111" s="177">
        <v>0</v>
      </c>
      <c r="BW111" s="178">
        <v>23365.660045407501</v>
      </c>
      <c r="BX111" s="269"/>
      <c r="BY111" s="182">
        <v>0</v>
      </c>
      <c r="BZ111" s="177">
        <v>0</v>
      </c>
      <c r="CA111" s="177">
        <v>0</v>
      </c>
      <c r="CB111" s="177">
        <v>0</v>
      </c>
      <c r="CC111" s="178">
        <v>0</v>
      </c>
      <c r="CD111" s="270"/>
      <c r="CE111" s="154"/>
      <c r="CF111" s="155"/>
      <c r="CG111" s="155"/>
      <c r="CH111" s="155"/>
      <c r="CI111" s="156"/>
      <c r="CJ111" s="269"/>
      <c r="CK111" s="154"/>
      <c r="CL111" s="155"/>
      <c r="CM111" s="155"/>
      <c r="CN111" s="155"/>
      <c r="CO111" s="156"/>
      <c r="CP111" s="270"/>
      <c r="CQ111" s="81">
        <v>13440.61</v>
      </c>
      <c r="CR111" s="169">
        <f t="shared" si="332"/>
        <v>13440.61</v>
      </c>
      <c r="CS111" s="169">
        <f t="shared" si="327"/>
        <v>13440.61</v>
      </c>
      <c r="CT111" s="169">
        <f t="shared" si="327"/>
        <v>13440.61</v>
      </c>
      <c r="CU111" s="170">
        <f t="shared" si="327"/>
        <v>13440.61</v>
      </c>
      <c r="CV111" s="270"/>
      <c r="CW111" s="81" t="s">
        <v>107</v>
      </c>
      <c r="CX111" s="169" t="str">
        <f t="shared" si="328"/>
        <v>-</v>
      </c>
      <c r="CY111" s="169" t="str">
        <f t="shared" si="328"/>
        <v>-</v>
      </c>
      <c r="CZ111" s="169" t="str">
        <f t="shared" si="328"/>
        <v>-</v>
      </c>
      <c r="DA111" s="170" t="str">
        <f t="shared" si="328"/>
        <v>-</v>
      </c>
      <c r="DB111" s="269"/>
      <c r="DC111" s="182">
        <v>0</v>
      </c>
      <c r="DD111" s="177">
        <v>0</v>
      </c>
      <c r="DE111" s="177">
        <v>0</v>
      </c>
      <c r="DF111" s="177">
        <v>0</v>
      </c>
      <c r="DG111" s="178">
        <v>0</v>
      </c>
      <c r="DH111" s="269"/>
      <c r="DI111" s="182">
        <v>0</v>
      </c>
      <c r="DJ111" s="177">
        <v>0</v>
      </c>
      <c r="DK111" s="177">
        <v>0</v>
      </c>
      <c r="DL111" s="177">
        <v>0</v>
      </c>
      <c r="DM111" s="178">
        <v>0</v>
      </c>
      <c r="DN111" s="270"/>
      <c r="DO111" s="154"/>
      <c r="DP111" s="155"/>
      <c r="DQ111" s="155"/>
      <c r="DR111" s="155"/>
      <c r="DS111" s="156"/>
      <c r="DT111" s="269"/>
      <c r="DU111" s="154"/>
      <c r="DV111" s="155"/>
      <c r="DW111" s="155"/>
      <c r="DX111" s="155"/>
      <c r="DY111" s="156"/>
      <c r="DZ111" s="270"/>
      <c r="EA111" s="81">
        <v>13440.61</v>
      </c>
      <c r="EB111" s="169">
        <f t="shared" si="333"/>
        <v>13440.61</v>
      </c>
      <c r="EC111" s="169">
        <f t="shared" si="329"/>
        <v>13440.61</v>
      </c>
      <c r="ED111" s="169">
        <f t="shared" si="329"/>
        <v>13440.61</v>
      </c>
      <c r="EE111" s="170">
        <f t="shared" si="329"/>
        <v>13440.61</v>
      </c>
      <c r="EF111" s="270"/>
      <c r="EG111" s="81">
        <v>19839.060619066298</v>
      </c>
      <c r="EH111" s="169">
        <f t="shared" si="330"/>
        <v>19839.060619066298</v>
      </c>
      <c r="EI111" s="169">
        <f t="shared" si="330"/>
        <v>19839.060619066298</v>
      </c>
      <c r="EJ111" s="169">
        <f t="shared" si="330"/>
        <v>19839.060619066298</v>
      </c>
      <c r="EK111" s="170">
        <f t="shared" si="330"/>
        <v>19839.060619066298</v>
      </c>
      <c r="EL111" s="269"/>
      <c r="EM111" s="182">
        <v>0</v>
      </c>
      <c r="EN111" s="177">
        <v>0</v>
      </c>
      <c r="EO111" s="177">
        <v>0</v>
      </c>
      <c r="EP111" s="177">
        <v>0</v>
      </c>
      <c r="EQ111" s="178">
        <v>59517.181857198899</v>
      </c>
      <c r="ER111" s="269"/>
      <c r="ES111" s="182">
        <v>0</v>
      </c>
      <c r="ET111" s="177">
        <v>0</v>
      </c>
      <c r="EU111" s="177">
        <v>0</v>
      </c>
      <c r="EV111" s="177">
        <v>0</v>
      </c>
      <c r="EW111" s="178">
        <v>0</v>
      </c>
    </row>
    <row r="112" spans="2:153" ht="15" customHeight="1">
      <c r="B112" s="472"/>
      <c r="C112" s="475"/>
      <c r="D112" s="135" t="s">
        <v>42</v>
      </c>
      <c r="E112" s="11" t="s">
        <v>139</v>
      </c>
      <c r="F112" s="137"/>
      <c r="G112" s="182">
        <v>0</v>
      </c>
      <c r="H112" s="177">
        <v>0</v>
      </c>
      <c r="I112" s="177">
        <v>0</v>
      </c>
      <c r="J112" s="177">
        <v>0</v>
      </c>
      <c r="K112" s="178">
        <v>0</v>
      </c>
      <c r="L112" s="269"/>
      <c r="M112" s="182">
        <v>0</v>
      </c>
      <c r="N112" s="177">
        <v>0</v>
      </c>
      <c r="O112" s="177">
        <v>0</v>
      </c>
      <c r="P112" s="177">
        <v>0</v>
      </c>
      <c r="Q112" s="178">
        <v>102992.084763166</v>
      </c>
      <c r="R112" s="269"/>
      <c r="S112" s="182">
        <v>0</v>
      </c>
      <c r="T112" s="177">
        <v>0</v>
      </c>
      <c r="U112" s="177">
        <v>0</v>
      </c>
      <c r="V112" s="177">
        <v>0</v>
      </c>
      <c r="W112" s="178">
        <v>118463.59521620499</v>
      </c>
      <c r="X112" s="269"/>
      <c r="Y112" s="84">
        <f t="shared" si="323"/>
        <v>0</v>
      </c>
      <c r="Z112" s="172">
        <f t="shared" si="323"/>
        <v>0</v>
      </c>
      <c r="AA112" s="172">
        <f t="shared" si="323"/>
        <v>0</v>
      </c>
      <c r="AB112" s="172">
        <f t="shared" si="323"/>
        <v>0</v>
      </c>
      <c r="AC112" s="173">
        <f t="shared" si="323"/>
        <v>-15471.510453038994</v>
      </c>
      <c r="AD112" s="269"/>
      <c r="AE112" s="182">
        <v>0</v>
      </c>
      <c r="AF112" s="177">
        <v>0</v>
      </c>
      <c r="AG112" s="177">
        <v>0</v>
      </c>
      <c r="AH112" s="177">
        <v>0</v>
      </c>
      <c r="AI112" s="178">
        <v>0</v>
      </c>
      <c r="AJ112" s="269"/>
      <c r="AK112" s="152">
        <f t="shared" si="324"/>
        <v>0</v>
      </c>
      <c r="AL112" s="169">
        <f t="shared" si="324"/>
        <v>0</v>
      </c>
      <c r="AM112" s="169">
        <f t="shared" si="324"/>
        <v>0</v>
      </c>
      <c r="AN112" s="169">
        <f t="shared" si="324"/>
        <v>0</v>
      </c>
      <c r="AO112" s="170">
        <f t="shared" si="324"/>
        <v>-15471.510453038994</v>
      </c>
      <c r="AP112" s="269"/>
      <c r="AQ112" s="85"/>
      <c r="AR112" s="86"/>
      <c r="AS112" s="87"/>
      <c r="AT112" s="270"/>
      <c r="AU112" s="154"/>
      <c r="AV112" s="155"/>
      <c r="AW112" s="155"/>
      <c r="AX112" s="155"/>
      <c r="AY112" s="156"/>
      <c r="AZ112" s="269"/>
      <c r="BA112" s="154"/>
      <c r="BB112" s="155"/>
      <c r="BC112" s="155"/>
      <c r="BD112" s="155"/>
      <c r="BE112" s="156"/>
      <c r="BF112" s="270"/>
      <c r="BG112" s="81">
        <v>67558.02</v>
      </c>
      <c r="BH112" s="169">
        <f t="shared" si="331"/>
        <v>67558.02</v>
      </c>
      <c r="BI112" s="169">
        <f t="shared" si="325"/>
        <v>67558.02</v>
      </c>
      <c r="BJ112" s="169">
        <f t="shared" si="325"/>
        <v>67558.02</v>
      </c>
      <c r="BK112" s="170">
        <f t="shared" si="325"/>
        <v>67558.02</v>
      </c>
      <c r="BL112" s="270"/>
      <c r="BM112" s="81" t="s">
        <v>107</v>
      </c>
      <c r="BN112" s="169" t="str">
        <f t="shared" si="326"/>
        <v>-</v>
      </c>
      <c r="BO112" s="169" t="str">
        <f t="shared" si="326"/>
        <v>-</v>
      </c>
      <c r="BP112" s="169" t="str">
        <f t="shared" si="326"/>
        <v>-</v>
      </c>
      <c r="BQ112" s="170" t="str">
        <f t="shared" si="326"/>
        <v>-</v>
      </c>
      <c r="BR112" s="269"/>
      <c r="BS112" s="182">
        <v>0</v>
      </c>
      <c r="BT112" s="177">
        <v>0</v>
      </c>
      <c r="BU112" s="177">
        <v>0</v>
      </c>
      <c r="BV112" s="177">
        <v>0</v>
      </c>
      <c r="BW112" s="178">
        <v>0</v>
      </c>
      <c r="BX112" s="269"/>
      <c r="BY112" s="182">
        <v>0</v>
      </c>
      <c r="BZ112" s="177">
        <v>0</v>
      </c>
      <c r="CA112" s="177">
        <v>0</v>
      </c>
      <c r="CB112" s="177">
        <v>0</v>
      </c>
      <c r="CC112" s="178">
        <v>0</v>
      </c>
      <c r="CD112" s="270"/>
      <c r="CE112" s="154"/>
      <c r="CF112" s="155"/>
      <c r="CG112" s="155"/>
      <c r="CH112" s="155"/>
      <c r="CI112" s="156"/>
      <c r="CJ112" s="269"/>
      <c r="CK112" s="154"/>
      <c r="CL112" s="155"/>
      <c r="CM112" s="155"/>
      <c r="CN112" s="155"/>
      <c r="CO112" s="156"/>
      <c r="CP112" s="270"/>
      <c r="CQ112" s="81">
        <v>67558.02</v>
      </c>
      <c r="CR112" s="169">
        <f t="shared" si="332"/>
        <v>67558.02</v>
      </c>
      <c r="CS112" s="169">
        <f t="shared" si="327"/>
        <v>67558.02</v>
      </c>
      <c r="CT112" s="169">
        <f t="shared" si="327"/>
        <v>67558.02</v>
      </c>
      <c r="CU112" s="170">
        <f t="shared" si="327"/>
        <v>67558.02</v>
      </c>
      <c r="CV112" s="270"/>
      <c r="CW112" s="81">
        <v>102992.084763166</v>
      </c>
      <c r="CX112" s="169">
        <f t="shared" si="328"/>
        <v>102992.084763166</v>
      </c>
      <c r="CY112" s="169">
        <f t="shared" si="328"/>
        <v>102992.084763166</v>
      </c>
      <c r="CZ112" s="169">
        <f t="shared" si="328"/>
        <v>102992.084763166</v>
      </c>
      <c r="DA112" s="170">
        <f t="shared" si="328"/>
        <v>102992.084763166</v>
      </c>
      <c r="DB112" s="269"/>
      <c r="DC112" s="182">
        <v>0</v>
      </c>
      <c r="DD112" s="177">
        <v>0</v>
      </c>
      <c r="DE112" s="177">
        <v>0</v>
      </c>
      <c r="DF112" s="177">
        <v>0</v>
      </c>
      <c r="DG112" s="178">
        <v>84594.196946067401</v>
      </c>
      <c r="DH112" s="269"/>
      <c r="DI112" s="182">
        <v>0</v>
      </c>
      <c r="DJ112" s="177">
        <v>0</v>
      </c>
      <c r="DK112" s="177">
        <v>0</v>
      </c>
      <c r="DL112" s="177">
        <v>0</v>
      </c>
      <c r="DM112" s="178">
        <v>18397.887817098599</v>
      </c>
      <c r="DN112" s="270"/>
      <c r="DO112" s="154"/>
      <c r="DP112" s="155"/>
      <c r="DQ112" s="155"/>
      <c r="DR112" s="155"/>
      <c r="DS112" s="156"/>
      <c r="DT112" s="269"/>
      <c r="DU112" s="154"/>
      <c r="DV112" s="155"/>
      <c r="DW112" s="155"/>
      <c r="DX112" s="155"/>
      <c r="DY112" s="156"/>
      <c r="DZ112" s="270"/>
      <c r="EA112" s="81">
        <v>67558.02</v>
      </c>
      <c r="EB112" s="169">
        <f t="shared" si="333"/>
        <v>67558.02</v>
      </c>
      <c r="EC112" s="169">
        <f t="shared" si="329"/>
        <v>67558.02</v>
      </c>
      <c r="ED112" s="169">
        <f t="shared" si="329"/>
        <v>67558.02</v>
      </c>
      <c r="EE112" s="170">
        <f t="shared" si="329"/>
        <v>67558.02</v>
      </c>
      <c r="EF112" s="270"/>
      <c r="EG112" s="81">
        <v>118463.59521620499</v>
      </c>
      <c r="EH112" s="169">
        <f t="shared" si="330"/>
        <v>118463.59521620499</v>
      </c>
      <c r="EI112" s="169">
        <f t="shared" si="330"/>
        <v>118463.59521620499</v>
      </c>
      <c r="EJ112" s="169">
        <f t="shared" si="330"/>
        <v>118463.59521620499</v>
      </c>
      <c r="EK112" s="170">
        <f t="shared" si="330"/>
        <v>118463.59521620499</v>
      </c>
      <c r="EL112" s="269"/>
      <c r="EM112" s="182">
        <v>0</v>
      </c>
      <c r="EN112" s="177">
        <v>0</v>
      </c>
      <c r="EO112" s="177">
        <v>0</v>
      </c>
      <c r="EP112" s="177">
        <v>0</v>
      </c>
      <c r="EQ112" s="178">
        <v>100065.7073991064</v>
      </c>
      <c r="ER112" s="269"/>
      <c r="ES112" s="182">
        <v>0</v>
      </c>
      <c r="ET112" s="177">
        <v>0</v>
      </c>
      <c r="EU112" s="177">
        <v>0</v>
      </c>
      <c r="EV112" s="177">
        <v>0</v>
      </c>
      <c r="EW112" s="178">
        <v>18397.887817098599</v>
      </c>
    </row>
    <row r="113" spans="2:153" ht="15" customHeight="1">
      <c r="B113" s="472"/>
      <c r="C113" s="475"/>
      <c r="D113" s="135" t="s">
        <v>43</v>
      </c>
      <c r="E113" s="11" t="s">
        <v>139</v>
      </c>
      <c r="F113" s="137"/>
      <c r="G113" s="182">
        <v>0</v>
      </c>
      <c r="H113" s="177">
        <v>0</v>
      </c>
      <c r="I113" s="177">
        <v>0</v>
      </c>
      <c r="J113" s="177">
        <v>0</v>
      </c>
      <c r="K113" s="178">
        <v>0</v>
      </c>
      <c r="L113" s="269"/>
      <c r="M113" s="182">
        <v>0</v>
      </c>
      <c r="N113" s="177">
        <v>0</v>
      </c>
      <c r="O113" s="177">
        <v>0</v>
      </c>
      <c r="P113" s="177">
        <v>0</v>
      </c>
      <c r="Q113" s="178">
        <v>0</v>
      </c>
      <c r="R113" s="269"/>
      <c r="S113" s="182">
        <v>0</v>
      </c>
      <c r="T113" s="177">
        <v>0</v>
      </c>
      <c r="U113" s="177">
        <v>0</v>
      </c>
      <c r="V113" s="177">
        <v>0</v>
      </c>
      <c r="W113" s="178">
        <v>0</v>
      </c>
      <c r="X113" s="269"/>
      <c r="Y113" s="84">
        <f t="shared" si="323"/>
        <v>0</v>
      </c>
      <c r="Z113" s="172">
        <f t="shared" si="323"/>
        <v>0</v>
      </c>
      <c r="AA113" s="172">
        <f t="shared" si="323"/>
        <v>0</v>
      </c>
      <c r="AB113" s="172">
        <f t="shared" si="323"/>
        <v>0</v>
      </c>
      <c r="AC113" s="173">
        <f t="shared" si="323"/>
        <v>0</v>
      </c>
      <c r="AD113" s="269"/>
      <c r="AE113" s="182">
        <v>0</v>
      </c>
      <c r="AF113" s="177">
        <v>0</v>
      </c>
      <c r="AG113" s="177">
        <v>0</v>
      </c>
      <c r="AH113" s="177">
        <v>0</v>
      </c>
      <c r="AI113" s="178">
        <v>0</v>
      </c>
      <c r="AJ113" s="269"/>
      <c r="AK113" s="152">
        <f t="shared" si="324"/>
        <v>0</v>
      </c>
      <c r="AL113" s="169">
        <f t="shared" si="324"/>
        <v>0</v>
      </c>
      <c r="AM113" s="169">
        <f t="shared" si="324"/>
        <v>0</v>
      </c>
      <c r="AN113" s="169">
        <f t="shared" si="324"/>
        <v>0</v>
      </c>
      <c r="AO113" s="170">
        <f t="shared" si="324"/>
        <v>0</v>
      </c>
      <c r="AP113" s="269"/>
      <c r="AQ113" s="85"/>
      <c r="AR113" s="86"/>
      <c r="AS113" s="87"/>
      <c r="AT113" s="270"/>
      <c r="AU113" s="154"/>
      <c r="AV113" s="155"/>
      <c r="AW113" s="155"/>
      <c r="AX113" s="155"/>
      <c r="AY113" s="156"/>
      <c r="AZ113" s="269"/>
      <c r="BA113" s="154"/>
      <c r="BB113" s="155"/>
      <c r="BC113" s="155"/>
      <c r="BD113" s="155"/>
      <c r="BE113" s="156"/>
      <c r="BF113" s="270"/>
      <c r="BG113" s="81">
        <v>4587.29</v>
      </c>
      <c r="BH113" s="169">
        <f t="shared" si="331"/>
        <v>4587.29</v>
      </c>
      <c r="BI113" s="169">
        <f t="shared" si="325"/>
        <v>4587.29</v>
      </c>
      <c r="BJ113" s="169">
        <f t="shared" si="325"/>
        <v>4587.29</v>
      </c>
      <c r="BK113" s="170">
        <f t="shared" si="325"/>
        <v>4587.29</v>
      </c>
      <c r="BL113" s="270"/>
      <c r="BM113" s="81" t="s">
        <v>107</v>
      </c>
      <c r="BN113" s="169" t="str">
        <f t="shared" si="326"/>
        <v>-</v>
      </c>
      <c r="BO113" s="169" t="str">
        <f t="shared" si="326"/>
        <v>-</v>
      </c>
      <c r="BP113" s="169" t="str">
        <f t="shared" si="326"/>
        <v>-</v>
      </c>
      <c r="BQ113" s="170" t="str">
        <f t="shared" si="326"/>
        <v>-</v>
      </c>
      <c r="BR113" s="269"/>
      <c r="BS113" s="182">
        <v>0</v>
      </c>
      <c r="BT113" s="177">
        <v>0</v>
      </c>
      <c r="BU113" s="177">
        <v>0</v>
      </c>
      <c r="BV113" s="177">
        <v>0</v>
      </c>
      <c r="BW113" s="178">
        <v>0</v>
      </c>
      <c r="BX113" s="269"/>
      <c r="BY113" s="182">
        <v>0</v>
      </c>
      <c r="BZ113" s="177">
        <v>0</v>
      </c>
      <c r="CA113" s="177">
        <v>0</v>
      </c>
      <c r="CB113" s="177">
        <v>0</v>
      </c>
      <c r="CC113" s="178">
        <v>0</v>
      </c>
      <c r="CD113" s="270"/>
      <c r="CE113" s="154"/>
      <c r="CF113" s="155"/>
      <c r="CG113" s="155"/>
      <c r="CH113" s="155"/>
      <c r="CI113" s="156"/>
      <c r="CJ113" s="269"/>
      <c r="CK113" s="154"/>
      <c r="CL113" s="155"/>
      <c r="CM113" s="155"/>
      <c r="CN113" s="155"/>
      <c r="CO113" s="156"/>
      <c r="CP113" s="270"/>
      <c r="CQ113" s="81">
        <v>4587.29</v>
      </c>
      <c r="CR113" s="169">
        <f t="shared" si="332"/>
        <v>4587.29</v>
      </c>
      <c r="CS113" s="169">
        <f t="shared" si="327"/>
        <v>4587.29</v>
      </c>
      <c r="CT113" s="169">
        <f t="shared" si="327"/>
        <v>4587.29</v>
      </c>
      <c r="CU113" s="170">
        <f t="shared" si="327"/>
        <v>4587.29</v>
      </c>
      <c r="CV113" s="270"/>
      <c r="CW113" s="81" t="s">
        <v>107</v>
      </c>
      <c r="CX113" s="169" t="str">
        <f t="shared" si="328"/>
        <v>-</v>
      </c>
      <c r="CY113" s="169" t="str">
        <f t="shared" si="328"/>
        <v>-</v>
      </c>
      <c r="CZ113" s="169" t="str">
        <f t="shared" si="328"/>
        <v>-</v>
      </c>
      <c r="DA113" s="170" t="str">
        <f t="shared" si="328"/>
        <v>-</v>
      </c>
      <c r="DB113" s="269"/>
      <c r="DC113" s="182">
        <v>0</v>
      </c>
      <c r="DD113" s="177">
        <v>0</v>
      </c>
      <c r="DE113" s="177">
        <v>0</v>
      </c>
      <c r="DF113" s="177">
        <v>0</v>
      </c>
      <c r="DG113" s="178">
        <v>0</v>
      </c>
      <c r="DH113" s="269"/>
      <c r="DI113" s="182">
        <v>0</v>
      </c>
      <c r="DJ113" s="177">
        <v>0</v>
      </c>
      <c r="DK113" s="177">
        <v>0</v>
      </c>
      <c r="DL113" s="177">
        <v>0</v>
      </c>
      <c r="DM113" s="178">
        <v>0</v>
      </c>
      <c r="DN113" s="270"/>
      <c r="DO113" s="154"/>
      <c r="DP113" s="155"/>
      <c r="DQ113" s="155"/>
      <c r="DR113" s="155"/>
      <c r="DS113" s="156"/>
      <c r="DT113" s="269"/>
      <c r="DU113" s="154"/>
      <c r="DV113" s="155"/>
      <c r="DW113" s="155"/>
      <c r="DX113" s="155"/>
      <c r="DY113" s="156"/>
      <c r="DZ113" s="270"/>
      <c r="EA113" s="81">
        <v>4587.29</v>
      </c>
      <c r="EB113" s="169">
        <f t="shared" si="333"/>
        <v>4587.29</v>
      </c>
      <c r="EC113" s="169">
        <f t="shared" si="329"/>
        <v>4587.29</v>
      </c>
      <c r="ED113" s="169">
        <f t="shared" si="329"/>
        <v>4587.29</v>
      </c>
      <c r="EE113" s="170">
        <f t="shared" si="329"/>
        <v>4587.29</v>
      </c>
      <c r="EF113" s="270"/>
      <c r="EG113" s="81" t="s">
        <v>107</v>
      </c>
      <c r="EH113" s="169" t="str">
        <f t="shared" si="330"/>
        <v>-</v>
      </c>
      <c r="EI113" s="169" t="str">
        <f t="shared" si="330"/>
        <v>-</v>
      </c>
      <c r="EJ113" s="169" t="str">
        <f t="shared" si="330"/>
        <v>-</v>
      </c>
      <c r="EK113" s="170" t="str">
        <f t="shared" si="330"/>
        <v>-</v>
      </c>
      <c r="EL113" s="269"/>
      <c r="EM113" s="182">
        <v>0</v>
      </c>
      <c r="EN113" s="177">
        <v>0</v>
      </c>
      <c r="EO113" s="177">
        <v>0</v>
      </c>
      <c r="EP113" s="177">
        <v>0</v>
      </c>
      <c r="EQ113" s="178">
        <v>0</v>
      </c>
      <c r="ER113" s="269"/>
      <c r="ES113" s="182">
        <v>0</v>
      </c>
      <c r="ET113" s="177">
        <v>0</v>
      </c>
      <c r="EU113" s="177">
        <v>0</v>
      </c>
      <c r="EV113" s="177">
        <v>0</v>
      </c>
      <c r="EW113" s="178">
        <v>0</v>
      </c>
    </row>
    <row r="114" spans="2:153" ht="15" customHeight="1">
      <c r="B114" s="472"/>
      <c r="C114" s="475"/>
      <c r="D114" s="135" t="s">
        <v>44</v>
      </c>
      <c r="E114" s="11" t="s">
        <v>139</v>
      </c>
      <c r="F114" s="137"/>
      <c r="G114" s="88"/>
      <c r="H114" s="89"/>
      <c r="I114" s="89"/>
      <c r="J114" s="89"/>
      <c r="K114" s="90"/>
      <c r="L114" s="269"/>
      <c r="M114" s="88"/>
      <c r="N114" s="89"/>
      <c r="O114" s="89"/>
      <c r="P114" s="89"/>
      <c r="Q114" s="90"/>
      <c r="R114" s="269"/>
      <c r="S114" s="88"/>
      <c r="T114" s="89"/>
      <c r="U114" s="89"/>
      <c r="V114" s="89"/>
      <c r="W114" s="90"/>
      <c r="X114" s="269"/>
      <c r="Y114" s="84"/>
      <c r="Z114" s="172"/>
      <c r="AA114" s="172"/>
      <c r="AB114" s="172"/>
      <c r="AC114" s="173"/>
      <c r="AD114" s="269"/>
      <c r="AE114" s="88"/>
      <c r="AF114" s="89"/>
      <c r="AG114" s="89"/>
      <c r="AH114" s="89"/>
      <c r="AI114" s="90"/>
      <c r="AJ114" s="269"/>
      <c r="AK114" s="152"/>
      <c r="AL114" s="169"/>
      <c r="AM114" s="169"/>
      <c r="AN114" s="169"/>
      <c r="AO114" s="170"/>
      <c r="AP114" s="269"/>
      <c r="AQ114" s="85"/>
      <c r="AR114" s="86"/>
      <c r="AS114" s="87"/>
      <c r="AT114" s="270"/>
      <c r="AU114" s="88"/>
      <c r="AV114" s="89"/>
      <c r="AW114" s="89"/>
      <c r="AX114" s="89"/>
      <c r="AY114" s="90"/>
      <c r="AZ114" s="269"/>
      <c r="BA114" s="88"/>
      <c r="BB114" s="89"/>
      <c r="BC114" s="89"/>
      <c r="BD114" s="89"/>
      <c r="BE114" s="90"/>
      <c r="BF114" s="270"/>
      <c r="BG114" s="153" t="s">
        <v>135</v>
      </c>
      <c r="BH114" s="169" t="str">
        <f t="shared" si="331"/>
        <v/>
      </c>
      <c r="BI114" s="169" t="str">
        <f t="shared" si="325"/>
        <v/>
      </c>
      <c r="BJ114" s="169" t="str">
        <f t="shared" si="325"/>
        <v/>
      </c>
      <c r="BK114" s="170" t="str">
        <f t="shared" si="325"/>
        <v/>
      </c>
      <c r="BL114" s="270"/>
      <c r="BM114" s="153"/>
      <c r="BN114" s="169"/>
      <c r="BO114" s="169"/>
      <c r="BP114" s="169"/>
      <c r="BQ114" s="170"/>
      <c r="BR114" s="269"/>
      <c r="BS114" s="88"/>
      <c r="BT114" s="89"/>
      <c r="BU114" s="89"/>
      <c r="BV114" s="89"/>
      <c r="BW114" s="90"/>
      <c r="BX114" s="269"/>
      <c r="BY114" s="88"/>
      <c r="BZ114" s="89"/>
      <c r="CA114" s="89"/>
      <c r="CB114" s="89"/>
      <c r="CC114" s="90"/>
      <c r="CD114" s="270"/>
      <c r="CE114" s="88"/>
      <c r="CF114" s="89"/>
      <c r="CG114" s="89"/>
      <c r="CH114" s="89"/>
      <c r="CI114" s="90"/>
      <c r="CJ114" s="269"/>
      <c r="CK114" s="88"/>
      <c r="CL114" s="89"/>
      <c r="CM114" s="89"/>
      <c r="CN114" s="89"/>
      <c r="CO114" s="90"/>
      <c r="CP114" s="270"/>
      <c r="CQ114" s="153" t="s">
        <v>135</v>
      </c>
      <c r="CR114" s="169" t="str">
        <f t="shared" si="332"/>
        <v/>
      </c>
      <c r="CS114" s="169" t="str">
        <f t="shared" si="327"/>
        <v/>
      </c>
      <c r="CT114" s="169" t="str">
        <f t="shared" si="327"/>
        <v/>
      </c>
      <c r="CU114" s="170" t="str">
        <f t="shared" si="327"/>
        <v/>
      </c>
      <c r="CV114" s="270"/>
      <c r="CW114" s="153"/>
      <c r="CX114" s="169"/>
      <c r="CY114" s="169"/>
      <c r="CZ114" s="169"/>
      <c r="DA114" s="170"/>
      <c r="DB114" s="269"/>
      <c r="DC114" s="88"/>
      <c r="DD114" s="89"/>
      <c r="DE114" s="89"/>
      <c r="DF114" s="89"/>
      <c r="DG114" s="90"/>
      <c r="DH114" s="269"/>
      <c r="DI114" s="88"/>
      <c r="DJ114" s="89"/>
      <c r="DK114" s="89"/>
      <c r="DL114" s="89"/>
      <c r="DM114" s="90"/>
      <c r="DN114" s="270"/>
      <c r="DO114" s="88"/>
      <c r="DP114" s="89"/>
      <c r="DQ114" s="89"/>
      <c r="DR114" s="89"/>
      <c r="DS114" s="90"/>
      <c r="DT114" s="269"/>
      <c r="DU114" s="88"/>
      <c r="DV114" s="89"/>
      <c r="DW114" s="89"/>
      <c r="DX114" s="89"/>
      <c r="DY114" s="90"/>
      <c r="DZ114" s="270"/>
      <c r="EA114" s="153" t="s">
        <v>135</v>
      </c>
      <c r="EB114" s="169" t="str">
        <f t="shared" si="333"/>
        <v/>
      </c>
      <c r="EC114" s="169" t="str">
        <f t="shared" si="329"/>
        <v/>
      </c>
      <c r="ED114" s="169" t="str">
        <f t="shared" si="329"/>
        <v/>
      </c>
      <c r="EE114" s="170" t="str">
        <f t="shared" si="329"/>
        <v/>
      </c>
      <c r="EF114" s="270"/>
      <c r="EG114" s="153"/>
      <c r="EH114" s="169"/>
      <c r="EI114" s="169"/>
      <c r="EJ114" s="169"/>
      <c r="EK114" s="170"/>
      <c r="EL114" s="269"/>
      <c r="EM114" s="88"/>
      <c r="EN114" s="89"/>
      <c r="EO114" s="89"/>
      <c r="EP114" s="89"/>
      <c r="EQ114" s="90"/>
      <c r="ER114" s="269"/>
      <c r="ES114" s="88"/>
      <c r="ET114" s="89"/>
      <c r="EU114" s="89"/>
      <c r="EV114" s="89"/>
      <c r="EW114" s="90"/>
    </row>
    <row r="115" spans="2:153" ht="15" customHeight="1">
      <c r="B115" s="472"/>
      <c r="C115" s="475"/>
      <c r="D115" s="135" t="s">
        <v>45</v>
      </c>
      <c r="E115" s="11" t="s">
        <v>139</v>
      </c>
      <c r="F115" s="137"/>
      <c r="G115" s="88"/>
      <c r="H115" s="89"/>
      <c r="I115" s="89"/>
      <c r="J115" s="89"/>
      <c r="K115" s="90"/>
      <c r="L115" s="269"/>
      <c r="M115" s="88"/>
      <c r="N115" s="89"/>
      <c r="O115" s="89"/>
      <c r="P115" s="89"/>
      <c r="Q115" s="90"/>
      <c r="R115" s="269"/>
      <c r="S115" s="88"/>
      <c r="T115" s="89"/>
      <c r="U115" s="89"/>
      <c r="V115" s="89"/>
      <c r="W115" s="90"/>
      <c r="X115" s="269"/>
      <c r="Y115" s="84"/>
      <c r="Z115" s="172"/>
      <c r="AA115" s="172"/>
      <c r="AB115" s="172"/>
      <c r="AC115" s="173"/>
      <c r="AD115" s="269"/>
      <c r="AE115" s="88"/>
      <c r="AF115" s="89"/>
      <c r="AG115" s="89"/>
      <c r="AH115" s="89"/>
      <c r="AI115" s="90"/>
      <c r="AJ115" s="269"/>
      <c r="AK115" s="152"/>
      <c r="AL115" s="169"/>
      <c r="AM115" s="169"/>
      <c r="AN115" s="169"/>
      <c r="AO115" s="170"/>
      <c r="AP115" s="269"/>
      <c r="AQ115" s="85"/>
      <c r="AR115" s="86"/>
      <c r="AS115" s="87"/>
      <c r="AT115" s="270"/>
      <c r="AU115" s="88"/>
      <c r="AV115" s="89"/>
      <c r="AW115" s="89"/>
      <c r="AX115" s="89"/>
      <c r="AY115" s="90"/>
      <c r="AZ115" s="269"/>
      <c r="BA115" s="88"/>
      <c r="BB115" s="89"/>
      <c r="BC115" s="89"/>
      <c r="BD115" s="89"/>
      <c r="BE115" s="90"/>
      <c r="BF115" s="270"/>
      <c r="BG115" s="153" t="s">
        <v>135</v>
      </c>
      <c r="BH115" s="169" t="str">
        <f t="shared" si="331"/>
        <v/>
      </c>
      <c r="BI115" s="169" t="str">
        <f t="shared" si="325"/>
        <v/>
      </c>
      <c r="BJ115" s="169" t="str">
        <f t="shared" si="325"/>
        <v/>
      </c>
      <c r="BK115" s="170" t="str">
        <f t="shared" si="325"/>
        <v/>
      </c>
      <c r="BL115" s="270"/>
      <c r="BM115" s="153"/>
      <c r="BN115" s="169"/>
      <c r="BO115" s="169"/>
      <c r="BP115" s="169"/>
      <c r="BQ115" s="170"/>
      <c r="BR115" s="269"/>
      <c r="BS115" s="88"/>
      <c r="BT115" s="89"/>
      <c r="BU115" s="89"/>
      <c r="BV115" s="89"/>
      <c r="BW115" s="90"/>
      <c r="BX115" s="269"/>
      <c r="BY115" s="88"/>
      <c r="BZ115" s="89"/>
      <c r="CA115" s="89"/>
      <c r="CB115" s="89"/>
      <c r="CC115" s="90"/>
      <c r="CD115" s="270"/>
      <c r="CE115" s="88"/>
      <c r="CF115" s="89"/>
      <c r="CG115" s="89"/>
      <c r="CH115" s="89"/>
      <c r="CI115" s="90"/>
      <c r="CJ115" s="269"/>
      <c r="CK115" s="88"/>
      <c r="CL115" s="89"/>
      <c r="CM115" s="89"/>
      <c r="CN115" s="89"/>
      <c r="CO115" s="90"/>
      <c r="CP115" s="270"/>
      <c r="CQ115" s="153" t="s">
        <v>135</v>
      </c>
      <c r="CR115" s="169" t="str">
        <f t="shared" si="332"/>
        <v/>
      </c>
      <c r="CS115" s="169" t="str">
        <f t="shared" si="327"/>
        <v/>
      </c>
      <c r="CT115" s="169" t="str">
        <f t="shared" si="327"/>
        <v/>
      </c>
      <c r="CU115" s="170" t="str">
        <f t="shared" si="327"/>
        <v/>
      </c>
      <c r="CV115" s="270"/>
      <c r="CW115" s="153"/>
      <c r="CX115" s="169"/>
      <c r="CY115" s="169"/>
      <c r="CZ115" s="169"/>
      <c r="DA115" s="170"/>
      <c r="DB115" s="269"/>
      <c r="DC115" s="88"/>
      <c r="DD115" s="89"/>
      <c r="DE115" s="89"/>
      <c r="DF115" s="89"/>
      <c r="DG115" s="90"/>
      <c r="DH115" s="269"/>
      <c r="DI115" s="88"/>
      <c r="DJ115" s="89"/>
      <c r="DK115" s="89"/>
      <c r="DL115" s="89"/>
      <c r="DM115" s="90"/>
      <c r="DN115" s="270"/>
      <c r="DO115" s="88"/>
      <c r="DP115" s="89"/>
      <c r="DQ115" s="89"/>
      <c r="DR115" s="89"/>
      <c r="DS115" s="90"/>
      <c r="DT115" s="269"/>
      <c r="DU115" s="88"/>
      <c r="DV115" s="89"/>
      <c r="DW115" s="89"/>
      <c r="DX115" s="89"/>
      <c r="DY115" s="90"/>
      <c r="DZ115" s="270"/>
      <c r="EA115" s="153" t="s">
        <v>135</v>
      </c>
      <c r="EB115" s="169" t="str">
        <f t="shared" si="333"/>
        <v/>
      </c>
      <c r="EC115" s="169" t="str">
        <f t="shared" si="329"/>
        <v/>
      </c>
      <c r="ED115" s="169" t="str">
        <f t="shared" si="329"/>
        <v/>
      </c>
      <c r="EE115" s="170" t="str">
        <f t="shared" si="329"/>
        <v/>
      </c>
      <c r="EF115" s="270"/>
      <c r="EG115" s="153"/>
      <c r="EH115" s="169"/>
      <c r="EI115" s="169"/>
      <c r="EJ115" s="169"/>
      <c r="EK115" s="170"/>
      <c r="EL115" s="269"/>
      <c r="EM115" s="88"/>
      <c r="EN115" s="89"/>
      <c r="EO115" s="89"/>
      <c r="EP115" s="89"/>
      <c r="EQ115" s="90"/>
      <c r="ER115" s="269"/>
      <c r="ES115" s="88"/>
      <c r="ET115" s="89"/>
      <c r="EU115" s="89"/>
      <c r="EV115" s="89"/>
      <c r="EW115" s="90"/>
    </row>
    <row r="116" spans="2:153" ht="15" customHeight="1">
      <c r="B116" s="472"/>
      <c r="C116" s="475"/>
      <c r="D116" s="135" t="s">
        <v>46</v>
      </c>
      <c r="E116" s="11" t="s">
        <v>139</v>
      </c>
      <c r="F116" s="137"/>
      <c r="G116" s="88"/>
      <c r="H116" s="89"/>
      <c r="I116" s="89"/>
      <c r="J116" s="89"/>
      <c r="K116" s="90"/>
      <c r="L116" s="269"/>
      <c r="M116" s="88"/>
      <c r="N116" s="89"/>
      <c r="O116" s="89"/>
      <c r="P116" s="89"/>
      <c r="Q116" s="90"/>
      <c r="R116" s="269"/>
      <c r="S116" s="88"/>
      <c r="T116" s="89"/>
      <c r="U116" s="89"/>
      <c r="V116" s="89"/>
      <c r="W116" s="90"/>
      <c r="X116" s="269"/>
      <c r="Y116" s="84"/>
      <c r="Z116" s="172"/>
      <c r="AA116" s="172"/>
      <c r="AB116" s="172"/>
      <c r="AC116" s="173"/>
      <c r="AD116" s="269"/>
      <c r="AE116" s="88"/>
      <c r="AF116" s="89"/>
      <c r="AG116" s="89"/>
      <c r="AH116" s="89"/>
      <c r="AI116" s="90"/>
      <c r="AJ116" s="269"/>
      <c r="AK116" s="152"/>
      <c r="AL116" s="169"/>
      <c r="AM116" s="169"/>
      <c r="AN116" s="169"/>
      <c r="AO116" s="170"/>
      <c r="AP116" s="269"/>
      <c r="AQ116" s="85"/>
      <c r="AR116" s="86"/>
      <c r="AS116" s="87"/>
      <c r="AT116" s="270"/>
      <c r="AU116" s="88"/>
      <c r="AV116" s="89"/>
      <c r="AW116" s="89"/>
      <c r="AX116" s="89"/>
      <c r="AY116" s="90"/>
      <c r="AZ116" s="269"/>
      <c r="BA116" s="88"/>
      <c r="BB116" s="89"/>
      <c r="BC116" s="89"/>
      <c r="BD116" s="89"/>
      <c r="BE116" s="90"/>
      <c r="BF116" s="270"/>
      <c r="BG116" s="153" t="s">
        <v>135</v>
      </c>
      <c r="BH116" s="169" t="str">
        <f t="shared" si="331"/>
        <v/>
      </c>
      <c r="BI116" s="169" t="str">
        <f t="shared" si="325"/>
        <v/>
      </c>
      <c r="BJ116" s="169" t="str">
        <f t="shared" si="325"/>
        <v/>
      </c>
      <c r="BK116" s="170" t="str">
        <f t="shared" si="325"/>
        <v/>
      </c>
      <c r="BL116" s="270"/>
      <c r="BM116" s="153"/>
      <c r="BN116" s="169"/>
      <c r="BO116" s="169"/>
      <c r="BP116" s="169"/>
      <c r="BQ116" s="170"/>
      <c r="BR116" s="269"/>
      <c r="BS116" s="88"/>
      <c r="BT116" s="89"/>
      <c r="BU116" s="89"/>
      <c r="BV116" s="89"/>
      <c r="BW116" s="90"/>
      <c r="BX116" s="269"/>
      <c r="BY116" s="88"/>
      <c r="BZ116" s="89"/>
      <c r="CA116" s="89"/>
      <c r="CB116" s="89"/>
      <c r="CC116" s="90"/>
      <c r="CD116" s="270"/>
      <c r="CE116" s="88"/>
      <c r="CF116" s="89"/>
      <c r="CG116" s="89"/>
      <c r="CH116" s="89"/>
      <c r="CI116" s="90"/>
      <c r="CJ116" s="269"/>
      <c r="CK116" s="88"/>
      <c r="CL116" s="89"/>
      <c r="CM116" s="89"/>
      <c r="CN116" s="89"/>
      <c r="CO116" s="90"/>
      <c r="CP116" s="270"/>
      <c r="CQ116" s="153" t="s">
        <v>135</v>
      </c>
      <c r="CR116" s="169" t="str">
        <f t="shared" si="332"/>
        <v/>
      </c>
      <c r="CS116" s="169" t="str">
        <f t="shared" si="327"/>
        <v/>
      </c>
      <c r="CT116" s="169" t="str">
        <f t="shared" si="327"/>
        <v/>
      </c>
      <c r="CU116" s="170" t="str">
        <f t="shared" si="327"/>
        <v/>
      </c>
      <c r="CV116" s="270"/>
      <c r="CW116" s="153"/>
      <c r="CX116" s="169"/>
      <c r="CY116" s="169"/>
      <c r="CZ116" s="169"/>
      <c r="DA116" s="170"/>
      <c r="DB116" s="269"/>
      <c r="DC116" s="88"/>
      <c r="DD116" s="89"/>
      <c r="DE116" s="89"/>
      <c r="DF116" s="89"/>
      <c r="DG116" s="90"/>
      <c r="DH116" s="269"/>
      <c r="DI116" s="88"/>
      <c r="DJ116" s="89"/>
      <c r="DK116" s="89"/>
      <c r="DL116" s="89"/>
      <c r="DM116" s="90"/>
      <c r="DN116" s="270"/>
      <c r="DO116" s="88"/>
      <c r="DP116" s="89"/>
      <c r="DQ116" s="89"/>
      <c r="DR116" s="89"/>
      <c r="DS116" s="90"/>
      <c r="DT116" s="269"/>
      <c r="DU116" s="88"/>
      <c r="DV116" s="89"/>
      <c r="DW116" s="89"/>
      <c r="DX116" s="89"/>
      <c r="DY116" s="90"/>
      <c r="DZ116" s="270"/>
      <c r="EA116" s="153" t="s">
        <v>135</v>
      </c>
      <c r="EB116" s="169" t="str">
        <f t="shared" si="333"/>
        <v/>
      </c>
      <c r="EC116" s="169" t="str">
        <f t="shared" si="329"/>
        <v/>
      </c>
      <c r="ED116" s="169" t="str">
        <f t="shared" si="329"/>
        <v/>
      </c>
      <c r="EE116" s="170" t="str">
        <f t="shared" si="329"/>
        <v/>
      </c>
      <c r="EF116" s="270"/>
      <c r="EG116" s="153"/>
      <c r="EH116" s="169"/>
      <c r="EI116" s="169"/>
      <c r="EJ116" s="169"/>
      <c r="EK116" s="170"/>
      <c r="EL116" s="269"/>
      <c r="EM116" s="88"/>
      <c r="EN116" s="89"/>
      <c r="EO116" s="89"/>
      <c r="EP116" s="89"/>
      <c r="EQ116" s="90"/>
      <c r="ER116" s="269"/>
      <c r="ES116" s="88"/>
      <c r="ET116" s="89"/>
      <c r="EU116" s="89"/>
      <c r="EV116" s="89"/>
      <c r="EW116" s="90"/>
    </row>
    <row r="117" spans="2:153" ht="15" customHeight="1" thickBot="1">
      <c r="B117" s="472"/>
      <c r="C117" s="475"/>
      <c r="D117" s="135" t="s">
        <v>48</v>
      </c>
      <c r="E117" s="11" t="s">
        <v>139</v>
      </c>
      <c r="F117" s="137"/>
      <c r="G117" s="88"/>
      <c r="H117" s="89"/>
      <c r="I117" s="89"/>
      <c r="J117" s="89"/>
      <c r="K117" s="90"/>
      <c r="L117" s="269"/>
      <c r="M117" s="88"/>
      <c r="N117" s="89"/>
      <c r="O117" s="89"/>
      <c r="P117" s="89"/>
      <c r="Q117" s="90"/>
      <c r="R117" s="269"/>
      <c r="S117" s="88"/>
      <c r="T117" s="89"/>
      <c r="U117" s="89"/>
      <c r="V117" s="89"/>
      <c r="W117" s="90"/>
      <c r="X117" s="269"/>
      <c r="Y117" s="94"/>
      <c r="Z117" s="95"/>
      <c r="AA117" s="95"/>
      <c r="AB117" s="95"/>
      <c r="AC117" s="96"/>
      <c r="AD117" s="269"/>
      <c r="AE117" s="88"/>
      <c r="AF117" s="89"/>
      <c r="AG117" s="89"/>
      <c r="AH117" s="89"/>
      <c r="AI117" s="90"/>
      <c r="AJ117" s="269"/>
      <c r="AK117" s="152"/>
      <c r="AL117" s="169"/>
      <c r="AM117" s="169"/>
      <c r="AN117" s="169"/>
      <c r="AO117" s="170"/>
      <c r="AP117" s="269"/>
      <c r="AQ117" s="85"/>
      <c r="AR117" s="86"/>
      <c r="AS117" s="87"/>
      <c r="AT117" s="270"/>
      <c r="AU117" s="88"/>
      <c r="AV117" s="89"/>
      <c r="AW117" s="89"/>
      <c r="AX117" s="89"/>
      <c r="AY117" s="90"/>
      <c r="AZ117" s="269"/>
      <c r="BA117" s="88"/>
      <c r="BB117" s="89"/>
      <c r="BC117" s="89"/>
      <c r="BD117" s="89"/>
      <c r="BE117" s="90"/>
      <c r="BF117" s="270"/>
      <c r="BG117" s="153" t="s">
        <v>135</v>
      </c>
      <c r="BH117" s="169" t="str">
        <f t="shared" si="331"/>
        <v/>
      </c>
      <c r="BI117" s="169" t="str">
        <f t="shared" si="325"/>
        <v/>
      </c>
      <c r="BJ117" s="169" t="str">
        <f t="shared" si="325"/>
        <v/>
      </c>
      <c r="BK117" s="170" t="str">
        <f t="shared" si="325"/>
        <v/>
      </c>
      <c r="BL117" s="270"/>
      <c r="BM117" s="153"/>
      <c r="BN117" s="169"/>
      <c r="BO117" s="169"/>
      <c r="BP117" s="169"/>
      <c r="BQ117" s="170"/>
      <c r="BR117" s="269"/>
      <c r="BS117" s="88"/>
      <c r="BT117" s="89"/>
      <c r="BU117" s="89"/>
      <c r="BV117" s="89"/>
      <c r="BW117" s="90"/>
      <c r="BX117" s="269"/>
      <c r="BY117" s="88"/>
      <c r="BZ117" s="89"/>
      <c r="CA117" s="89"/>
      <c r="CB117" s="89"/>
      <c r="CC117" s="90"/>
      <c r="CD117" s="270"/>
      <c r="CE117" s="88"/>
      <c r="CF117" s="89"/>
      <c r="CG117" s="89"/>
      <c r="CH117" s="89"/>
      <c r="CI117" s="90"/>
      <c r="CJ117" s="269"/>
      <c r="CK117" s="88"/>
      <c r="CL117" s="89"/>
      <c r="CM117" s="89"/>
      <c r="CN117" s="89"/>
      <c r="CO117" s="90"/>
      <c r="CP117" s="270"/>
      <c r="CQ117" s="153" t="s">
        <v>135</v>
      </c>
      <c r="CR117" s="169" t="str">
        <f t="shared" si="332"/>
        <v/>
      </c>
      <c r="CS117" s="169" t="str">
        <f t="shared" si="327"/>
        <v/>
      </c>
      <c r="CT117" s="169" t="str">
        <f t="shared" si="327"/>
        <v/>
      </c>
      <c r="CU117" s="170" t="str">
        <f t="shared" si="327"/>
        <v/>
      </c>
      <c r="CV117" s="270"/>
      <c r="CW117" s="153"/>
      <c r="CX117" s="169"/>
      <c r="CY117" s="169"/>
      <c r="CZ117" s="169"/>
      <c r="DA117" s="170"/>
      <c r="DB117" s="269"/>
      <c r="DC117" s="88"/>
      <c r="DD117" s="89"/>
      <c r="DE117" s="89"/>
      <c r="DF117" s="89"/>
      <c r="DG117" s="90"/>
      <c r="DH117" s="269"/>
      <c r="DI117" s="88"/>
      <c r="DJ117" s="89"/>
      <c r="DK117" s="89"/>
      <c r="DL117" s="89"/>
      <c r="DM117" s="90"/>
      <c r="DN117" s="270"/>
      <c r="DO117" s="88"/>
      <c r="DP117" s="89"/>
      <c r="DQ117" s="89"/>
      <c r="DR117" s="89"/>
      <c r="DS117" s="90"/>
      <c r="DT117" s="269"/>
      <c r="DU117" s="88"/>
      <c r="DV117" s="89"/>
      <c r="DW117" s="89"/>
      <c r="DX117" s="89"/>
      <c r="DY117" s="90"/>
      <c r="DZ117" s="270"/>
      <c r="EA117" s="153" t="s">
        <v>135</v>
      </c>
      <c r="EB117" s="169" t="str">
        <f t="shared" si="333"/>
        <v/>
      </c>
      <c r="EC117" s="169" t="str">
        <f t="shared" si="329"/>
        <v/>
      </c>
      <c r="ED117" s="169" t="str">
        <f t="shared" si="329"/>
        <v/>
      </c>
      <c r="EE117" s="170" t="str">
        <f t="shared" si="329"/>
        <v/>
      </c>
      <c r="EF117" s="270"/>
      <c r="EG117" s="153"/>
      <c r="EH117" s="169"/>
      <c r="EI117" s="169"/>
      <c r="EJ117" s="169"/>
      <c r="EK117" s="170"/>
      <c r="EL117" s="269"/>
      <c r="EM117" s="88"/>
      <c r="EN117" s="89"/>
      <c r="EO117" s="89"/>
      <c r="EP117" s="89"/>
      <c r="EQ117" s="90"/>
      <c r="ER117" s="269"/>
      <c r="ES117" s="88"/>
      <c r="ET117" s="89"/>
      <c r="EU117" s="89"/>
      <c r="EV117" s="89"/>
      <c r="EW117" s="90"/>
    </row>
    <row r="118" spans="2:153" ht="15" customHeight="1">
      <c r="B118" s="472"/>
      <c r="C118" s="475"/>
      <c r="D118" s="138" t="s">
        <v>11</v>
      </c>
      <c r="E118" s="14" t="s">
        <v>139</v>
      </c>
      <c r="F118" s="131" t="s">
        <v>60</v>
      </c>
      <c r="G118" s="171"/>
      <c r="H118" s="277"/>
      <c r="I118" s="277"/>
      <c r="J118" s="277"/>
      <c r="K118" s="278"/>
      <c r="L118" s="269"/>
      <c r="M118" s="171"/>
      <c r="N118" s="277"/>
      <c r="O118" s="277"/>
      <c r="P118" s="277"/>
      <c r="Q118" s="278"/>
      <c r="R118" s="269"/>
      <c r="S118" s="171"/>
      <c r="T118" s="277"/>
      <c r="U118" s="277"/>
      <c r="V118" s="277"/>
      <c r="W118" s="278"/>
      <c r="X118" s="269"/>
      <c r="Y118" s="543"/>
      <c r="Z118" s="544"/>
      <c r="AA118" s="544"/>
      <c r="AB118" s="544"/>
      <c r="AC118" s="545"/>
      <c r="AD118" s="269"/>
      <c r="AE118" s="171"/>
      <c r="AF118" s="277"/>
      <c r="AG118" s="277"/>
      <c r="AH118" s="277"/>
      <c r="AI118" s="278"/>
      <c r="AJ118" s="269"/>
      <c r="AK118" s="536"/>
      <c r="AL118" s="537"/>
      <c r="AM118" s="537"/>
      <c r="AN118" s="537"/>
      <c r="AO118" s="538"/>
      <c r="AP118" s="269"/>
      <c r="AQ118" s="85"/>
      <c r="AR118" s="86"/>
      <c r="AS118" s="87"/>
      <c r="AT118" s="270"/>
      <c r="AU118" s="175"/>
      <c r="AV118" s="279"/>
      <c r="AW118" s="279"/>
      <c r="AX118" s="279"/>
      <c r="AY118" s="280"/>
      <c r="AZ118" s="269"/>
      <c r="BA118" s="175"/>
      <c r="BB118" s="279"/>
      <c r="BC118" s="279"/>
      <c r="BD118" s="279"/>
      <c r="BE118" s="280"/>
      <c r="BF118" s="270"/>
      <c r="BG118" s="536"/>
      <c r="BH118" s="537"/>
      <c r="BI118" s="537"/>
      <c r="BJ118" s="537"/>
      <c r="BK118" s="538"/>
      <c r="BL118" s="270"/>
      <c r="BM118" s="536"/>
      <c r="BN118" s="537"/>
      <c r="BO118" s="537"/>
      <c r="BP118" s="537"/>
      <c r="BQ118" s="538"/>
      <c r="BR118" s="269"/>
      <c r="BS118" s="171"/>
      <c r="BT118" s="277"/>
      <c r="BU118" s="277"/>
      <c r="BV118" s="277"/>
      <c r="BW118" s="278"/>
      <c r="BX118" s="269"/>
      <c r="BY118" s="171"/>
      <c r="BZ118" s="277"/>
      <c r="CA118" s="277"/>
      <c r="CB118" s="277"/>
      <c r="CC118" s="278"/>
      <c r="CD118" s="270"/>
      <c r="CE118" s="175"/>
      <c r="CF118" s="279"/>
      <c r="CG118" s="279"/>
      <c r="CH118" s="279"/>
      <c r="CI118" s="280"/>
      <c r="CJ118" s="269"/>
      <c r="CK118" s="175"/>
      <c r="CL118" s="279"/>
      <c r="CM118" s="279"/>
      <c r="CN118" s="279"/>
      <c r="CO118" s="280"/>
      <c r="CP118" s="270"/>
      <c r="CQ118" s="536"/>
      <c r="CR118" s="537"/>
      <c r="CS118" s="537"/>
      <c r="CT118" s="537"/>
      <c r="CU118" s="538"/>
      <c r="CV118" s="270"/>
      <c r="CW118" s="536"/>
      <c r="CX118" s="537"/>
      <c r="CY118" s="537"/>
      <c r="CZ118" s="537"/>
      <c r="DA118" s="538"/>
      <c r="DB118" s="269"/>
      <c r="DC118" s="171"/>
      <c r="DD118" s="277"/>
      <c r="DE118" s="277"/>
      <c r="DF118" s="277"/>
      <c r="DG118" s="278"/>
      <c r="DH118" s="269"/>
      <c r="DI118" s="171"/>
      <c r="DJ118" s="277"/>
      <c r="DK118" s="277"/>
      <c r="DL118" s="277"/>
      <c r="DM118" s="278"/>
      <c r="DN118" s="270"/>
      <c r="DO118" s="175"/>
      <c r="DP118" s="279"/>
      <c r="DQ118" s="279"/>
      <c r="DR118" s="279"/>
      <c r="DS118" s="280"/>
      <c r="DT118" s="269"/>
      <c r="DU118" s="175"/>
      <c r="DV118" s="279"/>
      <c r="DW118" s="279"/>
      <c r="DX118" s="279"/>
      <c r="DY118" s="280"/>
      <c r="DZ118" s="270"/>
      <c r="EA118" s="536"/>
      <c r="EB118" s="537"/>
      <c r="EC118" s="537"/>
      <c r="ED118" s="537"/>
      <c r="EE118" s="538"/>
      <c r="EF118" s="270"/>
      <c r="EG118" s="536"/>
      <c r="EH118" s="537"/>
      <c r="EI118" s="537"/>
      <c r="EJ118" s="537"/>
      <c r="EK118" s="538"/>
      <c r="EL118" s="269"/>
      <c r="EM118" s="171"/>
      <c r="EN118" s="277"/>
      <c r="EO118" s="277"/>
      <c r="EP118" s="277"/>
      <c r="EQ118" s="278"/>
      <c r="ER118" s="269"/>
      <c r="ES118" s="171"/>
      <c r="ET118" s="277"/>
      <c r="EU118" s="277"/>
      <c r="EV118" s="277"/>
      <c r="EW118" s="278"/>
    </row>
    <row r="119" spans="2:153" ht="15" customHeight="1">
      <c r="B119" s="472"/>
      <c r="C119" s="475"/>
      <c r="D119" s="135" t="s">
        <v>38</v>
      </c>
      <c r="E119" s="11" t="s">
        <v>139</v>
      </c>
      <c r="F119" s="137"/>
      <c r="G119" s="513">
        <v>0</v>
      </c>
      <c r="H119" s="515">
        <v>0</v>
      </c>
      <c r="I119" s="515">
        <v>0</v>
      </c>
      <c r="J119" s="515">
        <v>0</v>
      </c>
      <c r="K119" s="517">
        <v>0</v>
      </c>
      <c r="L119" s="269"/>
      <c r="M119" s="513">
        <v>0</v>
      </c>
      <c r="N119" s="515">
        <v>61754.535503761901</v>
      </c>
      <c r="O119" s="515">
        <v>0</v>
      </c>
      <c r="P119" s="515">
        <v>0</v>
      </c>
      <c r="Q119" s="517">
        <v>0</v>
      </c>
      <c r="R119" s="269"/>
      <c r="S119" s="513">
        <v>0</v>
      </c>
      <c r="T119" s="515">
        <v>30097.178083839299</v>
      </c>
      <c r="U119" s="515">
        <v>0</v>
      </c>
      <c r="V119" s="515">
        <v>0</v>
      </c>
      <c r="W119" s="517">
        <v>0</v>
      </c>
      <c r="X119" s="269"/>
      <c r="Y119" s="521">
        <f t="shared" ref="Y119:AC124" si="334">IFERROR(M119-S119, "-")</f>
        <v>0</v>
      </c>
      <c r="Z119" s="523">
        <f t="shared" si="334"/>
        <v>31657.357419922602</v>
      </c>
      <c r="AA119" s="523">
        <f t="shared" si="334"/>
        <v>0</v>
      </c>
      <c r="AB119" s="523">
        <f t="shared" si="334"/>
        <v>0</v>
      </c>
      <c r="AC119" s="525">
        <f t="shared" si="334"/>
        <v>0</v>
      </c>
      <c r="AD119" s="269"/>
      <c r="AE119" s="513">
        <v>0</v>
      </c>
      <c r="AF119" s="515">
        <v>0</v>
      </c>
      <c r="AG119" s="515">
        <v>0</v>
      </c>
      <c r="AH119" s="515">
        <v>0</v>
      </c>
      <c r="AI119" s="517">
        <v>0</v>
      </c>
      <c r="AJ119" s="269"/>
      <c r="AK119" s="527">
        <f t="shared" ref="AK119:AO124" si="335">IFERROR(Y119-AE119, "-")</f>
        <v>0</v>
      </c>
      <c r="AL119" s="528">
        <f t="shared" si="335"/>
        <v>31657.357419922602</v>
      </c>
      <c r="AM119" s="528">
        <f t="shared" si="335"/>
        <v>0</v>
      </c>
      <c r="AN119" s="528">
        <f t="shared" si="335"/>
        <v>0</v>
      </c>
      <c r="AO119" s="529">
        <f t="shared" si="335"/>
        <v>0</v>
      </c>
      <c r="AP119" s="269"/>
      <c r="AQ119" s="530"/>
      <c r="AR119" s="532"/>
      <c r="AS119" s="534"/>
      <c r="AT119" s="270"/>
      <c r="AU119" s="501"/>
      <c r="AV119" s="503"/>
      <c r="AW119" s="503"/>
      <c r="AX119" s="503"/>
      <c r="AY119" s="505"/>
      <c r="AZ119" s="273"/>
      <c r="BA119" s="501"/>
      <c r="BB119" s="503"/>
      <c r="BC119" s="503"/>
      <c r="BD119" s="503"/>
      <c r="BE119" s="505"/>
      <c r="BF119" s="274"/>
      <c r="BG119" s="513">
        <v>29599.84</v>
      </c>
      <c r="BH119" s="519">
        <f>BG119</f>
        <v>29599.84</v>
      </c>
      <c r="BI119" s="519">
        <f t="shared" ref="BI119:BK128" si="336">BH119</f>
        <v>29599.84</v>
      </c>
      <c r="BJ119" s="519">
        <f t="shared" si="336"/>
        <v>29599.84</v>
      </c>
      <c r="BK119" s="520">
        <f t="shared" si="336"/>
        <v>29599.84</v>
      </c>
      <c r="BL119" s="274"/>
      <c r="BM119" s="513" t="s">
        <v>107</v>
      </c>
      <c r="BN119" s="519" t="str">
        <f t="shared" ref="BN119:BQ124" si="337">BM119</f>
        <v>-</v>
      </c>
      <c r="BO119" s="519" t="str">
        <f t="shared" si="337"/>
        <v>-</v>
      </c>
      <c r="BP119" s="519" t="str">
        <f t="shared" si="337"/>
        <v>-</v>
      </c>
      <c r="BQ119" s="520" t="str">
        <f t="shared" si="337"/>
        <v>-</v>
      </c>
      <c r="BR119" s="269"/>
      <c r="BS119" s="513">
        <v>0</v>
      </c>
      <c r="BT119" s="515">
        <v>0</v>
      </c>
      <c r="BU119" s="515">
        <v>0</v>
      </c>
      <c r="BV119" s="515">
        <v>0</v>
      </c>
      <c r="BW119" s="517">
        <v>0</v>
      </c>
      <c r="BX119" s="269"/>
      <c r="BY119" s="513">
        <v>0</v>
      </c>
      <c r="BZ119" s="515">
        <v>0</v>
      </c>
      <c r="CA119" s="515">
        <v>0</v>
      </c>
      <c r="CB119" s="515">
        <v>0</v>
      </c>
      <c r="CC119" s="517">
        <v>0</v>
      </c>
      <c r="CD119" s="270"/>
      <c r="CE119" s="501"/>
      <c r="CF119" s="503"/>
      <c r="CG119" s="503"/>
      <c r="CH119" s="503"/>
      <c r="CI119" s="505"/>
      <c r="CJ119" s="273"/>
      <c r="CK119" s="501"/>
      <c r="CL119" s="503"/>
      <c r="CM119" s="503"/>
      <c r="CN119" s="503"/>
      <c r="CO119" s="505"/>
      <c r="CP119" s="274"/>
      <c r="CQ119" s="513">
        <v>29599.84</v>
      </c>
      <c r="CR119" s="519">
        <f>CQ119</f>
        <v>29599.84</v>
      </c>
      <c r="CS119" s="519">
        <f t="shared" ref="CS119:CU128" si="338">CR119</f>
        <v>29599.84</v>
      </c>
      <c r="CT119" s="519">
        <f t="shared" si="338"/>
        <v>29599.84</v>
      </c>
      <c r="CU119" s="520">
        <f t="shared" si="338"/>
        <v>29599.84</v>
      </c>
      <c r="CV119" s="274"/>
      <c r="CW119" s="513">
        <v>30877.267751880951</v>
      </c>
      <c r="CX119" s="519">
        <f t="shared" ref="CX119:DA124" si="339">CW119</f>
        <v>30877.267751880951</v>
      </c>
      <c r="CY119" s="519">
        <f t="shared" si="339"/>
        <v>30877.267751880951</v>
      </c>
      <c r="CZ119" s="519">
        <f t="shared" si="339"/>
        <v>30877.267751880951</v>
      </c>
      <c r="DA119" s="520">
        <f t="shared" si="339"/>
        <v>30877.267751880951</v>
      </c>
      <c r="DB119" s="269"/>
      <c r="DC119" s="513">
        <v>0</v>
      </c>
      <c r="DD119" s="515">
        <v>41415.672965972793</v>
      </c>
      <c r="DE119" s="515">
        <v>0</v>
      </c>
      <c r="DF119" s="515">
        <v>0</v>
      </c>
      <c r="DG119" s="517">
        <v>0</v>
      </c>
      <c r="DH119" s="269"/>
      <c r="DI119" s="513">
        <v>0</v>
      </c>
      <c r="DJ119" s="515">
        <v>20338.862537789108</v>
      </c>
      <c r="DK119" s="515">
        <v>0</v>
      </c>
      <c r="DL119" s="515">
        <v>0</v>
      </c>
      <c r="DM119" s="517">
        <v>0</v>
      </c>
      <c r="DN119" s="270"/>
      <c r="DO119" s="501"/>
      <c r="DP119" s="503"/>
      <c r="DQ119" s="503"/>
      <c r="DR119" s="503"/>
      <c r="DS119" s="505"/>
      <c r="DT119" s="273"/>
      <c r="DU119" s="501"/>
      <c r="DV119" s="503"/>
      <c r="DW119" s="503"/>
      <c r="DX119" s="503"/>
      <c r="DY119" s="505"/>
      <c r="DZ119" s="274"/>
      <c r="EA119" s="513">
        <v>29599.84</v>
      </c>
      <c r="EB119" s="519">
        <f>EA119</f>
        <v>29599.84</v>
      </c>
      <c r="EC119" s="519">
        <f t="shared" ref="EC119:EE128" si="340">EB119</f>
        <v>29599.84</v>
      </c>
      <c r="ED119" s="519">
        <f t="shared" si="340"/>
        <v>29599.84</v>
      </c>
      <c r="EE119" s="520">
        <f t="shared" si="340"/>
        <v>29599.84</v>
      </c>
      <c r="EF119" s="274"/>
      <c r="EG119" s="513">
        <v>30097.178083839299</v>
      </c>
      <c r="EH119" s="519">
        <f t="shared" ref="EH119:EK124" si="341">EG119</f>
        <v>30097.178083839299</v>
      </c>
      <c r="EI119" s="519">
        <f t="shared" si="341"/>
        <v>30097.178083839299</v>
      </c>
      <c r="EJ119" s="519">
        <f t="shared" si="341"/>
        <v>30097.178083839299</v>
      </c>
      <c r="EK119" s="520">
        <f t="shared" si="341"/>
        <v>30097.178083839299</v>
      </c>
      <c r="EL119" s="269"/>
      <c r="EM119" s="513">
        <v>0</v>
      </c>
      <c r="EN119" s="515">
        <v>21312.03709485869</v>
      </c>
      <c r="EO119" s="515">
        <v>0</v>
      </c>
      <c r="EP119" s="515">
        <v>0</v>
      </c>
      <c r="EQ119" s="517">
        <v>0</v>
      </c>
      <c r="ER119" s="269"/>
      <c r="ES119" s="513">
        <v>0</v>
      </c>
      <c r="ET119" s="515">
        <v>8785.1409889806091</v>
      </c>
      <c r="EU119" s="515">
        <v>0</v>
      </c>
      <c r="EV119" s="515">
        <v>0</v>
      </c>
      <c r="EW119" s="517">
        <v>0</v>
      </c>
    </row>
    <row r="120" spans="2:153" ht="15" customHeight="1">
      <c r="B120" s="472"/>
      <c r="C120" s="475"/>
      <c r="D120" s="135" t="s">
        <v>39</v>
      </c>
      <c r="E120" s="11" t="s">
        <v>139</v>
      </c>
      <c r="F120" s="137"/>
      <c r="G120" s="514"/>
      <c r="H120" s="516"/>
      <c r="I120" s="516"/>
      <c r="J120" s="516"/>
      <c r="K120" s="518"/>
      <c r="L120" s="269"/>
      <c r="M120" s="514"/>
      <c r="N120" s="516"/>
      <c r="O120" s="516"/>
      <c r="P120" s="516"/>
      <c r="Q120" s="518"/>
      <c r="R120" s="269"/>
      <c r="S120" s="514"/>
      <c r="T120" s="516"/>
      <c r="U120" s="516"/>
      <c r="V120" s="516"/>
      <c r="W120" s="518"/>
      <c r="X120" s="269"/>
      <c r="Y120" s="522">
        <f t="shared" si="334"/>
        <v>0</v>
      </c>
      <c r="Z120" s="524">
        <f t="shared" si="334"/>
        <v>0</v>
      </c>
      <c r="AA120" s="524">
        <f t="shared" si="334"/>
        <v>0</v>
      </c>
      <c r="AB120" s="524">
        <f t="shared" si="334"/>
        <v>0</v>
      </c>
      <c r="AC120" s="526">
        <f t="shared" si="334"/>
        <v>0</v>
      </c>
      <c r="AD120" s="269"/>
      <c r="AE120" s="514"/>
      <c r="AF120" s="516"/>
      <c r="AG120" s="516"/>
      <c r="AH120" s="516"/>
      <c r="AI120" s="518"/>
      <c r="AJ120" s="269"/>
      <c r="AK120" s="527">
        <f t="shared" si="335"/>
        <v>0</v>
      </c>
      <c r="AL120" s="528">
        <f t="shared" si="335"/>
        <v>0</v>
      </c>
      <c r="AM120" s="528">
        <f t="shared" si="335"/>
        <v>0</v>
      </c>
      <c r="AN120" s="528">
        <f t="shared" si="335"/>
        <v>0</v>
      </c>
      <c r="AO120" s="529">
        <f t="shared" si="335"/>
        <v>0</v>
      </c>
      <c r="AP120" s="269"/>
      <c r="AQ120" s="531"/>
      <c r="AR120" s="533"/>
      <c r="AS120" s="535"/>
      <c r="AT120" s="270"/>
      <c r="AU120" s="502"/>
      <c r="AV120" s="504"/>
      <c r="AW120" s="504"/>
      <c r="AX120" s="504"/>
      <c r="AY120" s="506"/>
      <c r="AZ120" s="273"/>
      <c r="BA120" s="502"/>
      <c r="BB120" s="504"/>
      <c r="BC120" s="504"/>
      <c r="BD120" s="504"/>
      <c r="BE120" s="506"/>
      <c r="BF120" s="274"/>
      <c r="BG120" s="514"/>
      <c r="BH120" s="519">
        <f t="shared" ref="BH120:BH128" si="342">BG120</f>
        <v>0</v>
      </c>
      <c r="BI120" s="519">
        <f t="shared" si="336"/>
        <v>0</v>
      </c>
      <c r="BJ120" s="519">
        <f t="shared" si="336"/>
        <v>0</v>
      </c>
      <c r="BK120" s="520">
        <f t="shared" si="336"/>
        <v>0</v>
      </c>
      <c r="BL120" s="274"/>
      <c r="BM120" s="514"/>
      <c r="BN120" s="519">
        <f t="shared" si="337"/>
        <v>0</v>
      </c>
      <c r="BO120" s="519">
        <f t="shared" si="337"/>
        <v>0</v>
      </c>
      <c r="BP120" s="519">
        <f t="shared" si="337"/>
        <v>0</v>
      </c>
      <c r="BQ120" s="520">
        <f t="shared" si="337"/>
        <v>0</v>
      </c>
      <c r="BR120" s="269"/>
      <c r="BS120" s="514"/>
      <c r="BT120" s="516"/>
      <c r="BU120" s="516"/>
      <c r="BV120" s="516"/>
      <c r="BW120" s="518"/>
      <c r="BX120" s="269"/>
      <c r="BY120" s="514"/>
      <c r="BZ120" s="516"/>
      <c r="CA120" s="516"/>
      <c r="CB120" s="516"/>
      <c r="CC120" s="518"/>
      <c r="CD120" s="270"/>
      <c r="CE120" s="502"/>
      <c r="CF120" s="504"/>
      <c r="CG120" s="504"/>
      <c r="CH120" s="504"/>
      <c r="CI120" s="506"/>
      <c r="CJ120" s="273"/>
      <c r="CK120" s="502"/>
      <c r="CL120" s="504"/>
      <c r="CM120" s="504"/>
      <c r="CN120" s="504"/>
      <c r="CO120" s="506"/>
      <c r="CP120" s="274"/>
      <c r="CQ120" s="514"/>
      <c r="CR120" s="519">
        <f t="shared" ref="CR120:CR128" si="343">CQ120</f>
        <v>0</v>
      </c>
      <c r="CS120" s="519">
        <f t="shared" si="338"/>
        <v>0</v>
      </c>
      <c r="CT120" s="519">
        <f t="shared" si="338"/>
        <v>0</v>
      </c>
      <c r="CU120" s="520">
        <f t="shared" si="338"/>
        <v>0</v>
      </c>
      <c r="CV120" s="274"/>
      <c r="CW120" s="514"/>
      <c r="CX120" s="519">
        <f t="shared" si="339"/>
        <v>0</v>
      </c>
      <c r="CY120" s="519">
        <f t="shared" si="339"/>
        <v>0</v>
      </c>
      <c r="CZ120" s="519">
        <f t="shared" si="339"/>
        <v>0</v>
      </c>
      <c r="DA120" s="520">
        <f t="shared" si="339"/>
        <v>0</v>
      </c>
      <c r="DB120" s="269"/>
      <c r="DC120" s="514"/>
      <c r="DD120" s="516"/>
      <c r="DE120" s="516"/>
      <c r="DF120" s="516"/>
      <c r="DG120" s="518"/>
      <c r="DH120" s="269"/>
      <c r="DI120" s="514"/>
      <c r="DJ120" s="516"/>
      <c r="DK120" s="516"/>
      <c r="DL120" s="516"/>
      <c r="DM120" s="518"/>
      <c r="DN120" s="270"/>
      <c r="DO120" s="502"/>
      <c r="DP120" s="504"/>
      <c r="DQ120" s="504"/>
      <c r="DR120" s="504"/>
      <c r="DS120" s="506"/>
      <c r="DT120" s="273"/>
      <c r="DU120" s="502"/>
      <c r="DV120" s="504"/>
      <c r="DW120" s="504"/>
      <c r="DX120" s="504"/>
      <c r="DY120" s="506"/>
      <c r="DZ120" s="274"/>
      <c r="EA120" s="514"/>
      <c r="EB120" s="519">
        <f t="shared" ref="EB120:EB128" si="344">EA120</f>
        <v>0</v>
      </c>
      <c r="EC120" s="519">
        <f t="shared" si="340"/>
        <v>0</v>
      </c>
      <c r="ED120" s="519">
        <f t="shared" si="340"/>
        <v>0</v>
      </c>
      <c r="EE120" s="520">
        <f t="shared" si="340"/>
        <v>0</v>
      </c>
      <c r="EF120" s="274"/>
      <c r="EG120" s="514"/>
      <c r="EH120" s="519">
        <f t="shared" si="341"/>
        <v>0</v>
      </c>
      <c r="EI120" s="519">
        <f t="shared" si="341"/>
        <v>0</v>
      </c>
      <c r="EJ120" s="519">
        <f t="shared" si="341"/>
        <v>0</v>
      </c>
      <c r="EK120" s="520">
        <f t="shared" si="341"/>
        <v>0</v>
      </c>
      <c r="EL120" s="269"/>
      <c r="EM120" s="514"/>
      <c r="EN120" s="516"/>
      <c r="EO120" s="516"/>
      <c r="EP120" s="516"/>
      <c r="EQ120" s="518"/>
      <c r="ER120" s="269"/>
      <c r="ES120" s="514"/>
      <c r="ET120" s="516"/>
      <c r="EU120" s="516"/>
      <c r="EV120" s="516"/>
      <c r="EW120" s="518"/>
    </row>
    <row r="121" spans="2:153" ht="15" customHeight="1">
      <c r="B121" s="472"/>
      <c r="C121" s="475"/>
      <c r="D121" s="135" t="s">
        <v>40</v>
      </c>
      <c r="E121" s="11" t="s">
        <v>139</v>
      </c>
      <c r="F121" s="137"/>
      <c r="G121" s="182">
        <v>0</v>
      </c>
      <c r="H121" s="177">
        <v>0</v>
      </c>
      <c r="I121" s="177">
        <v>0</v>
      </c>
      <c r="J121" s="177">
        <v>0</v>
      </c>
      <c r="K121" s="178">
        <v>0</v>
      </c>
      <c r="L121" s="269"/>
      <c r="M121" s="182">
        <v>0</v>
      </c>
      <c r="N121" s="177">
        <v>0</v>
      </c>
      <c r="O121" s="177">
        <v>0</v>
      </c>
      <c r="P121" s="177">
        <v>0</v>
      </c>
      <c r="Q121" s="178">
        <v>0</v>
      </c>
      <c r="R121" s="269"/>
      <c r="S121" s="182">
        <v>0</v>
      </c>
      <c r="T121" s="177">
        <v>0</v>
      </c>
      <c r="U121" s="177">
        <v>0</v>
      </c>
      <c r="V121" s="177">
        <v>0</v>
      </c>
      <c r="W121" s="178">
        <v>0</v>
      </c>
      <c r="X121" s="269"/>
      <c r="Y121" s="84">
        <f t="shared" si="334"/>
        <v>0</v>
      </c>
      <c r="Z121" s="172">
        <f t="shared" si="334"/>
        <v>0</v>
      </c>
      <c r="AA121" s="172">
        <f t="shared" si="334"/>
        <v>0</v>
      </c>
      <c r="AB121" s="172">
        <f t="shared" si="334"/>
        <v>0</v>
      </c>
      <c r="AC121" s="173">
        <f t="shared" si="334"/>
        <v>0</v>
      </c>
      <c r="AD121" s="269"/>
      <c r="AE121" s="182">
        <v>0</v>
      </c>
      <c r="AF121" s="177">
        <v>0</v>
      </c>
      <c r="AG121" s="177">
        <v>0</v>
      </c>
      <c r="AH121" s="177">
        <v>0</v>
      </c>
      <c r="AI121" s="178">
        <v>0</v>
      </c>
      <c r="AJ121" s="269"/>
      <c r="AK121" s="152">
        <f t="shared" si="335"/>
        <v>0</v>
      </c>
      <c r="AL121" s="169">
        <f t="shared" si="335"/>
        <v>0</v>
      </c>
      <c r="AM121" s="169">
        <f t="shared" si="335"/>
        <v>0</v>
      </c>
      <c r="AN121" s="169">
        <f t="shared" si="335"/>
        <v>0</v>
      </c>
      <c r="AO121" s="170">
        <f t="shared" si="335"/>
        <v>0</v>
      </c>
      <c r="AP121" s="269"/>
      <c r="AQ121" s="85"/>
      <c r="AR121" s="86"/>
      <c r="AS121" s="87"/>
      <c r="AT121" s="270"/>
      <c r="AU121" s="154"/>
      <c r="AV121" s="155"/>
      <c r="AW121" s="155"/>
      <c r="AX121" s="155"/>
      <c r="AY121" s="156"/>
      <c r="AZ121" s="269"/>
      <c r="BA121" s="154"/>
      <c r="BB121" s="155"/>
      <c r="BC121" s="155"/>
      <c r="BD121" s="155"/>
      <c r="BE121" s="156"/>
      <c r="BF121" s="270"/>
      <c r="BG121" s="81">
        <v>20612.34</v>
      </c>
      <c r="BH121" s="169">
        <f t="shared" si="342"/>
        <v>20612.34</v>
      </c>
      <c r="BI121" s="169">
        <f t="shared" si="336"/>
        <v>20612.34</v>
      </c>
      <c r="BJ121" s="169">
        <f t="shared" si="336"/>
        <v>20612.34</v>
      </c>
      <c r="BK121" s="170">
        <f t="shared" si="336"/>
        <v>20612.34</v>
      </c>
      <c r="BL121" s="270"/>
      <c r="BM121" s="81" t="s">
        <v>107</v>
      </c>
      <c r="BN121" s="169" t="str">
        <f t="shared" si="337"/>
        <v>-</v>
      </c>
      <c r="BO121" s="169" t="str">
        <f t="shared" si="337"/>
        <v>-</v>
      </c>
      <c r="BP121" s="169" t="str">
        <f t="shared" si="337"/>
        <v>-</v>
      </c>
      <c r="BQ121" s="170" t="str">
        <f t="shared" si="337"/>
        <v>-</v>
      </c>
      <c r="BR121" s="269"/>
      <c r="BS121" s="182">
        <v>0</v>
      </c>
      <c r="BT121" s="177">
        <v>0</v>
      </c>
      <c r="BU121" s="177">
        <v>0</v>
      </c>
      <c r="BV121" s="177">
        <v>0</v>
      </c>
      <c r="BW121" s="178">
        <v>0</v>
      </c>
      <c r="BX121" s="269"/>
      <c r="BY121" s="182">
        <v>0</v>
      </c>
      <c r="BZ121" s="177">
        <v>0</v>
      </c>
      <c r="CA121" s="177">
        <v>0</v>
      </c>
      <c r="CB121" s="177">
        <v>0</v>
      </c>
      <c r="CC121" s="178">
        <v>0</v>
      </c>
      <c r="CD121" s="270"/>
      <c r="CE121" s="154"/>
      <c r="CF121" s="155"/>
      <c r="CG121" s="155"/>
      <c r="CH121" s="155"/>
      <c r="CI121" s="156"/>
      <c r="CJ121" s="269"/>
      <c r="CK121" s="154"/>
      <c r="CL121" s="155"/>
      <c r="CM121" s="155"/>
      <c r="CN121" s="155"/>
      <c r="CO121" s="156"/>
      <c r="CP121" s="270"/>
      <c r="CQ121" s="81">
        <v>20612.34</v>
      </c>
      <c r="CR121" s="169">
        <f t="shared" si="343"/>
        <v>20612.34</v>
      </c>
      <c r="CS121" s="169">
        <f t="shared" si="338"/>
        <v>20612.34</v>
      </c>
      <c r="CT121" s="169">
        <f t="shared" si="338"/>
        <v>20612.34</v>
      </c>
      <c r="CU121" s="170">
        <f t="shared" si="338"/>
        <v>20612.34</v>
      </c>
      <c r="CV121" s="270"/>
      <c r="CW121" s="81" t="s">
        <v>107</v>
      </c>
      <c r="CX121" s="169" t="str">
        <f t="shared" si="339"/>
        <v>-</v>
      </c>
      <c r="CY121" s="169" t="str">
        <f t="shared" si="339"/>
        <v>-</v>
      </c>
      <c r="CZ121" s="169" t="str">
        <f t="shared" si="339"/>
        <v>-</v>
      </c>
      <c r="DA121" s="170" t="str">
        <f t="shared" si="339"/>
        <v>-</v>
      </c>
      <c r="DB121" s="269"/>
      <c r="DC121" s="182">
        <v>0</v>
      </c>
      <c r="DD121" s="177">
        <v>0</v>
      </c>
      <c r="DE121" s="177">
        <v>0</v>
      </c>
      <c r="DF121" s="177">
        <v>0</v>
      </c>
      <c r="DG121" s="178">
        <v>0</v>
      </c>
      <c r="DH121" s="269"/>
      <c r="DI121" s="182">
        <v>0</v>
      </c>
      <c r="DJ121" s="177">
        <v>0</v>
      </c>
      <c r="DK121" s="177">
        <v>0</v>
      </c>
      <c r="DL121" s="177">
        <v>0</v>
      </c>
      <c r="DM121" s="178">
        <v>0</v>
      </c>
      <c r="DN121" s="270"/>
      <c r="DO121" s="154"/>
      <c r="DP121" s="155"/>
      <c r="DQ121" s="155"/>
      <c r="DR121" s="155"/>
      <c r="DS121" s="156"/>
      <c r="DT121" s="269"/>
      <c r="DU121" s="154"/>
      <c r="DV121" s="155"/>
      <c r="DW121" s="155"/>
      <c r="DX121" s="155"/>
      <c r="DY121" s="156"/>
      <c r="DZ121" s="270"/>
      <c r="EA121" s="81">
        <v>20612.34</v>
      </c>
      <c r="EB121" s="169">
        <f t="shared" si="344"/>
        <v>20612.34</v>
      </c>
      <c r="EC121" s="169">
        <f t="shared" si="340"/>
        <v>20612.34</v>
      </c>
      <c r="ED121" s="169">
        <f t="shared" si="340"/>
        <v>20612.34</v>
      </c>
      <c r="EE121" s="170">
        <f t="shared" si="340"/>
        <v>20612.34</v>
      </c>
      <c r="EF121" s="270"/>
      <c r="EG121" s="81" t="s">
        <v>107</v>
      </c>
      <c r="EH121" s="169" t="str">
        <f t="shared" si="341"/>
        <v>-</v>
      </c>
      <c r="EI121" s="169" t="str">
        <f t="shared" si="341"/>
        <v>-</v>
      </c>
      <c r="EJ121" s="169" t="str">
        <f t="shared" si="341"/>
        <v>-</v>
      </c>
      <c r="EK121" s="170" t="str">
        <f t="shared" si="341"/>
        <v>-</v>
      </c>
      <c r="EL121" s="269"/>
      <c r="EM121" s="182">
        <v>0</v>
      </c>
      <c r="EN121" s="177">
        <v>0</v>
      </c>
      <c r="EO121" s="177">
        <v>0</v>
      </c>
      <c r="EP121" s="177">
        <v>0</v>
      </c>
      <c r="EQ121" s="178">
        <v>0</v>
      </c>
      <c r="ER121" s="269"/>
      <c r="ES121" s="182">
        <v>0</v>
      </c>
      <c r="ET121" s="177">
        <v>0</v>
      </c>
      <c r="EU121" s="177">
        <v>0</v>
      </c>
      <c r="EV121" s="177">
        <v>0</v>
      </c>
      <c r="EW121" s="178">
        <v>0</v>
      </c>
    </row>
    <row r="122" spans="2:153" ht="15" customHeight="1">
      <c r="B122" s="472"/>
      <c r="C122" s="475"/>
      <c r="D122" s="135" t="s">
        <v>41</v>
      </c>
      <c r="E122" s="11" t="s">
        <v>139</v>
      </c>
      <c r="F122" s="137"/>
      <c r="G122" s="182">
        <v>0</v>
      </c>
      <c r="H122" s="177">
        <v>0</v>
      </c>
      <c r="I122" s="177">
        <v>56996.862213137203</v>
      </c>
      <c r="J122" s="177">
        <v>0</v>
      </c>
      <c r="K122" s="178">
        <v>0</v>
      </c>
      <c r="L122" s="269"/>
      <c r="M122" s="182">
        <v>0</v>
      </c>
      <c r="N122" s="177">
        <v>0</v>
      </c>
      <c r="O122" s="177">
        <v>0</v>
      </c>
      <c r="P122" s="177">
        <v>0</v>
      </c>
      <c r="Q122" s="178">
        <v>79910.493282107796</v>
      </c>
      <c r="R122" s="269"/>
      <c r="S122" s="182">
        <v>0</v>
      </c>
      <c r="T122" s="177">
        <v>0</v>
      </c>
      <c r="U122" s="177">
        <v>0</v>
      </c>
      <c r="V122" s="177">
        <v>0</v>
      </c>
      <c r="W122" s="178">
        <v>107055.68342666619</v>
      </c>
      <c r="X122" s="269"/>
      <c r="Y122" s="84">
        <f t="shared" si="334"/>
        <v>0</v>
      </c>
      <c r="Z122" s="172">
        <f t="shared" si="334"/>
        <v>0</v>
      </c>
      <c r="AA122" s="172">
        <f t="shared" si="334"/>
        <v>0</v>
      </c>
      <c r="AB122" s="172">
        <f t="shared" si="334"/>
        <v>0</v>
      </c>
      <c r="AC122" s="173">
        <f t="shared" si="334"/>
        <v>-27145.190144558394</v>
      </c>
      <c r="AD122" s="269"/>
      <c r="AE122" s="182">
        <v>0</v>
      </c>
      <c r="AF122" s="177">
        <v>0</v>
      </c>
      <c r="AG122" s="177">
        <v>0</v>
      </c>
      <c r="AH122" s="177">
        <v>0</v>
      </c>
      <c r="AI122" s="178">
        <v>-27145.190144558401</v>
      </c>
      <c r="AJ122" s="269"/>
      <c r="AK122" s="152">
        <f t="shared" si="335"/>
        <v>0</v>
      </c>
      <c r="AL122" s="169">
        <f t="shared" si="335"/>
        <v>0</v>
      </c>
      <c r="AM122" s="169">
        <f t="shared" si="335"/>
        <v>0</v>
      </c>
      <c r="AN122" s="169">
        <f t="shared" si="335"/>
        <v>0</v>
      </c>
      <c r="AO122" s="170">
        <f t="shared" si="335"/>
        <v>7.2759576141834259E-12</v>
      </c>
      <c r="AP122" s="269"/>
      <c r="AQ122" s="85"/>
      <c r="AR122" s="86"/>
      <c r="AS122" s="87"/>
      <c r="AT122" s="270"/>
      <c r="AU122" s="154"/>
      <c r="AV122" s="155"/>
      <c r="AW122" s="155"/>
      <c r="AX122" s="155"/>
      <c r="AY122" s="156"/>
      <c r="AZ122" s="269"/>
      <c r="BA122" s="154"/>
      <c r="BB122" s="155"/>
      <c r="BC122" s="155"/>
      <c r="BD122" s="155"/>
      <c r="BE122" s="156"/>
      <c r="BF122" s="270"/>
      <c r="BG122" s="81">
        <v>26881.21</v>
      </c>
      <c r="BH122" s="169">
        <f t="shared" si="342"/>
        <v>26881.21</v>
      </c>
      <c r="BI122" s="169">
        <f t="shared" si="336"/>
        <v>26881.21</v>
      </c>
      <c r="BJ122" s="169">
        <f t="shared" si="336"/>
        <v>26881.21</v>
      </c>
      <c r="BK122" s="170">
        <f t="shared" si="336"/>
        <v>26881.21</v>
      </c>
      <c r="BL122" s="270"/>
      <c r="BM122" s="81">
        <v>28498.431106568602</v>
      </c>
      <c r="BN122" s="169">
        <f t="shared" si="337"/>
        <v>28498.431106568602</v>
      </c>
      <c r="BO122" s="169">
        <f t="shared" si="337"/>
        <v>28498.431106568602</v>
      </c>
      <c r="BP122" s="169">
        <f t="shared" si="337"/>
        <v>28498.431106568602</v>
      </c>
      <c r="BQ122" s="170">
        <f t="shared" si="337"/>
        <v>28498.431106568602</v>
      </c>
      <c r="BR122" s="269"/>
      <c r="BS122" s="182">
        <v>0</v>
      </c>
      <c r="BT122" s="177">
        <v>0</v>
      </c>
      <c r="BU122" s="177">
        <v>56996.862213137203</v>
      </c>
      <c r="BV122" s="177">
        <v>0</v>
      </c>
      <c r="BW122" s="178">
        <v>0</v>
      </c>
      <c r="BX122" s="269"/>
      <c r="BY122" s="182">
        <v>0</v>
      </c>
      <c r="BZ122" s="177">
        <v>0</v>
      </c>
      <c r="CA122" s="177">
        <v>0</v>
      </c>
      <c r="CB122" s="177">
        <v>0</v>
      </c>
      <c r="CC122" s="178">
        <v>0</v>
      </c>
      <c r="CD122" s="270"/>
      <c r="CE122" s="154"/>
      <c r="CF122" s="155"/>
      <c r="CG122" s="155"/>
      <c r="CH122" s="155"/>
      <c r="CI122" s="156"/>
      <c r="CJ122" s="269"/>
      <c r="CK122" s="154"/>
      <c r="CL122" s="155"/>
      <c r="CM122" s="155"/>
      <c r="CN122" s="155"/>
      <c r="CO122" s="156"/>
      <c r="CP122" s="270"/>
      <c r="CQ122" s="81">
        <v>26881.21</v>
      </c>
      <c r="CR122" s="169">
        <f t="shared" si="343"/>
        <v>26881.21</v>
      </c>
      <c r="CS122" s="169">
        <f t="shared" si="338"/>
        <v>26881.21</v>
      </c>
      <c r="CT122" s="169">
        <f t="shared" si="338"/>
        <v>26881.21</v>
      </c>
      <c r="CU122" s="170">
        <f t="shared" si="338"/>
        <v>26881.21</v>
      </c>
      <c r="CV122" s="270"/>
      <c r="CW122" s="81">
        <v>39955.246641053898</v>
      </c>
      <c r="CX122" s="169">
        <f t="shared" si="339"/>
        <v>39955.246641053898</v>
      </c>
      <c r="CY122" s="169">
        <f t="shared" si="339"/>
        <v>39955.246641053898</v>
      </c>
      <c r="CZ122" s="169">
        <f t="shared" si="339"/>
        <v>39955.246641053898</v>
      </c>
      <c r="DA122" s="170">
        <f t="shared" si="339"/>
        <v>39955.246641053898</v>
      </c>
      <c r="DB122" s="269"/>
      <c r="DC122" s="182">
        <v>0</v>
      </c>
      <c r="DD122" s="177">
        <v>0</v>
      </c>
      <c r="DE122" s="177">
        <v>0</v>
      </c>
      <c r="DF122" s="177">
        <v>0</v>
      </c>
      <c r="DG122" s="178">
        <v>79910.493282107796</v>
      </c>
      <c r="DH122" s="269"/>
      <c r="DI122" s="182">
        <v>0</v>
      </c>
      <c r="DJ122" s="177">
        <v>0</v>
      </c>
      <c r="DK122" s="177">
        <v>0</v>
      </c>
      <c r="DL122" s="177">
        <v>0</v>
      </c>
      <c r="DM122" s="178">
        <v>0</v>
      </c>
      <c r="DN122" s="270"/>
      <c r="DO122" s="154"/>
      <c r="DP122" s="155"/>
      <c r="DQ122" s="155"/>
      <c r="DR122" s="155"/>
      <c r="DS122" s="156"/>
      <c r="DT122" s="269"/>
      <c r="DU122" s="154"/>
      <c r="DV122" s="155"/>
      <c r="DW122" s="155"/>
      <c r="DX122" s="155"/>
      <c r="DY122" s="156"/>
      <c r="DZ122" s="270"/>
      <c r="EA122" s="81">
        <v>26881.21</v>
      </c>
      <c r="EB122" s="169">
        <f t="shared" si="344"/>
        <v>26881.21</v>
      </c>
      <c r="EC122" s="169">
        <f t="shared" si="340"/>
        <v>26881.21</v>
      </c>
      <c r="ED122" s="169">
        <f t="shared" si="340"/>
        <v>26881.21</v>
      </c>
      <c r="EE122" s="170">
        <f t="shared" si="340"/>
        <v>26881.21</v>
      </c>
      <c r="EF122" s="270"/>
      <c r="EG122" s="81">
        <v>35685.227808888732</v>
      </c>
      <c r="EH122" s="169">
        <f t="shared" si="341"/>
        <v>35685.227808888732</v>
      </c>
      <c r="EI122" s="169">
        <f t="shared" si="341"/>
        <v>35685.227808888732</v>
      </c>
      <c r="EJ122" s="169">
        <f t="shared" si="341"/>
        <v>35685.227808888732</v>
      </c>
      <c r="EK122" s="170">
        <f t="shared" si="341"/>
        <v>35685.227808888732</v>
      </c>
      <c r="EL122" s="269"/>
      <c r="EM122" s="182">
        <v>0</v>
      </c>
      <c r="EN122" s="177">
        <v>0</v>
      </c>
      <c r="EO122" s="177">
        <v>0</v>
      </c>
      <c r="EP122" s="177">
        <v>0</v>
      </c>
      <c r="EQ122" s="178">
        <v>107055.68342666619</v>
      </c>
      <c r="ER122" s="269"/>
      <c r="ES122" s="182">
        <v>0</v>
      </c>
      <c r="ET122" s="177">
        <v>0</v>
      </c>
      <c r="EU122" s="177">
        <v>0</v>
      </c>
      <c r="EV122" s="177">
        <v>0</v>
      </c>
      <c r="EW122" s="178">
        <v>0</v>
      </c>
    </row>
    <row r="123" spans="2:153" ht="15" customHeight="1">
      <c r="B123" s="472"/>
      <c r="C123" s="475"/>
      <c r="D123" s="135" t="s">
        <v>42</v>
      </c>
      <c r="E123" s="11" t="s">
        <v>139</v>
      </c>
      <c r="F123" s="137"/>
      <c r="G123" s="182">
        <v>0</v>
      </c>
      <c r="H123" s="177">
        <v>361016.43413241801</v>
      </c>
      <c r="I123" s="177">
        <v>193778.237845633</v>
      </c>
      <c r="J123" s="177">
        <v>0</v>
      </c>
      <c r="K123" s="178">
        <v>0</v>
      </c>
      <c r="L123" s="269"/>
      <c r="M123" s="182">
        <v>0</v>
      </c>
      <c r="N123" s="177">
        <v>0</v>
      </c>
      <c r="O123" s="177">
        <v>0</v>
      </c>
      <c r="P123" s="177">
        <v>0</v>
      </c>
      <c r="Q123" s="178">
        <v>142188.37849698201</v>
      </c>
      <c r="R123" s="269"/>
      <c r="S123" s="182">
        <v>0</v>
      </c>
      <c r="T123" s="177">
        <v>0</v>
      </c>
      <c r="U123" s="177">
        <v>0</v>
      </c>
      <c r="V123" s="177">
        <v>0</v>
      </c>
      <c r="W123" s="178">
        <v>161165.11248730999</v>
      </c>
      <c r="X123" s="269"/>
      <c r="Y123" s="84">
        <f t="shared" si="334"/>
        <v>0</v>
      </c>
      <c r="Z123" s="172">
        <f t="shared" si="334"/>
        <v>0</v>
      </c>
      <c r="AA123" s="172">
        <f t="shared" si="334"/>
        <v>0</v>
      </c>
      <c r="AB123" s="172">
        <f t="shared" si="334"/>
        <v>0</v>
      </c>
      <c r="AC123" s="173">
        <f t="shared" si="334"/>
        <v>-18976.733990327979</v>
      </c>
      <c r="AD123" s="269"/>
      <c r="AE123" s="182">
        <v>0</v>
      </c>
      <c r="AF123" s="177">
        <v>0</v>
      </c>
      <c r="AG123" s="177">
        <v>0</v>
      </c>
      <c r="AH123" s="177">
        <v>0</v>
      </c>
      <c r="AI123" s="178">
        <v>0</v>
      </c>
      <c r="AJ123" s="269"/>
      <c r="AK123" s="152">
        <f t="shared" si="335"/>
        <v>0</v>
      </c>
      <c r="AL123" s="169">
        <f t="shared" si="335"/>
        <v>0</v>
      </c>
      <c r="AM123" s="169">
        <f t="shared" si="335"/>
        <v>0</v>
      </c>
      <c r="AN123" s="169">
        <f t="shared" si="335"/>
        <v>0</v>
      </c>
      <c r="AO123" s="170">
        <f t="shared" si="335"/>
        <v>-18976.733990327979</v>
      </c>
      <c r="AP123" s="269"/>
      <c r="AQ123" s="85"/>
      <c r="AR123" s="86"/>
      <c r="AS123" s="87"/>
      <c r="AT123" s="270"/>
      <c r="AU123" s="154"/>
      <c r="AV123" s="155"/>
      <c r="AW123" s="155"/>
      <c r="AX123" s="155"/>
      <c r="AY123" s="156"/>
      <c r="AZ123" s="269"/>
      <c r="BA123" s="154"/>
      <c r="BB123" s="155"/>
      <c r="BC123" s="155"/>
      <c r="BD123" s="155"/>
      <c r="BE123" s="156"/>
      <c r="BF123" s="270"/>
      <c r="BG123" s="81">
        <v>135116.04999999999</v>
      </c>
      <c r="BH123" s="169">
        <f t="shared" si="342"/>
        <v>135116.04999999999</v>
      </c>
      <c r="BI123" s="169">
        <f t="shared" si="336"/>
        <v>135116.04999999999</v>
      </c>
      <c r="BJ123" s="169">
        <f t="shared" si="336"/>
        <v>135116.04999999999</v>
      </c>
      <c r="BK123" s="170">
        <f t="shared" si="336"/>
        <v>135116.04999999999</v>
      </c>
      <c r="BL123" s="270"/>
      <c r="BM123" s="81">
        <v>184931.55732601703</v>
      </c>
      <c r="BN123" s="169">
        <f t="shared" si="337"/>
        <v>184931.55732601703</v>
      </c>
      <c r="BO123" s="169">
        <f t="shared" si="337"/>
        <v>184931.55732601703</v>
      </c>
      <c r="BP123" s="169">
        <f t="shared" si="337"/>
        <v>184931.55732601703</v>
      </c>
      <c r="BQ123" s="170">
        <f t="shared" si="337"/>
        <v>184931.55732601703</v>
      </c>
      <c r="BR123" s="269"/>
      <c r="BS123" s="182">
        <v>0</v>
      </c>
      <c r="BT123" s="177">
        <v>301566.3786290054</v>
      </c>
      <c r="BU123" s="177">
        <v>169104.35194283191</v>
      </c>
      <c r="BV123" s="177">
        <v>0</v>
      </c>
      <c r="BW123" s="178">
        <v>0</v>
      </c>
      <c r="BX123" s="269"/>
      <c r="BY123" s="182">
        <v>0</v>
      </c>
      <c r="BZ123" s="177">
        <v>59450.055503412601</v>
      </c>
      <c r="CA123" s="177">
        <v>24673.885902801099</v>
      </c>
      <c r="CB123" s="177">
        <v>0</v>
      </c>
      <c r="CC123" s="178">
        <v>0</v>
      </c>
      <c r="CD123" s="270"/>
      <c r="CE123" s="154"/>
      <c r="CF123" s="155"/>
      <c r="CG123" s="155"/>
      <c r="CH123" s="155"/>
      <c r="CI123" s="156"/>
      <c r="CJ123" s="269"/>
      <c r="CK123" s="154"/>
      <c r="CL123" s="155"/>
      <c r="CM123" s="155"/>
      <c r="CN123" s="155"/>
      <c r="CO123" s="156"/>
      <c r="CP123" s="270"/>
      <c r="CQ123" s="81">
        <v>135116.04999999999</v>
      </c>
      <c r="CR123" s="169">
        <f t="shared" si="343"/>
        <v>135116.04999999999</v>
      </c>
      <c r="CS123" s="169">
        <f t="shared" si="338"/>
        <v>135116.04999999999</v>
      </c>
      <c r="CT123" s="169">
        <f t="shared" si="338"/>
        <v>135116.04999999999</v>
      </c>
      <c r="CU123" s="170">
        <f t="shared" si="338"/>
        <v>135116.04999999999</v>
      </c>
      <c r="CV123" s="270"/>
      <c r="CW123" s="81">
        <v>142188.37849698201</v>
      </c>
      <c r="CX123" s="169">
        <f t="shared" si="339"/>
        <v>142188.37849698201</v>
      </c>
      <c r="CY123" s="169">
        <f t="shared" si="339"/>
        <v>142188.37849698201</v>
      </c>
      <c r="CZ123" s="169">
        <f t="shared" si="339"/>
        <v>142188.37849698201</v>
      </c>
      <c r="DA123" s="170">
        <f t="shared" si="339"/>
        <v>142188.37849698201</v>
      </c>
      <c r="DB123" s="269"/>
      <c r="DC123" s="182">
        <v>0</v>
      </c>
      <c r="DD123" s="177">
        <v>0</v>
      </c>
      <c r="DE123" s="177">
        <v>0</v>
      </c>
      <c r="DF123" s="177">
        <v>0</v>
      </c>
      <c r="DG123" s="178">
        <v>125934.31654273151</v>
      </c>
      <c r="DH123" s="269"/>
      <c r="DI123" s="182">
        <v>0</v>
      </c>
      <c r="DJ123" s="177">
        <v>0</v>
      </c>
      <c r="DK123" s="177">
        <v>0</v>
      </c>
      <c r="DL123" s="177">
        <v>0</v>
      </c>
      <c r="DM123" s="178">
        <v>16254.061954250499</v>
      </c>
      <c r="DN123" s="270"/>
      <c r="DO123" s="154"/>
      <c r="DP123" s="155"/>
      <c r="DQ123" s="155"/>
      <c r="DR123" s="155"/>
      <c r="DS123" s="156"/>
      <c r="DT123" s="269"/>
      <c r="DU123" s="154"/>
      <c r="DV123" s="155"/>
      <c r="DW123" s="155"/>
      <c r="DX123" s="155"/>
      <c r="DY123" s="156"/>
      <c r="DZ123" s="270"/>
      <c r="EA123" s="81">
        <v>135116.04999999999</v>
      </c>
      <c r="EB123" s="169">
        <f t="shared" si="344"/>
        <v>135116.04999999999</v>
      </c>
      <c r="EC123" s="169">
        <f t="shared" si="340"/>
        <v>135116.04999999999</v>
      </c>
      <c r="ED123" s="169">
        <f t="shared" si="340"/>
        <v>135116.04999999999</v>
      </c>
      <c r="EE123" s="170">
        <f t="shared" si="340"/>
        <v>135116.04999999999</v>
      </c>
      <c r="EF123" s="270"/>
      <c r="EG123" s="81">
        <v>161165.11248730999</v>
      </c>
      <c r="EH123" s="169">
        <f t="shared" si="341"/>
        <v>161165.11248730999</v>
      </c>
      <c r="EI123" s="169">
        <f t="shared" si="341"/>
        <v>161165.11248730999</v>
      </c>
      <c r="EJ123" s="169">
        <f t="shared" si="341"/>
        <v>161165.11248730999</v>
      </c>
      <c r="EK123" s="170">
        <f t="shared" si="341"/>
        <v>161165.11248730999</v>
      </c>
      <c r="EL123" s="269"/>
      <c r="EM123" s="182">
        <v>0</v>
      </c>
      <c r="EN123" s="177">
        <v>0</v>
      </c>
      <c r="EO123" s="177">
        <v>0</v>
      </c>
      <c r="EP123" s="177">
        <v>0</v>
      </c>
      <c r="EQ123" s="178">
        <v>144911.05053305949</v>
      </c>
      <c r="ER123" s="269"/>
      <c r="ES123" s="182">
        <v>0</v>
      </c>
      <c r="ET123" s="177">
        <v>0</v>
      </c>
      <c r="EU123" s="177">
        <v>0</v>
      </c>
      <c r="EV123" s="177">
        <v>0</v>
      </c>
      <c r="EW123" s="178">
        <v>16254.061954250499</v>
      </c>
    </row>
    <row r="124" spans="2:153" ht="15" customHeight="1">
      <c r="B124" s="472"/>
      <c r="C124" s="475"/>
      <c r="D124" s="135" t="s">
        <v>43</v>
      </c>
      <c r="E124" s="11" t="s">
        <v>139</v>
      </c>
      <c r="F124" s="137"/>
      <c r="G124" s="182">
        <v>0</v>
      </c>
      <c r="H124" s="177">
        <v>0</v>
      </c>
      <c r="I124" s="177">
        <v>0</v>
      </c>
      <c r="J124" s="177">
        <v>0</v>
      </c>
      <c r="K124" s="178">
        <v>0</v>
      </c>
      <c r="L124" s="269"/>
      <c r="M124" s="182">
        <v>0</v>
      </c>
      <c r="N124" s="177">
        <v>0</v>
      </c>
      <c r="O124" s="177">
        <v>0</v>
      </c>
      <c r="P124" s="177">
        <v>0</v>
      </c>
      <c r="Q124" s="178">
        <v>0</v>
      </c>
      <c r="R124" s="269"/>
      <c r="S124" s="182">
        <v>0</v>
      </c>
      <c r="T124" s="177">
        <v>0</v>
      </c>
      <c r="U124" s="177">
        <v>0</v>
      </c>
      <c r="V124" s="177">
        <v>0</v>
      </c>
      <c r="W124" s="178">
        <v>0</v>
      </c>
      <c r="X124" s="269"/>
      <c r="Y124" s="84">
        <f t="shared" si="334"/>
        <v>0</v>
      </c>
      <c r="Z124" s="172">
        <f t="shared" si="334"/>
        <v>0</v>
      </c>
      <c r="AA124" s="172">
        <f t="shared" si="334"/>
        <v>0</v>
      </c>
      <c r="AB124" s="172">
        <f t="shared" si="334"/>
        <v>0</v>
      </c>
      <c r="AC124" s="173">
        <f t="shared" si="334"/>
        <v>0</v>
      </c>
      <c r="AD124" s="269"/>
      <c r="AE124" s="182">
        <v>0</v>
      </c>
      <c r="AF124" s="177">
        <v>0</v>
      </c>
      <c r="AG124" s="177">
        <v>0</v>
      </c>
      <c r="AH124" s="177">
        <v>0</v>
      </c>
      <c r="AI124" s="178">
        <v>0</v>
      </c>
      <c r="AJ124" s="269"/>
      <c r="AK124" s="152">
        <f t="shared" si="335"/>
        <v>0</v>
      </c>
      <c r="AL124" s="169">
        <f t="shared" si="335"/>
        <v>0</v>
      </c>
      <c r="AM124" s="169">
        <f t="shared" si="335"/>
        <v>0</v>
      </c>
      <c r="AN124" s="169">
        <f t="shared" si="335"/>
        <v>0</v>
      </c>
      <c r="AO124" s="170">
        <f t="shared" si="335"/>
        <v>0</v>
      </c>
      <c r="AP124" s="269"/>
      <c r="AQ124" s="85"/>
      <c r="AR124" s="86"/>
      <c r="AS124" s="87"/>
      <c r="AT124" s="270"/>
      <c r="AU124" s="154"/>
      <c r="AV124" s="155"/>
      <c r="AW124" s="155"/>
      <c r="AX124" s="155"/>
      <c r="AY124" s="156"/>
      <c r="AZ124" s="269"/>
      <c r="BA124" s="154"/>
      <c r="BB124" s="155"/>
      <c r="BC124" s="155"/>
      <c r="BD124" s="155"/>
      <c r="BE124" s="156"/>
      <c r="BF124" s="270"/>
      <c r="BG124" s="81">
        <v>9174.58</v>
      </c>
      <c r="BH124" s="169">
        <f t="shared" si="342"/>
        <v>9174.58</v>
      </c>
      <c r="BI124" s="169">
        <f t="shared" si="336"/>
        <v>9174.58</v>
      </c>
      <c r="BJ124" s="169">
        <f t="shared" si="336"/>
        <v>9174.58</v>
      </c>
      <c r="BK124" s="170">
        <f t="shared" si="336"/>
        <v>9174.58</v>
      </c>
      <c r="BL124" s="270"/>
      <c r="BM124" s="81" t="s">
        <v>107</v>
      </c>
      <c r="BN124" s="169" t="str">
        <f t="shared" si="337"/>
        <v>-</v>
      </c>
      <c r="BO124" s="169" t="str">
        <f t="shared" si="337"/>
        <v>-</v>
      </c>
      <c r="BP124" s="169" t="str">
        <f t="shared" si="337"/>
        <v>-</v>
      </c>
      <c r="BQ124" s="170" t="str">
        <f t="shared" si="337"/>
        <v>-</v>
      </c>
      <c r="BR124" s="269"/>
      <c r="BS124" s="182">
        <v>0</v>
      </c>
      <c r="BT124" s="177">
        <v>0</v>
      </c>
      <c r="BU124" s="177">
        <v>0</v>
      </c>
      <c r="BV124" s="177">
        <v>0</v>
      </c>
      <c r="BW124" s="178">
        <v>0</v>
      </c>
      <c r="BX124" s="269"/>
      <c r="BY124" s="182">
        <v>0</v>
      </c>
      <c r="BZ124" s="177">
        <v>0</v>
      </c>
      <c r="CA124" s="177">
        <v>0</v>
      </c>
      <c r="CB124" s="177">
        <v>0</v>
      </c>
      <c r="CC124" s="178">
        <v>0</v>
      </c>
      <c r="CD124" s="270"/>
      <c r="CE124" s="154"/>
      <c r="CF124" s="155"/>
      <c r="CG124" s="155"/>
      <c r="CH124" s="155"/>
      <c r="CI124" s="156"/>
      <c r="CJ124" s="269"/>
      <c r="CK124" s="154"/>
      <c r="CL124" s="155"/>
      <c r="CM124" s="155"/>
      <c r="CN124" s="155"/>
      <c r="CO124" s="156"/>
      <c r="CP124" s="270"/>
      <c r="CQ124" s="81">
        <v>9174.58</v>
      </c>
      <c r="CR124" s="169">
        <f t="shared" si="343"/>
        <v>9174.58</v>
      </c>
      <c r="CS124" s="169">
        <f t="shared" si="338"/>
        <v>9174.58</v>
      </c>
      <c r="CT124" s="169">
        <f t="shared" si="338"/>
        <v>9174.58</v>
      </c>
      <c r="CU124" s="170">
        <f t="shared" si="338"/>
        <v>9174.58</v>
      </c>
      <c r="CV124" s="270"/>
      <c r="CW124" s="81" t="s">
        <v>107</v>
      </c>
      <c r="CX124" s="169" t="str">
        <f t="shared" si="339"/>
        <v>-</v>
      </c>
      <c r="CY124" s="169" t="str">
        <f t="shared" si="339"/>
        <v>-</v>
      </c>
      <c r="CZ124" s="169" t="str">
        <f t="shared" si="339"/>
        <v>-</v>
      </c>
      <c r="DA124" s="170" t="str">
        <f t="shared" si="339"/>
        <v>-</v>
      </c>
      <c r="DB124" s="269"/>
      <c r="DC124" s="182">
        <v>0</v>
      </c>
      <c r="DD124" s="177">
        <v>0</v>
      </c>
      <c r="DE124" s="177">
        <v>0</v>
      </c>
      <c r="DF124" s="177">
        <v>0</v>
      </c>
      <c r="DG124" s="178">
        <v>0</v>
      </c>
      <c r="DH124" s="269"/>
      <c r="DI124" s="182">
        <v>0</v>
      </c>
      <c r="DJ124" s="177">
        <v>0</v>
      </c>
      <c r="DK124" s="177">
        <v>0</v>
      </c>
      <c r="DL124" s="177">
        <v>0</v>
      </c>
      <c r="DM124" s="178">
        <v>0</v>
      </c>
      <c r="DN124" s="270"/>
      <c r="DO124" s="154"/>
      <c r="DP124" s="155"/>
      <c r="DQ124" s="155"/>
      <c r="DR124" s="155"/>
      <c r="DS124" s="156"/>
      <c r="DT124" s="269"/>
      <c r="DU124" s="154"/>
      <c r="DV124" s="155"/>
      <c r="DW124" s="155"/>
      <c r="DX124" s="155"/>
      <c r="DY124" s="156"/>
      <c r="DZ124" s="270"/>
      <c r="EA124" s="81">
        <v>9174.58</v>
      </c>
      <c r="EB124" s="169">
        <f t="shared" si="344"/>
        <v>9174.58</v>
      </c>
      <c r="EC124" s="169">
        <f t="shared" si="340"/>
        <v>9174.58</v>
      </c>
      <c r="ED124" s="169">
        <f t="shared" si="340"/>
        <v>9174.58</v>
      </c>
      <c r="EE124" s="170">
        <f t="shared" si="340"/>
        <v>9174.58</v>
      </c>
      <c r="EF124" s="270"/>
      <c r="EG124" s="81" t="s">
        <v>107</v>
      </c>
      <c r="EH124" s="169" t="str">
        <f t="shared" si="341"/>
        <v>-</v>
      </c>
      <c r="EI124" s="169" t="str">
        <f t="shared" si="341"/>
        <v>-</v>
      </c>
      <c r="EJ124" s="169" t="str">
        <f t="shared" si="341"/>
        <v>-</v>
      </c>
      <c r="EK124" s="170" t="str">
        <f t="shared" si="341"/>
        <v>-</v>
      </c>
      <c r="EL124" s="269"/>
      <c r="EM124" s="182">
        <v>0</v>
      </c>
      <c r="EN124" s="177">
        <v>0</v>
      </c>
      <c r="EO124" s="177">
        <v>0</v>
      </c>
      <c r="EP124" s="177">
        <v>0</v>
      </c>
      <c r="EQ124" s="178">
        <v>0</v>
      </c>
      <c r="ER124" s="269"/>
      <c r="ES124" s="182">
        <v>0</v>
      </c>
      <c r="ET124" s="177">
        <v>0</v>
      </c>
      <c r="EU124" s="177">
        <v>0</v>
      </c>
      <c r="EV124" s="177">
        <v>0</v>
      </c>
      <c r="EW124" s="178">
        <v>0</v>
      </c>
    </row>
    <row r="125" spans="2:153" ht="15" customHeight="1">
      <c r="B125" s="472"/>
      <c r="C125" s="475"/>
      <c r="D125" s="135" t="s">
        <v>44</v>
      </c>
      <c r="E125" s="11" t="s">
        <v>139</v>
      </c>
      <c r="F125" s="137"/>
      <c r="G125" s="88"/>
      <c r="H125" s="89"/>
      <c r="I125" s="89"/>
      <c r="J125" s="89"/>
      <c r="K125" s="90"/>
      <c r="L125" s="269"/>
      <c r="M125" s="88"/>
      <c r="N125" s="89"/>
      <c r="O125" s="89"/>
      <c r="P125" s="89"/>
      <c r="Q125" s="90"/>
      <c r="R125" s="269"/>
      <c r="S125" s="88"/>
      <c r="T125" s="89"/>
      <c r="U125" s="89"/>
      <c r="V125" s="89"/>
      <c r="W125" s="90"/>
      <c r="X125" s="269"/>
      <c r="Y125" s="84"/>
      <c r="Z125" s="172"/>
      <c r="AA125" s="172"/>
      <c r="AB125" s="172"/>
      <c r="AC125" s="173"/>
      <c r="AD125" s="269"/>
      <c r="AE125" s="88"/>
      <c r="AF125" s="89"/>
      <c r="AG125" s="89"/>
      <c r="AH125" s="89"/>
      <c r="AI125" s="90"/>
      <c r="AJ125" s="269"/>
      <c r="AK125" s="152"/>
      <c r="AL125" s="169"/>
      <c r="AM125" s="169"/>
      <c r="AN125" s="169"/>
      <c r="AO125" s="170"/>
      <c r="AP125" s="269"/>
      <c r="AQ125" s="85"/>
      <c r="AR125" s="86"/>
      <c r="AS125" s="87"/>
      <c r="AT125" s="270"/>
      <c r="AU125" s="88"/>
      <c r="AV125" s="89"/>
      <c r="AW125" s="89"/>
      <c r="AX125" s="89"/>
      <c r="AY125" s="90"/>
      <c r="AZ125" s="269"/>
      <c r="BA125" s="88"/>
      <c r="BB125" s="89"/>
      <c r="BC125" s="89"/>
      <c r="BD125" s="89"/>
      <c r="BE125" s="90"/>
      <c r="BF125" s="270"/>
      <c r="BG125" s="153" t="s">
        <v>135</v>
      </c>
      <c r="BH125" s="169" t="str">
        <f t="shared" si="342"/>
        <v/>
      </c>
      <c r="BI125" s="169" t="str">
        <f t="shared" si="336"/>
        <v/>
      </c>
      <c r="BJ125" s="169" t="str">
        <f t="shared" si="336"/>
        <v/>
      </c>
      <c r="BK125" s="170" t="str">
        <f t="shared" si="336"/>
        <v/>
      </c>
      <c r="BL125" s="270"/>
      <c r="BM125" s="153"/>
      <c r="BN125" s="169"/>
      <c r="BO125" s="169"/>
      <c r="BP125" s="169"/>
      <c r="BQ125" s="170"/>
      <c r="BR125" s="269"/>
      <c r="BS125" s="88"/>
      <c r="BT125" s="89"/>
      <c r="BU125" s="89"/>
      <c r="BV125" s="89"/>
      <c r="BW125" s="90"/>
      <c r="BX125" s="269"/>
      <c r="BY125" s="88"/>
      <c r="BZ125" s="89"/>
      <c r="CA125" s="89"/>
      <c r="CB125" s="89"/>
      <c r="CC125" s="90"/>
      <c r="CD125" s="270"/>
      <c r="CE125" s="88"/>
      <c r="CF125" s="89"/>
      <c r="CG125" s="89"/>
      <c r="CH125" s="89"/>
      <c r="CI125" s="90"/>
      <c r="CJ125" s="269"/>
      <c r="CK125" s="88"/>
      <c r="CL125" s="89"/>
      <c r="CM125" s="89"/>
      <c r="CN125" s="89"/>
      <c r="CO125" s="90"/>
      <c r="CP125" s="270"/>
      <c r="CQ125" s="153" t="s">
        <v>135</v>
      </c>
      <c r="CR125" s="169" t="str">
        <f t="shared" si="343"/>
        <v/>
      </c>
      <c r="CS125" s="169" t="str">
        <f t="shared" si="338"/>
        <v/>
      </c>
      <c r="CT125" s="169" t="str">
        <f t="shared" si="338"/>
        <v/>
      </c>
      <c r="CU125" s="170" t="str">
        <f t="shared" si="338"/>
        <v/>
      </c>
      <c r="CV125" s="270"/>
      <c r="CW125" s="153"/>
      <c r="CX125" s="169"/>
      <c r="CY125" s="169"/>
      <c r="CZ125" s="169"/>
      <c r="DA125" s="170"/>
      <c r="DB125" s="269"/>
      <c r="DC125" s="88"/>
      <c r="DD125" s="89"/>
      <c r="DE125" s="89"/>
      <c r="DF125" s="89"/>
      <c r="DG125" s="90"/>
      <c r="DH125" s="269"/>
      <c r="DI125" s="88"/>
      <c r="DJ125" s="89"/>
      <c r="DK125" s="89"/>
      <c r="DL125" s="89"/>
      <c r="DM125" s="90"/>
      <c r="DN125" s="270"/>
      <c r="DO125" s="88"/>
      <c r="DP125" s="89"/>
      <c r="DQ125" s="89"/>
      <c r="DR125" s="89"/>
      <c r="DS125" s="90"/>
      <c r="DT125" s="269"/>
      <c r="DU125" s="88"/>
      <c r="DV125" s="89"/>
      <c r="DW125" s="89"/>
      <c r="DX125" s="89"/>
      <c r="DY125" s="90"/>
      <c r="DZ125" s="270"/>
      <c r="EA125" s="153" t="s">
        <v>135</v>
      </c>
      <c r="EB125" s="169" t="str">
        <f t="shared" si="344"/>
        <v/>
      </c>
      <c r="EC125" s="169" t="str">
        <f t="shared" si="340"/>
        <v/>
      </c>
      <c r="ED125" s="169" t="str">
        <f t="shared" si="340"/>
        <v/>
      </c>
      <c r="EE125" s="170" t="str">
        <f t="shared" si="340"/>
        <v/>
      </c>
      <c r="EF125" s="270"/>
      <c r="EG125" s="153"/>
      <c r="EH125" s="169"/>
      <c r="EI125" s="169"/>
      <c r="EJ125" s="169"/>
      <c r="EK125" s="170"/>
      <c r="EL125" s="269"/>
      <c r="EM125" s="88"/>
      <c r="EN125" s="89"/>
      <c r="EO125" s="89"/>
      <c r="EP125" s="89"/>
      <c r="EQ125" s="90"/>
      <c r="ER125" s="269"/>
      <c r="ES125" s="88"/>
      <c r="ET125" s="89"/>
      <c r="EU125" s="89"/>
      <c r="EV125" s="89"/>
      <c r="EW125" s="90"/>
    </row>
    <row r="126" spans="2:153" ht="15" customHeight="1">
      <c r="B126" s="472"/>
      <c r="C126" s="475"/>
      <c r="D126" s="135" t="s">
        <v>45</v>
      </c>
      <c r="E126" s="11" t="s">
        <v>139</v>
      </c>
      <c r="F126" s="137"/>
      <c r="G126" s="88"/>
      <c r="H126" s="89"/>
      <c r="I126" s="89"/>
      <c r="J126" s="89"/>
      <c r="K126" s="90"/>
      <c r="L126" s="269"/>
      <c r="M126" s="88"/>
      <c r="N126" s="89"/>
      <c r="O126" s="89"/>
      <c r="P126" s="89"/>
      <c r="Q126" s="90"/>
      <c r="R126" s="269"/>
      <c r="S126" s="88"/>
      <c r="T126" s="89"/>
      <c r="U126" s="89"/>
      <c r="V126" s="89"/>
      <c r="W126" s="90"/>
      <c r="X126" s="269"/>
      <c r="Y126" s="84"/>
      <c r="Z126" s="172"/>
      <c r="AA126" s="172"/>
      <c r="AB126" s="172"/>
      <c r="AC126" s="173"/>
      <c r="AD126" s="269"/>
      <c r="AE126" s="88"/>
      <c r="AF126" s="89"/>
      <c r="AG126" s="89"/>
      <c r="AH126" s="89"/>
      <c r="AI126" s="90"/>
      <c r="AJ126" s="269"/>
      <c r="AK126" s="152"/>
      <c r="AL126" s="169"/>
      <c r="AM126" s="169"/>
      <c r="AN126" s="169"/>
      <c r="AO126" s="170"/>
      <c r="AP126" s="269"/>
      <c r="AQ126" s="85"/>
      <c r="AR126" s="86"/>
      <c r="AS126" s="87"/>
      <c r="AT126" s="270"/>
      <c r="AU126" s="88"/>
      <c r="AV126" s="89"/>
      <c r="AW126" s="89"/>
      <c r="AX126" s="89"/>
      <c r="AY126" s="90"/>
      <c r="AZ126" s="269"/>
      <c r="BA126" s="88"/>
      <c r="BB126" s="89"/>
      <c r="BC126" s="89"/>
      <c r="BD126" s="89"/>
      <c r="BE126" s="90"/>
      <c r="BF126" s="270"/>
      <c r="BG126" s="153" t="s">
        <v>135</v>
      </c>
      <c r="BH126" s="169" t="str">
        <f t="shared" si="342"/>
        <v/>
      </c>
      <c r="BI126" s="169" t="str">
        <f t="shared" si="336"/>
        <v/>
      </c>
      <c r="BJ126" s="169" t="str">
        <f t="shared" si="336"/>
        <v/>
      </c>
      <c r="BK126" s="170" t="str">
        <f t="shared" si="336"/>
        <v/>
      </c>
      <c r="BL126" s="270"/>
      <c r="BM126" s="153"/>
      <c r="BN126" s="169"/>
      <c r="BO126" s="169"/>
      <c r="BP126" s="169"/>
      <c r="BQ126" s="170"/>
      <c r="BR126" s="269"/>
      <c r="BS126" s="88"/>
      <c r="BT126" s="89"/>
      <c r="BU126" s="89"/>
      <c r="BV126" s="89"/>
      <c r="BW126" s="90"/>
      <c r="BX126" s="269"/>
      <c r="BY126" s="88"/>
      <c r="BZ126" s="89"/>
      <c r="CA126" s="89"/>
      <c r="CB126" s="89"/>
      <c r="CC126" s="90"/>
      <c r="CD126" s="270"/>
      <c r="CE126" s="88"/>
      <c r="CF126" s="89"/>
      <c r="CG126" s="89"/>
      <c r="CH126" s="89"/>
      <c r="CI126" s="90"/>
      <c r="CJ126" s="269"/>
      <c r="CK126" s="88"/>
      <c r="CL126" s="89"/>
      <c r="CM126" s="89"/>
      <c r="CN126" s="89"/>
      <c r="CO126" s="90"/>
      <c r="CP126" s="270"/>
      <c r="CQ126" s="153" t="s">
        <v>135</v>
      </c>
      <c r="CR126" s="169" t="str">
        <f t="shared" si="343"/>
        <v/>
      </c>
      <c r="CS126" s="169" t="str">
        <f t="shared" si="338"/>
        <v/>
      </c>
      <c r="CT126" s="169" t="str">
        <f t="shared" si="338"/>
        <v/>
      </c>
      <c r="CU126" s="170" t="str">
        <f t="shared" si="338"/>
        <v/>
      </c>
      <c r="CV126" s="270"/>
      <c r="CW126" s="153"/>
      <c r="CX126" s="169"/>
      <c r="CY126" s="169"/>
      <c r="CZ126" s="169"/>
      <c r="DA126" s="170"/>
      <c r="DB126" s="269"/>
      <c r="DC126" s="88"/>
      <c r="DD126" s="89"/>
      <c r="DE126" s="89"/>
      <c r="DF126" s="89"/>
      <c r="DG126" s="90"/>
      <c r="DH126" s="269"/>
      <c r="DI126" s="88"/>
      <c r="DJ126" s="89"/>
      <c r="DK126" s="89"/>
      <c r="DL126" s="89"/>
      <c r="DM126" s="90"/>
      <c r="DN126" s="270"/>
      <c r="DO126" s="88"/>
      <c r="DP126" s="89"/>
      <c r="DQ126" s="89"/>
      <c r="DR126" s="89"/>
      <c r="DS126" s="90"/>
      <c r="DT126" s="269"/>
      <c r="DU126" s="88"/>
      <c r="DV126" s="89"/>
      <c r="DW126" s="89"/>
      <c r="DX126" s="89"/>
      <c r="DY126" s="90"/>
      <c r="DZ126" s="270"/>
      <c r="EA126" s="153" t="s">
        <v>135</v>
      </c>
      <c r="EB126" s="169" t="str">
        <f t="shared" si="344"/>
        <v/>
      </c>
      <c r="EC126" s="169" t="str">
        <f t="shared" si="340"/>
        <v/>
      </c>
      <c r="ED126" s="169" t="str">
        <f t="shared" si="340"/>
        <v/>
      </c>
      <c r="EE126" s="170" t="str">
        <f t="shared" si="340"/>
        <v/>
      </c>
      <c r="EF126" s="270"/>
      <c r="EG126" s="153"/>
      <c r="EH126" s="169"/>
      <c r="EI126" s="169"/>
      <c r="EJ126" s="169"/>
      <c r="EK126" s="170"/>
      <c r="EL126" s="269"/>
      <c r="EM126" s="88"/>
      <c r="EN126" s="89"/>
      <c r="EO126" s="89"/>
      <c r="EP126" s="89"/>
      <c r="EQ126" s="90"/>
      <c r="ER126" s="269"/>
      <c r="ES126" s="88"/>
      <c r="ET126" s="89"/>
      <c r="EU126" s="89"/>
      <c r="EV126" s="89"/>
      <c r="EW126" s="90"/>
    </row>
    <row r="127" spans="2:153" ht="15" customHeight="1">
      <c r="B127" s="472"/>
      <c r="C127" s="475"/>
      <c r="D127" s="135" t="s">
        <v>46</v>
      </c>
      <c r="E127" s="11" t="s">
        <v>139</v>
      </c>
      <c r="F127" s="137"/>
      <c r="G127" s="88"/>
      <c r="H127" s="89"/>
      <c r="I127" s="89"/>
      <c r="J127" s="89"/>
      <c r="K127" s="90"/>
      <c r="L127" s="269"/>
      <c r="M127" s="88"/>
      <c r="N127" s="89"/>
      <c r="O127" s="89"/>
      <c r="P127" s="89"/>
      <c r="Q127" s="90"/>
      <c r="R127" s="269"/>
      <c r="S127" s="88"/>
      <c r="T127" s="89"/>
      <c r="U127" s="89"/>
      <c r="V127" s="89"/>
      <c r="W127" s="90"/>
      <c r="X127" s="269"/>
      <c r="Y127" s="84"/>
      <c r="Z127" s="172"/>
      <c r="AA127" s="172"/>
      <c r="AB127" s="172"/>
      <c r="AC127" s="173"/>
      <c r="AD127" s="269"/>
      <c r="AE127" s="88"/>
      <c r="AF127" s="89"/>
      <c r="AG127" s="89"/>
      <c r="AH127" s="89"/>
      <c r="AI127" s="90"/>
      <c r="AJ127" s="269"/>
      <c r="AK127" s="152"/>
      <c r="AL127" s="169"/>
      <c r="AM127" s="169"/>
      <c r="AN127" s="169"/>
      <c r="AO127" s="170"/>
      <c r="AP127" s="269"/>
      <c r="AQ127" s="85"/>
      <c r="AR127" s="86"/>
      <c r="AS127" s="87"/>
      <c r="AT127" s="270"/>
      <c r="AU127" s="88"/>
      <c r="AV127" s="89"/>
      <c r="AW127" s="89"/>
      <c r="AX127" s="89"/>
      <c r="AY127" s="90"/>
      <c r="AZ127" s="269"/>
      <c r="BA127" s="88"/>
      <c r="BB127" s="89"/>
      <c r="BC127" s="89"/>
      <c r="BD127" s="89"/>
      <c r="BE127" s="90"/>
      <c r="BF127" s="270"/>
      <c r="BG127" s="153" t="s">
        <v>135</v>
      </c>
      <c r="BH127" s="169" t="str">
        <f t="shared" si="342"/>
        <v/>
      </c>
      <c r="BI127" s="169" t="str">
        <f t="shared" si="336"/>
        <v/>
      </c>
      <c r="BJ127" s="169" t="str">
        <f t="shared" si="336"/>
        <v/>
      </c>
      <c r="BK127" s="170" t="str">
        <f t="shared" si="336"/>
        <v/>
      </c>
      <c r="BL127" s="270"/>
      <c r="BM127" s="153"/>
      <c r="BN127" s="169"/>
      <c r="BO127" s="169"/>
      <c r="BP127" s="169"/>
      <c r="BQ127" s="170"/>
      <c r="BR127" s="269"/>
      <c r="BS127" s="88"/>
      <c r="BT127" s="89"/>
      <c r="BU127" s="89"/>
      <c r="BV127" s="89"/>
      <c r="BW127" s="90"/>
      <c r="BX127" s="269"/>
      <c r="BY127" s="88"/>
      <c r="BZ127" s="89"/>
      <c r="CA127" s="89"/>
      <c r="CB127" s="89"/>
      <c r="CC127" s="90"/>
      <c r="CD127" s="270"/>
      <c r="CE127" s="88"/>
      <c r="CF127" s="89"/>
      <c r="CG127" s="89"/>
      <c r="CH127" s="89"/>
      <c r="CI127" s="90"/>
      <c r="CJ127" s="269"/>
      <c r="CK127" s="88"/>
      <c r="CL127" s="89"/>
      <c r="CM127" s="89"/>
      <c r="CN127" s="89"/>
      <c r="CO127" s="90"/>
      <c r="CP127" s="270"/>
      <c r="CQ127" s="153" t="s">
        <v>135</v>
      </c>
      <c r="CR127" s="169" t="str">
        <f t="shared" si="343"/>
        <v/>
      </c>
      <c r="CS127" s="169" t="str">
        <f t="shared" si="338"/>
        <v/>
      </c>
      <c r="CT127" s="169" t="str">
        <f t="shared" si="338"/>
        <v/>
      </c>
      <c r="CU127" s="170" t="str">
        <f t="shared" si="338"/>
        <v/>
      </c>
      <c r="CV127" s="270"/>
      <c r="CW127" s="153"/>
      <c r="CX127" s="169"/>
      <c r="CY127" s="169"/>
      <c r="CZ127" s="169"/>
      <c r="DA127" s="170"/>
      <c r="DB127" s="269"/>
      <c r="DC127" s="88"/>
      <c r="DD127" s="89"/>
      <c r="DE127" s="89"/>
      <c r="DF127" s="89"/>
      <c r="DG127" s="90"/>
      <c r="DH127" s="269"/>
      <c r="DI127" s="88"/>
      <c r="DJ127" s="89"/>
      <c r="DK127" s="89"/>
      <c r="DL127" s="89"/>
      <c r="DM127" s="90"/>
      <c r="DN127" s="270"/>
      <c r="DO127" s="88"/>
      <c r="DP127" s="89"/>
      <c r="DQ127" s="89"/>
      <c r="DR127" s="89"/>
      <c r="DS127" s="90"/>
      <c r="DT127" s="269"/>
      <c r="DU127" s="88"/>
      <c r="DV127" s="89"/>
      <c r="DW127" s="89"/>
      <c r="DX127" s="89"/>
      <c r="DY127" s="90"/>
      <c r="DZ127" s="270"/>
      <c r="EA127" s="153" t="s">
        <v>135</v>
      </c>
      <c r="EB127" s="169" t="str">
        <f t="shared" si="344"/>
        <v/>
      </c>
      <c r="EC127" s="169" t="str">
        <f t="shared" si="340"/>
        <v/>
      </c>
      <c r="ED127" s="169" t="str">
        <f t="shared" si="340"/>
        <v/>
      </c>
      <c r="EE127" s="170" t="str">
        <f t="shared" si="340"/>
        <v/>
      </c>
      <c r="EF127" s="270"/>
      <c r="EG127" s="153"/>
      <c r="EH127" s="169"/>
      <c r="EI127" s="169"/>
      <c r="EJ127" s="169"/>
      <c r="EK127" s="170"/>
      <c r="EL127" s="269"/>
      <c r="EM127" s="88"/>
      <c r="EN127" s="89"/>
      <c r="EO127" s="89"/>
      <c r="EP127" s="89"/>
      <c r="EQ127" s="90"/>
      <c r="ER127" s="269"/>
      <c r="ES127" s="88"/>
      <c r="ET127" s="89"/>
      <c r="EU127" s="89"/>
      <c r="EV127" s="89"/>
      <c r="EW127" s="90"/>
    </row>
    <row r="128" spans="2:153" ht="15" customHeight="1" thickBot="1">
      <c r="B128" s="472"/>
      <c r="C128" s="475"/>
      <c r="D128" s="135" t="s">
        <v>48</v>
      </c>
      <c r="E128" s="11" t="s">
        <v>139</v>
      </c>
      <c r="F128" s="137"/>
      <c r="G128" s="88"/>
      <c r="H128" s="89"/>
      <c r="I128" s="89"/>
      <c r="J128" s="89"/>
      <c r="K128" s="90"/>
      <c r="L128" s="269"/>
      <c r="M128" s="88"/>
      <c r="N128" s="89"/>
      <c r="O128" s="89"/>
      <c r="P128" s="89"/>
      <c r="Q128" s="90"/>
      <c r="R128" s="269"/>
      <c r="S128" s="88"/>
      <c r="T128" s="89"/>
      <c r="U128" s="89"/>
      <c r="V128" s="89"/>
      <c r="W128" s="90"/>
      <c r="X128" s="269"/>
      <c r="Y128" s="94"/>
      <c r="Z128" s="95"/>
      <c r="AA128" s="95"/>
      <c r="AB128" s="95"/>
      <c r="AC128" s="96"/>
      <c r="AD128" s="269"/>
      <c r="AE128" s="88"/>
      <c r="AF128" s="89"/>
      <c r="AG128" s="89"/>
      <c r="AH128" s="89"/>
      <c r="AI128" s="90"/>
      <c r="AJ128" s="269"/>
      <c r="AK128" s="152"/>
      <c r="AL128" s="169"/>
      <c r="AM128" s="169"/>
      <c r="AN128" s="169"/>
      <c r="AO128" s="170"/>
      <c r="AP128" s="269"/>
      <c r="AQ128" s="85"/>
      <c r="AR128" s="86"/>
      <c r="AS128" s="87"/>
      <c r="AT128" s="270"/>
      <c r="AU128" s="88"/>
      <c r="AV128" s="89"/>
      <c r="AW128" s="89"/>
      <c r="AX128" s="89"/>
      <c r="AY128" s="90"/>
      <c r="AZ128" s="269"/>
      <c r="BA128" s="88"/>
      <c r="BB128" s="89"/>
      <c r="BC128" s="89"/>
      <c r="BD128" s="89"/>
      <c r="BE128" s="90"/>
      <c r="BF128" s="270"/>
      <c r="BG128" s="153" t="s">
        <v>135</v>
      </c>
      <c r="BH128" s="169" t="str">
        <f t="shared" si="342"/>
        <v/>
      </c>
      <c r="BI128" s="169" t="str">
        <f t="shared" si="336"/>
        <v/>
      </c>
      <c r="BJ128" s="169" t="str">
        <f t="shared" si="336"/>
        <v/>
      </c>
      <c r="BK128" s="170" t="str">
        <f t="shared" si="336"/>
        <v/>
      </c>
      <c r="BL128" s="270"/>
      <c r="BM128" s="153"/>
      <c r="BN128" s="169"/>
      <c r="BO128" s="169"/>
      <c r="BP128" s="169"/>
      <c r="BQ128" s="170"/>
      <c r="BR128" s="269"/>
      <c r="BS128" s="88"/>
      <c r="BT128" s="89"/>
      <c r="BU128" s="89"/>
      <c r="BV128" s="89"/>
      <c r="BW128" s="90"/>
      <c r="BX128" s="269"/>
      <c r="BY128" s="88"/>
      <c r="BZ128" s="89"/>
      <c r="CA128" s="89"/>
      <c r="CB128" s="89"/>
      <c r="CC128" s="90"/>
      <c r="CD128" s="270"/>
      <c r="CE128" s="88"/>
      <c r="CF128" s="89"/>
      <c r="CG128" s="89"/>
      <c r="CH128" s="89"/>
      <c r="CI128" s="90"/>
      <c r="CJ128" s="269"/>
      <c r="CK128" s="88"/>
      <c r="CL128" s="89"/>
      <c r="CM128" s="89"/>
      <c r="CN128" s="89"/>
      <c r="CO128" s="90"/>
      <c r="CP128" s="270"/>
      <c r="CQ128" s="153" t="s">
        <v>135</v>
      </c>
      <c r="CR128" s="169" t="str">
        <f t="shared" si="343"/>
        <v/>
      </c>
      <c r="CS128" s="169" t="str">
        <f t="shared" si="338"/>
        <v/>
      </c>
      <c r="CT128" s="169" t="str">
        <f t="shared" si="338"/>
        <v/>
      </c>
      <c r="CU128" s="170" t="str">
        <f t="shared" si="338"/>
        <v/>
      </c>
      <c r="CV128" s="270"/>
      <c r="CW128" s="153"/>
      <c r="CX128" s="169"/>
      <c r="CY128" s="169"/>
      <c r="CZ128" s="169"/>
      <c r="DA128" s="170"/>
      <c r="DB128" s="269"/>
      <c r="DC128" s="88"/>
      <c r="DD128" s="89"/>
      <c r="DE128" s="89"/>
      <c r="DF128" s="89"/>
      <c r="DG128" s="90"/>
      <c r="DH128" s="269"/>
      <c r="DI128" s="88"/>
      <c r="DJ128" s="89"/>
      <c r="DK128" s="89"/>
      <c r="DL128" s="89"/>
      <c r="DM128" s="90"/>
      <c r="DN128" s="270"/>
      <c r="DO128" s="88"/>
      <c r="DP128" s="89"/>
      <c r="DQ128" s="89"/>
      <c r="DR128" s="89"/>
      <c r="DS128" s="90"/>
      <c r="DT128" s="269"/>
      <c r="DU128" s="88"/>
      <c r="DV128" s="89"/>
      <c r="DW128" s="89"/>
      <c r="DX128" s="89"/>
      <c r="DY128" s="90"/>
      <c r="DZ128" s="270"/>
      <c r="EA128" s="153" t="s">
        <v>135</v>
      </c>
      <c r="EB128" s="169" t="str">
        <f t="shared" si="344"/>
        <v/>
      </c>
      <c r="EC128" s="169" t="str">
        <f t="shared" si="340"/>
        <v/>
      </c>
      <c r="ED128" s="169" t="str">
        <f t="shared" si="340"/>
        <v/>
      </c>
      <c r="EE128" s="170" t="str">
        <f t="shared" si="340"/>
        <v/>
      </c>
      <c r="EF128" s="270"/>
      <c r="EG128" s="153"/>
      <c r="EH128" s="169"/>
      <c r="EI128" s="169"/>
      <c r="EJ128" s="169"/>
      <c r="EK128" s="170"/>
      <c r="EL128" s="269"/>
      <c r="EM128" s="88"/>
      <c r="EN128" s="89"/>
      <c r="EO128" s="89"/>
      <c r="EP128" s="89"/>
      <c r="EQ128" s="90"/>
      <c r="ER128" s="269"/>
      <c r="ES128" s="88"/>
      <c r="ET128" s="89"/>
      <c r="EU128" s="89"/>
      <c r="EV128" s="89"/>
      <c r="EW128" s="90"/>
    </row>
    <row r="129" spans="2:153" ht="15" customHeight="1">
      <c r="B129" s="472"/>
      <c r="C129" s="475"/>
      <c r="D129" s="138" t="s">
        <v>11</v>
      </c>
      <c r="E129" s="14" t="s">
        <v>139</v>
      </c>
      <c r="F129" s="131" t="s">
        <v>61</v>
      </c>
      <c r="G129" s="171"/>
      <c r="H129" s="277"/>
      <c r="I129" s="277"/>
      <c r="J129" s="277"/>
      <c r="K129" s="278"/>
      <c r="L129" s="269"/>
      <c r="M129" s="171"/>
      <c r="N129" s="277"/>
      <c r="O129" s="277"/>
      <c r="P129" s="277"/>
      <c r="Q129" s="278"/>
      <c r="R129" s="269"/>
      <c r="S129" s="171"/>
      <c r="T129" s="277"/>
      <c r="U129" s="277"/>
      <c r="V129" s="277"/>
      <c r="W129" s="278"/>
      <c r="X129" s="269"/>
      <c r="Y129" s="543"/>
      <c r="Z129" s="544"/>
      <c r="AA129" s="544"/>
      <c r="AB129" s="544"/>
      <c r="AC129" s="545"/>
      <c r="AD129" s="269"/>
      <c r="AE129" s="171"/>
      <c r="AF129" s="277"/>
      <c r="AG129" s="277"/>
      <c r="AH129" s="277"/>
      <c r="AI129" s="278"/>
      <c r="AJ129" s="269"/>
      <c r="AK129" s="536"/>
      <c r="AL129" s="537"/>
      <c r="AM129" s="537"/>
      <c r="AN129" s="537"/>
      <c r="AO129" s="538"/>
      <c r="AP129" s="269"/>
      <c r="AQ129" s="85"/>
      <c r="AR129" s="86"/>
      <c r="AS129" s="87"/>
      <c r="AT129" s="270"/>
      <c r="AU129" s="175"/>
      <c r="AV129" s="279"/>
      <c r="AW129" s="279"/>
      <c r="AX129" s="279"/>
      <c r="AY129" s="280"/>
      <c r="AZ129" s="269"/>
      <c r="BA129" s="175"/>
      <c r="BB129" s="279"/>
      <c r="BC129" s="279"/>
      <c r="BD129" s="279"/>
      <c r="BE129" s="280"/>
      <c r="BF129" s="270"/>
      <c r="BG129" s="536"/>
      <c r="BH129" s="537"/>
      <c r="BI129" s="537"/>
      <c r="BJ129" s="537"/>
      <c r="BK129" s="538"/>
      <c r="BL129" s="270"/>
      <c r="BM129" s="536"/>
      <c r="BN129" s="537"/>
      <c r="BO129" s="537"/>
      <c r="BP129" s="537"/>
      <c r="BQ129" s="538"/>
      <c r="BR129" s="269"/>
      <c r="BS129" s="171"/>
      <c r="BT129" s="277"/>
      <c r="BU129" s="277"/>
      <c r="BV129" s="277"/>
      <c r="BW129" s="278"/>
      <c r="BX129" s="269"/>
      <c r="BY129" s="171"/>
      <c r="BZ129" s="277"/>
      <c r="CA129" s="277"/>
      <c r="CB129" s="277"/>
      <c r="CC129" s="278"/>
      <c r="CD129" s="270"/>
      <c r="CE129" s="175"/>
      <c r="CF129" s="279"/>
      <c r="CG129" s="279"/>
      <c r="CH129" s="279"/>
      <c r="CI129" s="280"/>
      <c r="CJ129" s="269"/>
      <c r="CK129" s="175"/>
      <c r="CL129" s="279"/>
      <c r="CM129" s="279"/>
      <c r="CN129" s="279"/>
      <c r="CO129" s="280"/>
      <c r="CP129" s="270"/>
      <c r="CQ129" s="536"/>
      <c r="CR129" s="537"/>
      <c r="CS129" s="537"/>
      <c r="CT129" s="537"/>
      <c r="CU129" s="538"/>
      <c r="CV129" s="270"/>
      <c r="CW129" s="536"/>
      <c r="CX129" s="537"/>
      <c r="CY129" s="537"/>
      <c r="CZ129" s="537"/>
      <c r="DA129" s="538"/>
      <c r="DB129" s="269"/>
      <c r="DC129" s="171"/>
      <c r="DD129" s="277"/>
      <c r="DE129" s="277"/>
      <c r="DF129" s="277"/>
      <c r="DG129" s="278"/>
      <c r="DH129" s="269"/>
      <c r="DI129" s="171"/>
      <c r="DJ129" s="277"/>
      <c r="DK129" s="277"/>
      <c r="DL129" s="277"/>
      <c r="DM129" s="278"/>
      <c r="DN129" s="270"/>
      <c r="DO129" s="175"/>
      <c r="DP129" s="279"/>
      <c r="DQ129" s="279"/>
      <c r="DR129" s="279"/>
      <c r="DS129" s="280"/>
      <c r="DT129" s="269"/>
      <c r="DU129" s="175"/>
      <c r="DV129" s="279"/>
      <c r="DW129" s="279"/>
      <c r="DX129" s="279"/>
      <c r="DY129" s="280"/>
      <c r="DZ129" s="270"/>
      <c r="EA129" s="536"/>
      <c r="EB129" s="537"/>
      <c r="EC129" s="537"/>
      <c r="ED129" s="537"/>
      <c r="EE129" s="538"/>
      <c r="EF129" s="270"/>
      <c r="EG129" s="536"/>
      <c r="EH129" s="537"/>
      <c r="EI129" s="537"/>
      <c r="EJ129" s="537"/>
      <c r="EK129" s="538"/>
      <c r="EL129" s="269"/>
      <c r="EM129" s="171"/>
      <c r="EN129" s="277"/>
      <c r="EO129" s="277"/>
      <c r="EP129" s="277"/>
      <c r="EQ129" s="278"/>
      <c r="ER129" s="269"/>
      <c r="ES129" s="171"/>
      <c r="ET129" s="277"/>
      <c r="EU129" s="277"/>
      <c r="EV129" s="277"/>
      <c r="EW129" s="278"/>
    </row>
    <row r="130" spans="2:153" ht="15" customHeight="1">
      <c r="B130" s="472"/>
      <c r="C130" s="475"/>
      <c r="D130" s="135" t="s">
        <v>38</v>
      </c>
      <c r="E130" s="11" t="s">
        <v>139</v>
      </c>
      <c r="F130" s="137"/>
      <c r="G130" s="513">
        <v>0</v>
      </c>
      <c r="H130" s="515">
        <v>0</v>
      </c>
      <c r="I130" s="515">
        <v>0</v>
      </c>
      <c r="J130" s="515">
        <v>0</v>
      </c>
      <c r="K130" s="517">
        <v>0</v>
      </c>
      <c r="L130" s="269"/>
      <c r="M130" s="513">
        <v>0</v>
      </c>
      <c r="N130" s="515">
        <v>0</v>
      </c>
      <c r="O130" s="515">
        <v>0</v>
      </c>
      <c r="P130" s="515">
        <v>0</v>
      </c>
      <c r="Q130" s="517">
        <v>0</v>
      </c>
      <c r="R130" s="269"/>
      <c r="S130" s="513">
        <v>0</v>
      </c>
      <c r="T130" s="515">
        <v>0</v>
      </c>
      <c r="U130" s="515">
        <v>0</v>
      </c>
      <c r="V130" s="515">
        <v>0</v>
      </c>
      <c r="W130" s="517">
        <v>0</v>
      </c>
      <c r="X130" s="269"/>
      <c r="Y130" s="521">
        <f t="shared" ref="Y130:AC135" si="345">IFERROR(M130-S130, "-")</f>
        <v>0</v>
      </c>
      <c r="Z130" s="523">
        <f t="shared" si="345"/>
        <v>0</v>
      </c>
      <c r="AA130" s="523">
        <f t="shared" si="345"/>
        <v>0</v>
      </c>
      <c r="AB130" s="523">
        <f t="shared" si="345"/>
        <v>0</v>
      </c>
      <c r="AC130" s="525">
        <f t="shared" si="345"/>
        <v>0</v>
      </c>
      <c r="AD130" s="269"/>
      <c r="AE130" s="513">
        <v>0</v>
      </c>
      <c r="AF130" s="515">
        <v>0</v>
      </c>
      <c r="AG130" s="515">
        <v>0</v>
      </c>
      <c r="AH130" s="515">
        <v>0</v>
      </c>
      <c r="AI130" s="517">
        <v>0</v>
      </c>
      <c r="AJ130" s="269"/>
      <c r="AK130" s="527">
        <f t="shared" ref="AK130:AO135" si="346">IFERROR(Y130-AE130, "-")</f>
        <v>0</v>
      </c>
      <c r="AL130" s="528">
        <f t="shared" si="346"/>
        <v>0</v>
      </c>
      <c r="AM130" s="528">
        <f t="shared" si="346"/>
        <v>0</v>
      </c>
      <c r="AN130" s="528">
        <f t="shared" si="346"/>
        <v>0</v>
      </c>
      <c r="AO130" s="529">
        <f t="shared" si="346"/>
        <v>0</v>
      </c>
      <c r="AP130" s="269"/>
      <c r="AQ130" s="530"/>
      <c r="AR130" s="532"/>
      <c r="AS130" s="534"/>
      <c r="AT130" s="270"/>
      <c r="AU130" s="501"/>
      <c r="AV130" s="503"/>
      <c r="AW130" s="503"/>
      <c r="AX130" s="503"/>
      <c r="AY130" s="505"/>
      <c r="AZ130" s="273"/>
      <c r="BA130" s="501"/>
      <c r="BB130" s="503"/>
      <c r="BC130" s="503"/>
      <c r="BD130" s="503"/>
      <c r="BE130" s="505"/>
      <c r="BF130" s="274"/>
      <c r="BG130" s="513">
        <v>44399.76</v>
      </c>
      <c r="BH130" s="519">
        <f>BG130</f>
        <v>44399.76</v>
      </c>
      <c r="BI130" s="519">
        <f t="shared" ref="BI130:BK139" si="347">BH130</f>
        <v>44399.76</v>
      </c>
      <c r="BJ130" s="519">
        <f t="shared" si="347"/>
        <v>44399.76</v>
      </c>
      <c r="BK130" s="520">
        <f t="shared" si="347"/>
        <v>44399.76</v>
      </c>
      <c r="BL130" s="274"/>
      <c r="BM130" s="513" t="s">
        <v>107</v>
      </c>
      <c r="BN130" s="519" t="str">
        <f t="shared" ref="BN130:BQ135" si="348">BM130</f>
        <v>-</v>
      </c>
      <c r="BO130" s="519" t="str">
        <f t="shared" si="348"/>
        <v>-</v>
      </c>
      <c r="BP130" s="519" t="str">
        <f t="shared" si="348"/>
        <v>-</v>
      </c>
      <c r="BQ130" s="520" t="str">
        <f t="shared" si="348"/>
        <v>-</v>
      </c>
      <c r="BR130" s="269"/>
      <c r="BS130" s="513">
        <v>0</v>
      </c>
      <c r="BT130" s="515">
        <v>0</v>
      </c>
      <c r="BU130" s="515">
        <v>0</v>
      </c>
      <c r="BV130" s="515">
        <v>0</v>
      </c>
      <c r="BW130" s="517">
        <v>0</v>
      </c>
      <c r="BX130" s="269"/>
      <c r="BY130" s="513">
        <v>0</v>
      </c>
      <c r="BZ130" s="515">
        <v>0</v>
      </c>
      <c r="CA130" s="515">
        <v>0</v>
      </c>
      <c r="CB130" s="515">
        <v>0</v>
      </c>
      <c r="CC130" s="517">
        <v>0</v>
      </c>
      <c r="CD130" s="270"/>
      <c r="CE130" s="501"/>
      <c r="CF130" s="503"/>
      <c r="CG130" s="503"/>
      <c r="CH130" s="503"/>
      <c r="CI130" s="505"/>
      <c r="CJ130" s="273"/>
      <c r="CK130" s="501"/>
      <c r="CL130" s="503"/>
      <c r="CM130" s="503"/>
      <c r="CN130" s="503"/>
      <c r="CO130" s="505"/>
      <c r="CP130" s="274"/>
      <c r="CQ130" s="513">
        <v>44399.76</v>
      </c>
      <c r="CR130" s="519">
        <f>CQ130</f>
        <v>44399.76</v>
      </c>
      <c r="CS130" s="519">
        <f t="shared" ref="CS130:CU139" si="349">CR130</f>
        <v>44399.76</v>
      </c>
      <c r="CT130" s="519">
        <f t="shared" si="349"/>
        <v>44399.76</v>
      </c>
      <c r="CU130" s="520">
        <f t="shared" si="349"/>
        <v>44399.76</v>
      </c>
      <c r="CV130" s="274"/>
      <c r="CW130" s="513" t="s">
        <v>107</v>
      </c>
      <c r="CX130" s="519" t="str">
        <f t="shared" ref="CX130:DA135" si="350">CW130</f>
        <v>-</v>
      </c>
      <c r="CY130" s="519" t="str">
        <f t="shared" si="350"/>
        <v>-</v>
      </c>
      <c r="CZ130" s="519" t="str">
        <f t="shared" si="350"/>
        <v>-</v>
      </c>
      <c r="DA130" s="520" t="str">
        <f t="shared" si="350"/>
        <v>-</v>
      </c>
      <c r="DB130" s="269"/>
      <c r="DC130" s="513">
        <v>0</v>
      </c>
      <c r="DD130" s="515">
        <v>0</v>
      </c>
      <c r="DE130" s="515">
        <v>0</v>
      </c>
      <c r="DF130" s="515">
        <v>0</v>
      </c>
      <c r="DG130" s="517">
        <v>0</v>
      </c>
      <c r="DH130" s="269"/>
      <c r="DI130" s="513">
        <v>0</v>
      </c>
      <c r="DJ130" s="515">
        <v>0</v>
      </c>
      <c r="DK130" s="515">
        <v>0</v>
      </c>
      <c r="DL130" s="515">
        <v>0</v>
      </c>
      <c r="DM130" s="517">
        <v>0</v>
      </c>
      <c r="DN130" s="270"/>
      <c r="DO130" s="501"/>
      <c r="DP130" s="503"/>
      <c r="DQ130" s="503"/>
      <c r="DR130" s="503"/>
      <c r="DS130" s="505"/>
      <c r="DT130" s="273"/>
      <c r="DU130" s="501"/>
      <c r="DV130" s="503"/>
      <c r="DW130" s="503"/>
      <c r="DX130" s="503"/>
      <c r="DY130" s="505"/>
      <c r="DZ130" s="274"/>
      <c r="EA130" s="513">
        <v>44399.76</v>
      </c>
      <c r="EB130" s="519">
        <f>EA130</f>
        <v>44399.76</v>
      </c>
      <c r="EC130" s="519">
        <f t="shared" ref="EC130:EE139" si="351">EB130</f>
        <v>44399.76</v>
      </c>
      <c r="ED130" s="519">
        <f t="shared" si="351"/>
        <v>44399.76</v>
      </c>
      <c r="EE130" s="520">
        <f t="shared" si="351"/>
        <v>44399.76</v>
      </c>
      <c r="EF130" s="274"/>
      <c r="EG130" s="513" t="s">
        <v>107</v>
      </c>
      <c r="EH130" s="519" t="str">
        <f t="shared" ref="EH130:EK135" si="352">EG130</f>
        <v>-</v>
      </c>
      <c r="EI130" s="519" t="str">
        <f t="shared" si="352"/>
        <v>-</v>
      </c>
      <c r="EJ130" s="519" t="str">
        <f t="shared" si="352"/>
        <v>-</v>
      </c>
      <c r="EK130" s="520" t="str">
        <f t="shared" si="352"/>
        <v>-</v>
      </c>
      <c r="EL130" s="269"/>
      <c r="EM130" s="513">
        <v>0</v>
      </c>
      <c r="EN130" s="515">
        <v>0</v>
      </c>
      <c r="EO130" s="515">
        <v>0</v>
      </c>
      <c r="EP130" s="515">
        <v>0</v>
      </c>
      <c r="EQ130" s="517">
        <v>0</v>
      </c>
      <c r="ER130" s="269"/>
      <c r="ES130" s="513">
        <v>0</v>
      </c>
      <c r="ET130" s="515">
        <v>0</v>
      </c>
      <c r="EU130" s="515">
        <v>0</v>
      </c>
      <c r="EV130" s="515">
        <v>0</v>
      </c>
      <c r="EW130" s="517">
        <v>0</v>
      </c>
    </row>
    <row r="131" spans="2:153" ht="15" customHeight="1">
      <c r="B131" s="472"/>
      <c r="C131" s="475"/>
      <c r="D131" s="135" t="s">
        <v>39</v>
      </c>
      <c r="E131" s="11" t="s">
        <v>139</v>
      </c>
      <c r="F131" s="137"/>
      <c r="G131" s="514"/>
      <c r="H131" s="516"/>
      <c r="I131" s="516"/>
      <c r="J131" s="516"/>
      <c r="K131" s="518"/>
      <c r="L131" s="269"/>
      <c r="M131" s="514"/>
      <c r="N131" s="516"/>
      <c r="O131" s="516"/>
      <c r="P131" s="516"/>
      <c r="Q131" s="518"/>
      <c r="R131" s="269"/>
      <c r="S131" s="514"/>
      <c r="T131" s="516"/>
      <c r="U131" s="516"/>
      <c r="V131" s="516"/>
      <c r="W131" s="518"/>
      <c r="X131" s="269"/>
      <c r="Y131" s="522">
        <f t="shared" si="345"/>
        <v>0</v>
      </c>
      <c r="Z131" s="524">
        <f t="shared" si="345"/>
        <v>0</v>
      </c>
      <c r="AA131" s="524">
        <f t="shared" si="345"/>
        <v>0</v>
      </c>
      <c r="AB131" s="524">
        <f t="shared" si="345"/>
        <v>0</v>
      </c>
      <c r="AC131" s="526">
        <f t="shared" si="345"/>
        <v>0</v>
      </c>
      <c r="AD131" s="269"/>
      <c r="AE131" s="514"/>
      <c r="AF131" s="516"/>
      <c r="AG131" s="516"/>
      <c r="AH131" s="516"/>
      <c r="AI131" s="518"/>
      <c r="AJ131" s="269"/>
      <c r="AK131" s="527">
        <f t="shared" si="346"/>
        <v>0</v>
      </c>
      <c r="AL131" s="528">
        <f t="shared" si="346"/>
        <v>0</v>
      </c>
      <c r="AM131" s="528">
        <f t="shared" si="346"/>
        <v>0</v>
      </c>
      <c r="AN131" s="528">
        <f t="shared" si="346"/>
        <v>0</v>
      </c>
      <c r="AO131" s="529">
        <f t="shared" si="346"/>
        <v>0</v>
      </c>
      <c r="AP131" s="269"/>
      <c r="AQ131" s="531"/>
      <c r="AR131" s="533"/>
      <c r="AS131" s="535"/>
      <c r="AT131" s="270"/>
      <c r="AU131" s="502"/>
      <c r="AV131" s="504"/>
      <c r="AW131" s="504"/>
      <c r="AX131" s="504"/>
      <c r="AY131" s="506"/>
      <c r="AZ131" s="273"/>
      <c r="BA131" s="502"/>
      <c r="BB131" s="504"/>
      <c r="BC131" s="504"/>
      <c r="BD131" s="504"/>
      <c r="BE131" s="506"/>
      <c r="BF131" s="274"/>
      <c r="BG131" s="514"/>
      <c r="BH131" s="519">
        <f t="shared" ref="BH131:BH139" si="353">BG131</f>
        <v>0</v>
      </c>
      <c r="BI131" s="519">
        <f t="shared" si="347"/>
        <v>0</v>
      </c>
      <c r="BJ131" s="519">
        <f t="shared" si="347"/>
        <v>0</v>
      </c>
      <c r="BK131" s="520">
        <f t="shared" si="347"/>
        <v>0</v>
      </c>
      <c r="BL131" s="274"/>
      <c r="BM131" s="514"/>
      <c r="BN131" s="519">
        <f t="shared" si="348"/>
        <v>0</v>
      </c>
      <c r="BO131" s="519">
        <f t="shared" si="348"/>
        <v>0</v>
      </c>
      <c r="BP131" s="519">
        <f t="shared" si="348"/>
        <v>0</v>
      </c>
      <c r="BQ131" s="520">
        <f t="shared" si="348"/>
        <v>0</v>
      </c>
      <c r="BR131" s="269"/>
      <c r="BS131" s="514"/>
      <c r="BT131" s="516"/>
      <c r="BU131" s="516"/>
      <c r="BV131" s="516"/>
      <c r="BW131" s="518"/>
      <c r="BX131" s="269"/>
      <c r="BY131" s="514"/>
      <c r="BZ131" s="516"/>
      <c r="CA131" s="516"/>
      <c r="CB131" s="516"/>
      <c r="CC131" s="518"/>
      <c r="CD131" s="270"/>
      <c r="CE131" s="502"/>
      <c r="CF131" s="504"/>
      <c r="CG131" s="504"/>
      <c r="CH131" s="504"/>
      <c r="CI131" s="506"/>
      <c r="CJ131" s="273"/>
      <c r="CK131" s="502"/>
      <c r="CL131" s="504"/>
      <c r="CM131" s="504"/>
      <c r="CN131" s="504"/>
      <c r="CO131" s="506"/>
      <c r="CP131" s="274"/>
      <c r="CQ131" s="514"/>
      <c r="CR131" s="519">
        <f t="shared" ref="CR131:CR139" si="354">CQ131</f>
        <v>0</v>
      </c>
      <c r="CS131" s="519">
        <f t="shared" si="349"/>
        <v>0</v>
      </c>
      <c r="CT131" s="519">
        <f t="shared" si="349"/>
        <v>0</v>
      </c>
      <c r="CU131" s="520">
        <f t="shared" si="349"/>
        <v>0</v>
      </c>
      <c r="CV131" s="274"/>
      <c r="CW131" s="514"/>
      <c r="CX131" s="519">
        <f t="shared" si="350"/>
        <v>0</v>
      </c>
      <c r="CY131" s="519">
        <f t="shared" si="350"/>
        <v>0</v>
      </c>
      <c r="CZ131" s="519">
        <f t="shared" si="350"/>
        <v>0</v>
      </c>
      <c r="DA131" s="520">
        <f t="shared" si="350"/>
        <v>0</v>
      </c>
      <c r="DB131" s="269"/>
      <c r="DC131" s="514"/>
      <c r="DD131" s="516"/>
      <c r="DE131" s="516"/>
      <c r="DF131" s="516"/>
      <c r="DG131" s="518"/>
      <c r="DH131" s="269"/>
      <c r="DI131" s="514"/>
      <c r="DJ131" s="516"/>
      <c r="DK131" s="516"/>
      <c r="DL131" s="516"/>
      <c r="DM131" s="518"/>
      <c r="DN131" s="270"/>
      <c r="DO131" s="502"/>
      <c r="DP131" s="504"/>
      <c r="DQ131" s="504"/>
      <c r="DR131" s="504"/>
      <c r="DS131" s="506"/>
      <c r="DT131" s="273"/>
      <c r="DU131" s="502"/>
      <c r="DV131" s="504"/>
      <c r="DW131" s="504"/>
      <c r="DX131" s="504"/>
      <c r="DY131" s="506"/>
      <c r="DZ131" s="274"/>
      <c r="EA131" s="514"/>
      <c r="EB131" s="519">
        <f t="shared" ref="EB131:EB139" si="355">EA131</f>
        <v>0</v>
      </c>
      <c r="EC131" s="519">
        <f t="shared" si="351"/>
        <v>0</v>
      </c>
      <c r="ED131" s="519">
        <f t="shared" si="351"/>
        <v>0</v>
      </c>
      <c r="EE131" s="520">
        <f t="shared" si="351"/>
        <v>0</v>
      </c>
      <c r="EF131" s="274"/>
      <c r="EG131" s="514"/>
      <c r="EH131" s="519">
        <f t="shared" si="352"/>
        <v>0</v>
      </c>
      <c r="EI131" s="519">
        <f t="shared" si="352"/>
        <v>0</v>
      </c>
      <c r="EJ131" s="519">
        <f t="shared" si="352"/>
        <v>0</v>
      </c>
      <c r="EK131" s="520">
        <f t="shared" si="352"/>
        <v>0</v>
      </c>
      <c r="EL131" s="269"/>
      <c r="EM131" s="514"/>
      <c r="EN131" s="516"/>
      <c r="EO131" s="516"/>
      <c r="EP131" s="516"/>
      <c r="EQ131" s="518"/>
      <c r="ER131" s="269"/>
      <c r="ES131" s="514"/>
      <c r="ET131" s="516"/>
      <c r="EU131" s="516"/>
      <c r="EV131" s="516"/>
      <c r="EW131" s="518"/>
    </row>
    <row r="132" spans="2:153" ht="15" customHeight="1">
      <c r="B132" s="472"/>
      <c r="C132" s="475"/>
      <c r="D132" s="135" t="s">
        <v>40</v>
      </c>
      <c r="E132" s="11" t="s">
        <v>139</v>
      </c>
      <c r="F132" s="137"/>
      <c r="G132" s="182">
        <v>0</v>
      </c>
      <c r="H132" s="177">
        <v>0</v>
      </c>
      <c r="I132" s="177">
        <v>0</v>
      </c>
      <c r="J132" s="177">
        <v>0</v>
      </c>
      <c r="K132" s="178">
        <v>0</v>
      </c>
      <c r="L132" s="269"/>
      <c r="M132" s="182">
        <v>0</v>
      </c>
      <c r="N132" s="177">
        <v>0</v>
      </c>
      <c r="O132" s="177">
        <v>0</v>
      </c>
      <c r="P132" s="177">
        <v>0</v>
      </c>
      <c r="Q132" s="178">
        <v>0</v>
      </c>
      <c r="R132" s="269"/>
      <c r="S132" s="182">
        <v>0</v>
      </c>
      <c r="T132" s="177">
        <v>0</v>
      </c>
      <c r="U132" s="177">
        <v>0</v>
      </c>
      <c r="V132" s="177">
        <v>0</v>
      </c>
      <c r="W132" s="178">
        <v>0</v>
      </c>
      <c r="X132" s="269"/>
      <c r="Y132" s="84">
        <f t="shared" si="345"/>
        <v>0</v>
      </c>
      <c r="Z132" s="172">
        <f t="shared" si="345"/>
        <v>0</v>
      </c>
      <c r="AA132" s="172">
        <f t="shared" si="345"/>
        <v>0</v>
      </c>
      <c r="AB132" s="172">
        <f t="shared" si="345"/>
        <v>0</v>
      </c>
      <c r="AC132" s="173">
        <f t="shared" si="345"/>
        <v>0</v>
      </c>
      <c r="AD132" s="269"/>
      <c r="AE132" s="182">
        <v>0</v>
      </c>
      <c r="AF132" s="177">
        <v>0</v>
      </c>
      <c r="AG132" s="177">
        <v>0</v>
      </c>
      <c r="AH132" s="177">
        <v>0</v>
      </c>
      <c r="AI132" s="178">
        <v>0</v>
      </c>
      <c r="AJ132" s="269"/>
      <c r="AK132" s="152">
        <f t="shared" si="346"/>
        <v>0</v>
      </c>
      <c r="AL132" s="169">
        <f t="shared" si="346"/>
        <v>0</v>
      </c>
      <c r="AM132" s="169">
        <f t="shared" si="346"/>
        <v>0</v>
      </c>
      <c r="AN132" s="169">
        <f t="shared" si="346"/>
        <v>0</v>
      </c>
      <c r="AO132" s="170">
        <f t="shared" si="346"/>
        <v>0</v>
      </c>
      <c r="AP132" s="269"/>
      <c r="AQ132" s="85"/>
      <c r="AR132" s="86"/>
      <c r="AS132" s="87"/>
      <c r="AT132" s="270"/>
      <c r="AU132" s="154"/>
      <c r="AV132" s="155"/>
      <c r="AW132" s="155"/>
      <c r="AX132" s="155"/>
      <c r="AY132" s="156"/>
      <c r="AZ132" s="269"/>
      <c r="BA132" s="154"/>
      <c r="BB132" s="155"/>
      <c r="BC132" s="155"/>
      <c r="BD132" s="155"/>
      <c r="BE132" s="156"/>
      <c r="BF132" s="270"/>
      <c r="BG132" s="81">
        <v>30918.51</v>
      </c>
      <c r="BH132" s="169">
        <f t="shared" si="353"/>
        <v>30918.51</v>
      </c>
      <c r="BI132" s="169">
        <f t="shared" si="347"/>
        <v>30918.51</v>
      </c>
      <c r="BJ132" s="169">
        <f t="shared" si="347"/>
        <v>30918.51</v>
      </c>
      <c r="BK132" s="170">
        <f t="shared" si="347"/>
        <v>30918.51</v>
      </c>
      <c r="BL132" s="270"/>
      <c r="BM132" s="81" t="s">
        <v>107</v>
      </c>
      <c r="BN132" s="169" t="str">
        <f t="shared" si="348"/>
        <v>-</v>
      </c>
      <c r="BO132" s="169" t="str">
        <f t="shared" si="348"/>
        <v>-</v>
      </c>
      <c r="BP132" s="169" t="str">
        <f t="shared" si="348"/>
        <v>-</v>
      </c>
      <c r="BQ132" s="170" t="str">
        <f t="shared" si="348"/>
        <v>-</v>
      </c>
      <c r="BR132" s="269"/>
      <c r="BS132" s="182">
        <v>0</v>
      </c>
      <c r="BT132" s="177">
        <v>0</v>
      </c>
      <c r="BU132" s="177">
        <v>0</v>
      </c>
      <c r="BV132" s="177">
        <v>0</v>
      </c>
      <c r="BW132" s="178">
        <v>0</v>
      </c>
      <c r="BX132" s="269"/>
      <c r="BY132" s="182">
        <v>0</v>
      </c>
      <c r="BZ132" s="177">
        <v>0</v>
      </c>
      <c r="CA132" s="177">
        <v>0</v>
      </c>
      <c r="CB132" s="177">
        <v>0</v>
      </c>
      <c r="CC132" s="178">
        <v>0</v>
      </c>
      <c r="CD132" s="270"/>
      <c r="CE132" s="154"/>
      <c r="CF132" s="155"/>
      <c r="CG132" s="155"/>
      <c r="CH132" s="155"/>
      <c r="CI132" s="156"/>
      <c r="CJ132" s="269"/>
      <c r="CK132" s="154"/>
      <c r="CL132" s="155"/>
      <c r="CM132" s="155"/>
      <c r="CN132" s="155"/>
      <c r="CO132" s="156"/>
      <c r="CP132" s="270"/>
      <c r="CQ132" s="81">
        <v>30918.51</v>
      </c>
      <c r="CR132" s="169">
        <f t="shared" si="354"/>
        <v>30918.51</v>
      </c>
      <c r="CS132" s="169">
        <f t="shared" si="349"/>
        <v>30918.51</v>
      </c>
      <c r="CT132" s="169">
        <f t="shared" si="349"/>
        <v>30918.51</v>
      </c>
      <c r="CU132" s="170">
        <f t="shared" si="349"/>
        <v>30918.51</v>
      </c>
      <c r="CV132" s="270"/>
      <c r="CW132" s="81" t="s">
        <v>107</v>
      </c>
      <c r="CX132" s="169" t="str">
        <f t="shared" si="350"/>
        <v>-</v>
      </c>
      <c r="CY132" s="169" t="str">
        <f t="shared" si="350"/>
        <v>-</v>
      </c>
      <c r="CZ132" s="169" t="str">
        <f t="shared" si="350"/>
        <v>-</v>
      </c>
      <c r="DA132" s="170" t="str">
        <f t="shared" si="350"/>
        <v>-</v>
      </c>
      <c r="DB132" s="269"/>
      <c r="DC132" s="182">
        <v>0</v>
      </c>
      <c r="DD132" s="177">
        <v>0</v>
      </c>
      <c r="DE132" s="177">
        <v>0</v>
      </c>
      <c r="DF132" s="177">
        <v>0</v>
      </c>
      <c r="DG132" s="178">
        <v>0</v>
      </c>
      <c r="DH132" s="269"/>
      <c r="DI132" s="182">
        <v>0</v>
      </c>
      <c r="DJ132" s="177">
        <v>0</v>
      </c>
      <c r="DK132" s="177">
        <v>0</v>
      </c>
      <c r="DL132" s="177">
        <v>0</v>
      </c>
      <c r="DM132" s="178">
        <v>0</v>
      </c>
      <c r="DN132" s="270"/>
      <c r="DO132" s="154"/>
      <c r="DP132" s="155"/>
      <c r="DQ132" s="155"/>
      <c r="DR132" s="155"/>
      <c r="DS132" s="156"/>
      <c r="DT132" s="269"/>
      <c r="DU132" s="154"/>
      <c r="DV132" s="155"/>
      <c r="DW132" s="155"/>
      <c r="DX132" s="155"/>
      <c r="DY132" s="156"/>
      <c r="DZ132" s="270"/>
      <c r="EA132" s="81">
        <v>30918.51</v>
      </c>
      <c r="EB132" s="169">
        <f t="shared" si="355"/>
        <v>30918.51</v>
      </c>
      <c r="EC132" s="169">
        <f t="shared" si="351"/>
        <v>30918.51</v>
      </c>
      <c r="ED132" s="169">
        <f t="shared" si="351"/>
        <v>30918.51</v>
      </c>
      <c r="EE132" s="170">
        <f t="shared" si="351"/>
        <v>30918.51</v>
      </c>
      <c r="EF132" s="270"/>
      <c r="EG132" s="81" t="s">
        <v>107</v>
      </c>
      <c r="EH132" s="169" t="str">
        <f t="shared" si="352"/>
        <v>-</v>
      </c>
      <c r="EI132" s="169" t="str">
        <f t="shared" si="352"/>
        <v>-</v>
      </c>
      <c r="EJ132" s="169" t="str">
        <f t="shared" si="352"/>
        <v>-</v>
      </c>
      <c r="EK132" s="170" t="str">
        <f t="shared" si="352"/>
        <v>-</v>
      </c>
      <c r="EL132" s="269"/>
      <c r="EM132" s="182">
        <v>0</v>
      </c>
      <c r="EN132" s="177">
        <v>0</v>
      </c>
      <c r="EO132" s="177">
        <v>0</v>
      </c>
      <c r="EP132" s="177">
        <v>0</v>
      </c>
      <c r="EQ132" s="178">
        <v>0</v>
      </c>
      <c r="ER132" s="269"/>
      <c r="ES132" s="182">
        <v>0</v>
      </c>
      <c r="ET132" s="177">
        <v>0</v>
      </c>
      <c r="EU132" s="177">
        <v>0</v>
      </c>
      <c r="EV132" s="177">
        <v>0</v>
      </c>
      <c r="EW132" s="178">
        <v>0</v>
      </c>
    </row>
    <row r="133" spans="2:153" ht="15" customHeight="1">
      <c r="B133" s="472"/>
      <c r="C133" s="475"/>
      <c r="D133" s="135" t="s">
        <v>41</v>
      </c>
      <c r="E133" s="11" t="s">
        <v>139</v>
      </c>
      <c r="F133" s="137"/>
      <c r="G133" s="182">
        <v>0</v>
      </c>
      <c r="H133" s="177">
        <v>0</v>
      </c>
      <c r="I133" s="177">
        <v>129851.420395665</v>
      </c>
      <c r="J133" s="177">
        <v>0</v>
      </c>
      <c r="K133" s="178">
        <v>0</v>
      </c>
      <c r="L133" s="269"/>
      <c r="M133" s="182">
        <v>106555.40928645901</v>
      </c>
      <c r="N133" s="177">
        <v>0</v>
      </c>
      <c r="O133" s="177">
        <v>0</v>
      </c>
      <c r="P133" s="177">
        <v>0</v>
      </c>
      <c r="Q133" s="178">
        <v>0</v>
      </c>
      <c r="R133" s="269"/>
      <c r="S133" s="182">
        <v>0</v>
      </c>
      <c r="T133" s="177">
        <v>0</v>
      </c>
      <c r="U133" s="177">
        <v>0</v>
      </c>
      <c r="V133" s="177">
        <v>0</v>
      </c>
      <c r="W133" s="178">
        <v>180664.04408487299</v>
      </c>
      <c r="X133" s="269"/>
      <c r="Y133" s="84">
        <f t="shared" si="345"/>
        <v>106555.40928645901</v>
      </c>
      <c r="Z133" s="172">
        <f t="shared" si="345"/>
        <v>0</v>
      </c>
      <c r="AA133" s="172">
        <f t="shared" si="345"/>
        <v>0</v>
      </c>
      <c r="AB133" s="172">
        <f t="shared" si="345"/>
        <v>0</v>
      </c>
      <c r="AC133" s="173">
        <f t="shared" si="345"/>
        <v>-180664.04408487299</v>
      </c>
      <c r="AD133" s="269"/>
      <c r="AE133" s="182">
        <v>106555.40928645901</v>
      </c>
      <c r="AF133" s="177">
        <v>0</v>
      </c>
      <c r="AG133" s="177">
        <v>0</v>
      </c>
      <c r="AH133" s="177">
        <v>0</v>
      </c>
      <c r="AI133" s="178">
        <v>-180664.04408487299</v>
      </c>
      <c r="AJ133" s="269"/>
      <c r="AK133" s="152">
        <f t="shared" si="346"/>
        <v>0</v>
      </c>
      <c r="AL133" s="169">
        <f t="shared" si="346"/>
        <v>0</v>
      </c>
      <c r="AM133" s="169">
        <f t="shared" si="346"/>
        <v>0</v>
      </c>
      <c r="AN133" s="169">
        <f t="shared" si="346"/>
        <v>0</v>
      </c>
      <c r="AO133" s="170">
        <f t="shared" si="346"/>
        <v>0</v>
      </c>
      <c r="AP133" s="269"/>
      <c r="AQ133" s="85"/>
      <c r="AR133" s="86"/>
      <c r="AS133" s="87"/>
      <c r="AT133" s="270"/>
      <c r="AU133" s="154"/>
      <c r="AV133" s="155"/>
      <c r="AW133" s="155"/>
      <c r="AX133" s="155"/>
      <c r="AY133" s="156"/>
      <c r="AZ133" s="269"/>
      <c r="BA133" s="154"/>
      <c r="BB133" s="155"/>
      <c r="BC133" s="155"/>
      <c r="BD133" s="155"/>
      <c r="BE133" s="156"/>
      <c r="BF133" s="270"/>
      <c r="BG133" s="81">
        <v>40321.82</v>
      </c>
      <c r="BH133" s="169">
        <f t="shared" si="353"/>
        <v>40321.82</v>
      </c>
      <c r="BI133" s="169">
        <f t="shared" si="347"/>
        <v>40321.82</v>
      </c>
      <c r="BJ133" s="169">
        <f t="shared" si="347"/>
        <v>40321.82</v>
      </c>
      <c r="BK133" s="170">
        <f t="shared" si="347"/>
        <v>40321.82</v>
      </c>
      <c r="BL133" s="270"/>
      <c r="BM133" s="81">
        <v>129851.420395665</v>
      </c>
      <c r="BN133" s="169">
        <f t="shared" si="348"/>
        <v>129851.420395665</v>
      </c>
      <c r="BO133" s="169">
        <f t="shared" si="348"/>
        <v>129851.420395665</v>
      </c>
      <c r="BP133" s="169">
        <f t="shared" si="348"/>
        <v>129851.420395665</v>
      </c>
      <c r="BQ133" s="170">
        <f t="shared" si="348"/>
        <v>129851.420395665</v>
      </c>
      <c r="BR133" s="269"/>
      <c r="BS133" s="182">
        <v>0</v>
      </c>
      <c r="BT133" s="177">
        <v>0</v>
      </c>
      <c r="BU133" s="177">
        <v>129851.420395665</v>
      </c>
      <c r="BV133" s="177">
        <v>0</v>
      </c>
      <c r="BW133" s="178">
        <v>0</v>
      </c>
      <c r="BX133" s="269"/>
      <c r="BY133" s="182">
        <v>0</v>
      </c>
      <c r="BZ133" s="177">
        <v>0</v>
      </c>
      <c r="CA133" s="177">
        <v>0</v>
      </c>
      <c r="CB133" s="177">
        <v>0</v>
      </c>
      <c r="CC133" s="178">
        <v>0</v>
      </c>
      <c r="CD133" s="270"/>
      <c r="CE133" s="154"/>
      <c r="CF133" s="155"/>
      <c r="CG133" s="155"/>
      <c r="CH133" s="155"/>
      <c r="CI133" s="156"/>
      <c r="CJ133" s="269"/>
      <c r="CK133" s="154"/>
      <c r="CL133" s="155"/>
      <c r="CM133" s="155"/>
      <c r="CN133" s="155"/>
      <c r="CO133" s="156"/>
      <c r="CP133" s="270"/>
      <c r="CQ133" s="81">
        <v>40321.82</v>
      </c>
      <c r="CR133" s="169">
        <f t="shared" si="354"/>
        <v>40321.82</v>
      </c>
      <c r="CS133" s="169">
        <f t="shared" si="349"/>
        <v>40321.82</v>
      </c>
      <c r="CT133" s="169">
        <f t="shared" si="349"/>
        <v>40321.82</v>
      </c>
      <c r="CU133" s="170">
        <f t="shared" si="349"/>
        <v>40321.82</v>
      </c>
      <c r="CV133" s="270"/>
      <c r="CW133" s="81">
        <v>106555.40928645901</v>
      </c>
      <c r="CX133" s="169">
        <f t="shared" si="350"/>
        <v>106555.40928645901</v>
      </c>
      <c r="CY133" s="169">
        <f t="shared" si="350"/>
        <v>106555.40928645901</v>
      </c>
      <c r="CZ133" s="169">
        <f t="shared" si="350"/>
        <v>106555.40928645901</v>
      </c>
      <c r="DA133" s="170">
        <f t="shared" si="350"/>
        <v>106555.40928645901</v>
      </c>
      <c r="DB133" s="269"/>
      <c r="DC133" s="182">
        <v>106555.40928645901</v>
      </c>
      <c r="DD133" s="177">
        <v>0</v>
      </c>
      <c r="DE133" s="177">
        <v>0</v>
      </c>
      <c r="DF133" s="177">
        <v>0</v>
      </c>
      <c r="DG133" s="178">
        <v>0</v>
      </c>
      <c r="DH133" s="269"/>
      <c r="DI133" s="182">
        <v>0</v>
      </c>
      <c r="DJ133" s="177">
        <v>0</v>
      </c>
      <c r="DK133" s="177">
        <v>0</v>
      </c>
      <c r="DL133" s="177">
        <v>0</v>
      </c>
      <c r="DM133" s="178">
        <v>0</v>
      </c>
      <c r="DN133" s="270"/>
      <c r="DO133" s="154"/>
      <c r="DP133" s="155"/>
      <c r="DQ133" s="155"/>
      <c r="DR133" s="155"/>
      <c r="DS133" s="156"/>
      <c r="DT133" s="269"/>
      <c r="DU133" s="154"/>
      <c r="DV133" s="155"/>
      <c r="DW133" s="155"/>
      <c r="DX133" s="155"/>
      <c r="DY133" s="156"/>
      <c r="DZ133" s="270"/>
      <c r="EA133" s="81">
        <v>40321.82</v>
      </c>
      <c r="EB133" s="169">
        <f t="shared" si="355"/>
        <v>40321.82</v>
      </c>
      <c r="EC133" s="169">
        <f t="shared" si="351"/>
        <v>40321.82</v>
      </c>
      <c r="ED133" s="169">
        <f t="shared" si="351"/>
        <v>40321.82</v>
      </c>
      <c r="EE133" s="170">
        <f t="shared" si="351"/>
        <v>40321.82</v>
      </c>
      <c r="EF133" s="270"/>
      <c r="EG133" s="81">
        <v>180664.04408487299</v>
      </c>
      <c r="EH133" s="169">
        <f t="shared" si="352"/>
        <v>180664.04408487299</v>
      </c>
      <c r="EI133" s="169">
        <f t="shared" si="352"/>
        <v>180664.04408487299</v>
      </c>
      <c r="EJ133" s="169">
        <f t="shared" si="352"/>
        <v>180664.04408487299</v>
      </c>
      <c r="EK133" s="170">
        <f t="shared" si="352"/>
        <v>180664.04408487299</v>
      </c>
      <c r="EL133" s="269"/>
      <c r="EM133" s="182">
        <v>0</v>
      </c>
      <c r="EN133" s="177">
        <v>0</v>
      </c>
      <c r="EO133" s="177">
        <v>0</v>
      </c>
      <c r="EP133" s="177">
        <v>0</v>
      </c>
      <c r="EQ133" s="178">
        <v>180664.04408487299</v>
      </c>
      <c r="ER133" s="269"/>
      <c r="ES133" s="182">
        <v>0</v>
      </c>
      <c r="ET133" s="177">
        <v>0</v>
      </c>
      <c r="EU133" s="177">
        <v>0</v>
      </c>
      <c r="EV133" s="177">
        <v>0</v>
      </c>
      <c r="EW133" s="178">
        <v>0</v>
      </c>
    </row>
    <row r="134" spans="2:153" ht="15" customHeight="1">
      <c r="B134" s="472"/>
      <c r="C134" s="475"/>
      <c r="D134" s="135" t="s">
        <v>42</v>
      </c>
      <c r="E134" s="11" t="s">
        <v>139</v>
      </c>
      <c r="F134" s="137"/>
      <c r="G134" s="182">
        <v>0</v>
      </c>
      <c r="H134" s="177">
        <v>0</v>
      </c>
      <c r="I134" s="177">
        <v>0</v>
      </c>
      <c r="J134" s="177">
        <v>0</v>
      </c>
      <c r="K134" s="178">
        <v>0</v>
      </c>
      <c r="L134" s="269"/>
      <c r="M134" s="182">
        <v>0</v>
      </c>
      <c r="N134" s="177">
        <v>0</v>
      </c>
      <c r="O134" s="177">
        <v>0</v>
      </c>
      <c r="P134" s="177">
        <v>0</v>
      </c>
      <c r="Q134" s="178">
        <v>1247091.9441929702</v>
      </c>
      <c r="R134" s="269"/>
      <c r="S134" s="182">
        <v>0</v>
      </c>
      <c r="T134" s="177">
        <v>0</v>
      </c>
      <c r="U134" s="177">
        <v>0</v>
      </c>
      <c r="V134" s="177">
        <v>0</v>
      </c>
      <c r="W134" s="178">
        <v>1419627.901384833</v>
      </c>
      <c r="X134" s="269"/>
      <c r="Y134" s="84">
        <f t="shared" si="345"/>
        <v>0</v>
      </c>
      <c r="Z134" s="172">
        <f t="shared" si="345"/>
        <v>0</v>
      </c>
      <c r="AA134" s="172">
        <f t="shared" si="345"/>
        <v>0</v>
      </c>
      <c r="AB134" s="172">
        <f t="shared" si="345"/>
        <v>0</v>
      </c>
      <c r="AC134" s="173">
        <f t="shared" si="345"/>
        <v>-172535.95719186286</v>
      </c>
      <c r="AD134" s="269"/>
      <c r="AE134" s="182">
        <v>0</v>
      </c>
      <c r="AF134" s="177">
        <v>0</v>
      </c>
      <c r="AG134" s="177">
        <v>0</v>
      </c>
      <c r="AH134" s="177">
        <v>0</v>
      </c>
      <c r="AI134" s="178">
        <v>0</v>
      </c>
      <c r="AJ134" s="269"/>
      <c r="AK134" s="152">
        <f t="shared" si="346"/>
        <v>0</v>
      </c>
      <c r="AL134" s="169">
        <f t="shared" si="346"/>
        <v>0</v>
      </c>
      <c r="AM134" s="169">
        <f t="shared" si="346"/>
        <v>0</v>
      </c>
      <c r="AN134" s="169">
        <f t="shared" si="346"/>
        <v>0</v>
      </c>
      <c r="AO134" s="170">
        <f t="shared" si="346"/>
        <v>-172535.95719186286</v>
      </c>
      <c r="AP134" s="269"/>
      <c r="AQ134" s="85"/>
      <c r="AR134" s="86"/>
      <c r="AS134" s="87"/>
      <c r="AT134" s="270"/>
      <c r="AU134" s="154"/>
      <c r="AV134" s="155"/>
      <c r="AW134" s="155"/>
      <c r="AX134" s="155"/>
      <c r="AY134" s="156"/>
      <c r="AZ134" s="269"/>
      <c r="BA134" s="154"/>
      <c r="BB134" s="155"/>
      <c r="BC134" s="155"/>
      <c r="BD134" s="155"/>
      <c r="BE134" s="156"/>
      <c r="BF134" s="270"/>
      <c r="BG134" s="81">
        <v>202674.07</v>
      </c>
      <c r="BH134" s="169">
        <f t="shared" si="353"/>
        <v>202674.07</v>
      </c>
      <c r="BI134" s="169">
        <f t="shared" si="347"/>
        <v>202674.07</v>
      </c>
      <c r="BJ134" s="169">
        <f t="shared" si="347"/>
        <v>202674.07</v>
      </c>
      <c r="BK134" s="170">
        <f t="shared" si="347"/>
        <v>202674.07</v>
      </c>
      <c r="BL134" s="270"/>
      <c r="BM134" s="81" t="s">
        <v>107</v>
      </c>
      <c r="BN134" s="169" t="str">
        <f t="shared" si="348"/>
        <v>-</v>
      </c>
      <c r="BO134" s="169" t="str">
        <f t="shared" si="348"/>
        <v>-</v>
      </c>
      <c r="BP134" s="169" t="str">
        <f t="shared" si="348"/>
        <v>-</v>
      </c>
      <c r="BQ134" s="170" t="str">
        <f t="shared" si="348"/>
        <v>-</v>
      </c>
      <c r="BR134" s="269"/>
      <c r="BS134" s="182">
        <v>0</v>
      </c>
      <c r="BT134" s="177">
        <v>0</v>
      </c>
      <c r="BU134" s="177">
        <v>0</v>
      </c>
      <c r="BV134" s="177">
        <v>0</v>
      </c>
      <c r="BW134" s="178">
        <v>0</v>
      </c>
      <c r="BX134" s="269"/>
      <c r="BY134" s="182">
        <v>0</v>
      </c>
      <c r="BZ134" s="177">
        <v>0</v>
      </c>
      <c r="CA134" s="177">
        <v>0</v>
      </c>
      <c r="CB134" s="177">
        <v>0</v>
      </c>
      <c r="CC134" s="178">
        <v>0</v>
      </c>
      <c r="CD134" s="270"/>
      <c r="CE134" s="154"/>
      <c r="CF134" s="155"/>
      <c r="CG134" s="155"/>
      <c r="CH134" s="155"/>
      <c r="CI134" s="156"/>
      <c r="CJ134" s="269"/>
      <c r="CK134" s="154"/>
      <c r="CL134" s="155"/>
      <c r="CM134" s="155"/>
      <c r="CN134" s="155"/>
      <c r="CO134" s="156"/>
      <c r="CP134" s="270"/>
      <c r="CQ134" s="81">
        <v>202674.07</v>
      </c>
      <c r="CR134" s="169">
        <f t="shared" si="354"/>
        <v>202674.07</v>
      </c>
      <c r="CS134" s="169">
        <f t="shared" si="349"/>
        <v>202674.07</v>
      </c>
      <c r="CT134" s="169">
        <f t="shared" si="349"/>
        <v>202674.07</v>
      </c>
      <c r="CU134" s="170">
        <f t="shared" si="349"/>
        <v>202674.07</v>
      </c>
      <c r="CV134" s="270"/>
      <c r="CW134" s="81">
        <v>415697.31473099004</v>
      </c>
      <c r="CX134" s="169">
        <f t="shared" si="350"/>
        <v>415697.31473099004</v>
      </c>
      <c r="CY134" s="169">
        <f t="shared" si="350"/>
        <v>415697.31473099004</v>
      </c>
      <c r="CZ134" s="169">
        <f t="shared" si="350"/>
        <v>415697.31473099004</v>
      </c>
      <c r="DA134" s="170">
        <f t="shared" si="350"/>
        <v>415697.31473099004</v>
      </c>
      <c r="DB134" s="269"/>
      <c r="DC134" s="182">
        <v>0</v>
      </c>
      <c r="DD134" s="177">
        <v>0</v>
      </c>
      <c r="DE134" s="177">
        <v>0</v>
      </c>
      <c r="DF134" s="177">
        <v>0</v>
      </c>
      <c r="DG134" s="178">
        <v>1159097.2407469652</v>
      </c>
      <c r="DH134" s="269"/>
      <c r="DI134" s="182">
        <v>0</v>
      </c>
      <c r="DJ134" s="177">
        <v>0</v>
      </c>
      <c r="DK134" s="177">
        <v>0</v>
      </c>
      <c r="DL134" s="177">
        <v>0</v>
      </c>
      <c r="DM134" s="178">
        <v>87994.703446005005</v>
      </c>
      <c r="DN134" s="270"/>
      <c r="DO134" s="154"/>
      <c r="DP134" s="155"/>
      <c r="DQ134" s="155"/>
      <c r="DR134" s="155"/>
      <c r="DS134" s="156"/>
      <c r="DT134" s="269"/>
      <c r="DU134" s="154"/>
      <c r="DV134" s="155"/>
      <c r="DW134" s="155"/>
      <c r="DX134" s="155"/>
      <c r="DY134" s="156"/>
      <c r="DZ134" s="270"/>
      <c r="EA134" s="81">
        <v>202674.07</v>
      </c>
      <c r="EB134" s="169">
        <f t="shared" si="355"/>
        <v>202674.07</v>
      </c>
      <c r="EC134" s="169">
        <f t="shared" si="351"/>
        <v>202674.07</v>
      </c>
      <c r="ED134" s="169">
        <f t="shared" si="351"/>
        <v>202674.07</v>
      </c>
      <c r="EE134" s="170">
        <f t="shared" si="351"/>
        <v>202674.07</v>
      </c>
      <c r="EF134" s="270"/>
      <c r="EG134" s="81">
        <v>473209.30046161101</v>
      </c>
      <c r="EH134" s="169">
        <f t="shared" si="352"/>
        <v>473209.30046161101</v>
      </c>
      <c r="EI134" s="169">
        <f t="shared" si="352"/>
        <v>473209.30046161101</v>
      </c>
      <c r="EJ134" s="169">
        <f t="shared" si="352"/>
        <v>473209.30046161101</v>
      </c>
      <c r="EK134" s="170">
        <f t="shared" si="352"/>
        <v>473209.30046161101</v>
      </c>
      <c r="EL134" s="269"/>
      <c r="EM134" s="182">
        <v>0</v>
      </c>
      <c r="EN134" s="177">
        <v>0</v>
      </c>
      <c r="EO134" s="177">
        <v>0</v>
      </c>
      <c r="EP134" s="177">
        <v>0</v>
      </c>
      <c r="EQ134" s="178">
        <v>1331633.197938828</v>
      </c>
      <c r="ER134" s="269"/>
      <c r="ES134" s="182">
        <v>0</v>
      </c>
      <c r="ET134" s="177">
        <v>0</v>
      </c>
      <c r="EU134" s="177">
        <v>0</v>
      </c>
      <c r="EV134" s="177">
        <v>0</v>
      </c>
      <c r="EW134" s="178">
        <v>87994.703446005005</v>
      </c>
    </row>
    <row r="135" spans="2:153" ht="15" customHeight="1">
      <c r="B135" s="472"/>
      <c r="C135" s="475"/>
      <c r="D135" s="135" t="s">
        <v>43</v>
      </c>
      <c r="E135" s="11" t="s">
        <v>139</v>
      </c>
      <c r="F135" s="137"/>
      <c r="G135" s="182">
        <v>0</v>
      </c>
      <c r="H135" s="177">
        <v>0</v>
      </c>
      <c r="I135" s="177">
        <v>0</v>
      </c>
      <c r="J135" s="177">
        <v>64989.621943895203</v>
      </c>
      <c r="K135" s="178">
        <v>49692.607174113495</v>
      </c>
      <c r="L135" s="269"/>
      <c r="M135" s="182">
        <v>0</v>
      </c>
      <c r="N135" s="177">
        <v>0</v>
      </c>
      <c r="O135" s="177">
        <v>0</v>
      </c>
      <c r="P135" s="177">
        <v>65016.1642021402</v>
      </c>
      <c r="Q135" s="178">
        <v>49729.476029707206</v>
      </c>
      <c r="R135" s="269"/>
      <c r="S135" s="182">
        <v>0</v>
      </c>
      <c r="T135" s="177">
        <v>0</v>
      </c>
      <c r="U135" s="177">
        <v>0</v>
      </c>
      <c r="V135" s="177">
        <v>65016.1642021402</v>
      </c>
      <c r="W135" s="178">
        <v>49729.476029707206</v>
      </c>
      <c r="X135" s="269"/>
      <c r="Y135" s="84">
        <f t="shared" si="345"/>
        <v>0</v>
      </c>
      <c r="Z135" s="172">
        <f t="shared" si="345"/>
        <v>0</v>
      </c>
      <c r="AA135" s="172">
        <f t="shared" si="345"/>
        <v>0</v>
      </c>
      <c r="AB135" s="172">
        <f t="shared" si="345"/>
        <v>0</v>
      </c>
      <c r="AC135" s="173">
        <f t="shared" si="345"/>
        <v>0</v>
      </c>
      <c r="AD135" s="269"/>
      <c r="AE135" s="182">
        <v>0</v>
      </c>
      <c r="AF135" s="177">
        <v>0</v>
      </c>
      <c r="AG135" s="177">
        <v>0</v>
      </c>
      <c r="AH135" s="177">
        <v>0</v>
      </c>
      <c r="AI135" s="178">
        <v>0</v>
      </c>
      <c r="AJ135" s="269"/>
      <c r="AK135" s="152">
        <f t="shared" si="346"/>
        <v>0</v>
      </c>
      <c r="AL135" s="169">
        <f t="shared" si="346"/>
        <v>0</v>
      </c>
      <c r="AM135" s="169">
        <f t="shared" si="346"/>
        <v>0</v>
      </c>
      <c r="AN135" s="169">
        <f t="shared" si="346"/>
        <v>0</v>
      </c>
      <c r="AO135" s="170">
        <f t="shared" si="346"/>
        <v>0</v>
      </c>
      <c r="AP135" s="269"/>
      <c r="AQ135" s="85"/>
      <c r="AR135" s="86"/>
      <c r="AS135" s="87"/>
      <c r="AT135" s="270"/>
      <c r="AU135" s="154"/>
      <c r="AV135" s="155"/>
      <c r="AW135" s="155"/>
      <c r="AX135" s="155"/>
      <c r="AY135" s="156"/>
      <c r="AZ135" s="269"/>
      <c r="BA135" s="154"/>
      <c r="BB135" s="155"/>
      <c r="BC135" s="155"/>
      <c r="BD135" s="155"/>
      <c r="BE135" s="156"/>
      <c r="BF135" s="270"/>
      <c r="BG135" s="81">
        <v>13761.87</v>
      </c>
      <c r="BH135" s="169">
        <f t="shared" si="353"/>
        <v>13761.87</v>
      </c>
      <c r="BI135" s="169">
        <f t="shared" si="347"/>
        <v>13761.87</v>
      </c>
      <c r="BJ135" s="169">
        <f t="shared" si="347"/>
        <v>13761.87</v>
      </c>
      <c r="BK135" s="170">
        <f t="shared" si="347"/>
        <v>13761.87</v>
      </c>
      <c r="BL135" s="270"/>
      <c r="BM135" s="81">
        <v>22936.445823601742</v>
      </c>
      <c r="BN135" s="169">
        <f t="shared" si="348"/>
        <v>22936.445823601742</v>
      </c>
      <c r="BO135" s="169">
        <f t="shared" si="348"/>
        <v>22936.445823601742</v>
      </c>
      <c r="BP135" s="169">
        <f t="shared" si="348"/>
        <v>22936.445823601742</v>
      </c>
      <c r="BQ135" s="170">
        <f t="shared" si="348"/>
        <v>22936.445823601742</v>
      </c>
      <c r="BR135" s="269"/>
      <c r="BS135" s="182">
        <v>0</v>
      </c>
      <c r="BT135" s="177">
        <v>0</v>
      </c>
      <c r="BU135" s="177">
        <v>0</v>
      </c>
      <c r="BV135" s="177">
        <v>340.39816427521146</v>
      </c>
      <c r="BW135" s="178">
        <v>472.83432506349345</v>
      </c>
      <c r="BX135" s="269"/>
      <c r="BY135" s="182">
        <v>0</v>
      </c>
      <c r="BZ135" s="177">
        <v>0</v>
      </c>
      <c r="CA135" s="177">
        <v>0</v>
      </c>
      <c r="CB135" s="177">
        <v>64649.223779619992</v>
      </c>
      <c r="CC135" s="178">
        <v>49219.772849050001</v>
      </c>
      <c r="CD135" s="270"/>
      <c r="CE135" s="154"/>
      <c r="CF135" s="155"/>
      <c r="CG135" s="155"/>
      <c r="CH135" s="155"/>
      <c r="CI135" s="156"/>
      <c r="CJ135" s="269"/>
      <c r="CK135" s="154"/>
      <c r="CL135" s="155"/>
      <c r="CM135" s="155"/>
      <c r="CN135" s="155"/>
      <c r="CO135" s="156"/>
      <c r="CP135" s="270"/>
      <c r="CQ135" s="81">
        <v>13761.87</v>
      </c>
      <c r="CR135" s="169">
        <f t="shared" si="354"/>
        <v>13761.87</v>
      </c>
      <c r="CS135" s="169">
        <f t="shared" si="349"/>
        <v>13761.87</v>
      </c>
      <c r="CT135" s="169">
        <f t="shared" si="349"/>
        <v>13761.87</v>
      </c>
      <c r="CU135" s="170">
        <f t="shared" si="349"/>
        <v>13761.87</v>
      </c>
      <c r="CV135" s="270"/>
      <c r="CW135" s="81">
        <v>22949.128046369482</v>
      </c>
      <c r="CX135" s="169">
        <f t="shared" si="350"/>
        <v>22949.128046369482</v>
      </c>
      <c r="CY135" s="169">
        <f t="shared" si="350"/>
        <v>22949.128046369482</v>
      </c>
      <c r="CZ135" s="169">
        <f t="shared" si="350"/>
        <v>22949.128046369482</v>
      </c>
      <c r="DA135" s="170">
        <f t="shared" si="350"/>
        <v>22949.128046369482</v>
      </c>
      <c r="DB135" s="269"/>
      <c r="DC135" s="182">
        <v>0</v>
      </c>
      <c r="DD135" s="177">
        <v>0</v>
      </c>
      <c r="DE135" s="177">
        <v>0</v>
      </c>
      <c r="DF135" s="177">
        <v>366.94042252020881</v>
      </c>
      <c r="DG135" s="178">
        <v>509.70318065720494</v>
      </c>
      <c r="DH135" s="269"/>
      <c r="DI135" s="182">
        <v>0</v>
      </c>
      <c r="DJ135" s="177">
        <v>0</v>
      </c>
      <c r="DK135" s="177">
        <v>0</v>
      </c>
      <c r="DL135" s="177">
        <v>64649.223779619992</v>
      </c>
      <c r="DM135" s="178">
        <v>49219.772849050001</v>
      </c>
      <c r="DN135" s="270"/>
      <c r="DO135" s="154"/>
      <c r="DP135" s="155"/>
      <c r="DQ135" s="155"/>
      <c r="DR135" s="155"/>
      <c r="DS135" s="156"/>
      <c r="DT135" s="269"/>
      <c r="DU135" s="154"/>
      <c r="DV135" s="155"/>
      <c r="DW135" s="155"/>
      <c r="DX135" s="155"/>
      <c r="DY135" s="156"/>
      <c r="DZ135" s="270"/>
      <c r="EA135" s="81">
        <v>13761.87</v>
      </c>
      <c r="EB135" s="169">
        <f t="shared" si="355"/>
        <v>13761.87</v>
      </c>
      <c r="EC135" s="169">
        <f t="shared" si="351"/>
        <v>13761.87</v>
      </c>
      <c r="ED135" s="169">
        <f t="shared" si="351"/>
        <v>13761.87</v>
      </c>
      <c r="EE135" s="170">
        <f t="shared" si="351"/>
        <v>13761.87</v>
      </c>
      <c r="EF135" s="270"/>
      <c r="EG135" s="81">
        <v>22949.128046369482</v>
      </c>
      <c r="EH135" s="169">
        <f t="shared" si="352"/>
        <v>22949.128046369482</v>
      </c>
      <c r="EI135" s="169">
        <f t="shared" si="352"/>
        <v>22949.128046369482</v>
      </c>
      <c r="EJ135" s="169">
        <f t="shared" si="352"/>
        <v>22949.128046369482</v>
      </c>
      <c r="EK135" s="170">
        <f t="shared" si="352"/>
        <v>22949.128046369482</v>
      </c>
      <c r="EL135" s="269"/>
      <c r="EM135" s="182">
        <v>0</v>
      </c>
      <c r="EN135" s="177">
        <v>0</v>
      </c>
      <c r="EO135" s="177">
        <v>0</v>
      </c>
      <c r="EP135" s="177">
        <v>366.94042252020881</v>
      </c>
      <c r="EQ135" s="178">
        <v>509.70318065720494</v>
      </c>
      <c r="ER135" s="269"/>
      <c r="ES135" s="182">
        <v>0</v>
      </c>
      <c r="ET135" s="177">
        <v>0</v>
      </c>
      <c r="EU135" s="177">
        <v>0</v>
      </c>
      <c r="EV135" s="177">
        <v>64649.223779619992</v>
      </c>
      <c r="EW135" s="178">
        <v>49219.772849050001</v>
      </c>
    </row>
    <row r="136" spans="2:153" ht="15" customHeight="1">
      <c r="B136" s="472"/>
      <c r="C136" s="475"/>
      <c r="D136" s="135" t="s">
        <v>44</v>
      </c>
      <c r="E136" s="11" t="s">
        <v>139</v>
      </c>
      <c r="F136" s="137"/>
      <c r="G136" s="88"/>
      <c r="H136" s="89"/>
      <c r="I136" s="89"/>
      <c r="J136" s="89"/>
      <c r="K136" s="90"/>
      <c r="L136" s="269"/>
      <c r="M136" s="88"/>
      <c r="N136" s="89"/>
      <c r="O136" s="89"/>
      <c r="P136" s="89"/>
      <c r="Q136" s="90"/>
      <c r="R136" s="269"/>
      <c r="S136" s="88"/>
      <c r="T136" s="89"/>
      <c r="U136" s="89"/>
      <c r="V136" s="89"/>
      <c r="W136" s="90"/>
      <c r="X136" s="269"/>
      <c r="Y136" s="84"/>
      <c r="Z136" s="172"/>
      <c r="AA136" s="172"/>
      <c r="AB136" s="172"/>
      <c r="AC136" s="173"/>
      <c r="AD136" s="269"/>
      <c r="AE136" s="88"/>
      <c r="AF136" s="89"/>
      <c r="AG136" s="89"/>
      <c r="AH136" s="89"/>
      <c r="AI136" s="90"/>
      <c r="AJ136" s="269"/>
      <c r="AK136" s="152"/>
      <c r="AL136" s="169"/>
      <c r="AM136" s="169"/>
      <c r="AN136" s="169"/>
      <c r="AO136" s="170"/>
      <c r="AP136" s="269"/>
      <c r="AQ136" s="85"/>
      <c r="AR136" s="86"/>
      <c r="AS136" s="87"/>
      <c r="AT136" s="270"/>
      <c r="AU136" s="88"/>
      <c r="AV136" s="89"/>
      <c r="AW136" s="89"/>
      <c r="AX136" s="89"/>
      <c r="AY136" s="90"/>
      <c r="AZ136" s="269"/>
      <c r="BA136" s="88"/>
      <c r="BB136" s="89"/>
      <c r="BC136" s="89"/>
      <c r="BD136" s="89"/>
      <c r="BE136" s="90"/>
      <c r="BF136" s="270"/>
      <c r="BG136" s="153" t="s">
        <v>135</v>
      </c>
      <c r="BH136" s="169" t="str">
        <f t="shared" si="353"/>
        <v/>
      </c>
      <c r="BI136" s="169" t="str">
        <f t="shared" si="347"/>
        <v/>
      </c>
      <c r="BJ136" s="169" t="str">
        <f t="shared" si="347"/>
        <v/>
      </c>
      <c r="BK136" s="170" t="str">
        <f t="shared" si="347"/>
        <v/>
      </c>
      <c r="BL136" s="270"/>
      <c r="BM136" s="153"/>
      <c r="BN136" s="169"/>
      <c r="BO136" s="169"/>
      <c r="BP136" s="169"/>
      <c r="BQ136" s="170"/>
      <c r="BR136" s="269"/>
      <c r="BS136" s="88"/>
      <c r="BT136" s="89"/>
      <c r="BU136" s="89"/>
      <c r="BV136" s="89"/>
      <c r="BW136" s="90"/>
      <c r="BX136" s="269"/>
      <c r="BY136" s="88"/>
      <c r="BZ136" s="89"/>
      <c r="CA136" s="89"/>
      <c r="CB136" s="89"/>
      <c r="CC136" s="90"/>
      <c r="CD136" s="270"/>
      <c r="CE136" s="88"/>
      <c r="CF136" s="89"/>
      <c r="CG136" s="89"/>
      <c r="CH136" s="89"/>
      <c r="CI136" s="90"/>
      <c r="CJ136" s="269"/>
      <c r="CK136" s="88"/>
      <c r="CL136" s="89"/>
      <c r="CM136" s="89"/>
      <c r="CN136" s="89"/>
      <c r="CO136" s="90"/>
      <c r="CP136" s="270"/>
      <c r="CQ136" s="153" t="s">
        <v>135</v>
      </c>
      <c r="CR136" s="169" t="str">
        <f t="shared" si="354"/>
        <v/>
      </c>
      <c r="CS136" s="169" t="str">
        <f t="shared" si="349"/>
        <v/>
      </c>
      <c r="CT136" s="169" t="str">
        <f t="shared" si="349"/>
        <v/>
      </c>
      <c r="CU136" s="170" t="str">
        <f t="shared" si="349"/>
        <v/>
      </c>
      <c r="CV136" s="270"/>
      <c r="CW136" s="153"/>
      <c r="CX136" s="169"/>
      <c r="CY136" s="169"/>
      <c r="CZ136" s="169"/>
      <c r="DA136" s="170"/>
      <c r="DB136" s="269"/>
      <c r="DC136" s="88"/>
      <c r="DD136" s="89"/>
      <c r="DE136" s="89"/>
      <c r="DF136" s="89"/>
      <c r="DG136" s="90"/>
      <c r="DH136" s="269"/>
      <c r="DI136" s="88"/>
      <c r="DJ136" s="89"/>
      <c r="DK136" s="89"/>
      <c r="DL136" s="89"/>
      <c r="DM136" s="90"/>
      <c r="DN136" s="270"/>
      <c r="DO136" s="88"/>
      <c r="DP136" s="89"/>
      <c r="DQ136" s="89"/>
      <c r="DR136" s="89"/>
      <c r="DS136" s="90"/>
      <c r="DT136" s="269"/>
      <c r="DU136" s="88"/>
      <c r="DV136" s="89"/>
      <c r="DW136" s="89"/>
      <c r="DX136" s="89"/>
      <c r="DY136" s="90"/>
      <c r="DZ136" s="270"/>
      <c r="EA136" s="153" t="s">
        <v>135</v>
      </c>
      <c r="EB136" s="169" t="str">
        <f t="shared" si="355"/>
        <v/>
      </c>
      <c r="EC136" s="169" t="str">
        <f t="shared" si="351"/>
        <v/>
      </c>
      <c r="ED136" s="169" t="str">
        <f t="shared" si="351"/>
        <v/>
      </c>
      <c r="EE136" s="170" t="str">
        <f t="shared" si="351"/>
        <v/>
      </c>
      <c r="EF136" s="270"/>
      <c r="EG136" s="153"/>
      <c r="EH136" s="169"/>
      <c r="EI136" s="169"/>
      <c r="EJ136" s="169"/>
      <c r="EK136" s="170"/>
      <c r="EL136" s="269"/>
      <c r="EM136" s="88"/>
      <c r="EN136" s="89"/>
      <c r="EO136" s="89"/>
      <c r="EP136" s="89"/>
      <c r="EQ136" s="90"/>
      <c r="ER136" s="269"/>
      <c r="ES136" s="88"/>
      <c r="ET136" s="89"/>
      <c r="EU136" s="89"/>
      <c r="EV136" s="89"/>
      <c r="EW136" s="90"/>
    </row>
    <row r="137" spans="2:153" ht="15" customHeight="1">
      <c r="B137" s="472"/>
      <c r="C137" s="475"/>
      <c r="D137" s="135" t="s">
        <v>45</v>
      </c>
      <c r="E137" s="11" t="s">
        <v>139</v>
      </c>
      <c r="F137" s="137"/>
      <c r="G137" s="88"/>
      <c r="H137" s="89"/>
      <c r="I137" s="89"/>
      <c r="J137" s="89"/>
      <c r="K137" s="90"/>
      <c r="L137" s="269"/>
      <c r="M137" s="88"/>
      <c r="N137" s="89"/>
      <c r="O137" s="89"/>
      <c r="P137" s="89"/>
      <c r="Q137" s="90"/>
      <c r="R137" s="269"/>
      <c r="S137" s="88"/>
      <c r="T137" s="89"/>
      <c r="U137" s="89"/>
      <c r="V137" s="89"/>
      <c r="W137" s="90"/>
      <c r="X137" s="269"/>
      <c r="Y137" s="84"/>
      <c r="Z137" s="172"/>
      <c r="AA137" s="172"/>
      <c r="AB137" s="172"/>
      <c r="AC137" s="173"/>
      <c r="AD137" s="269"/>
      <c r="AE137" s="88"/>
      <c r="AF137" s="89"/>
      <c r="AG137" s="89"/>
      <c r="AH137" s="89"/>
      <c r="AI137" s="90"/>
      <c r="AJ137" s="269"/>
      <c r="AK137" s="152"/>
      <c r="AL137" s="169"/>
      <c r="AM137" s="169"/>
      <c r="AN137" s="169"/>
      <c r="AO137" s="170"/>
      <c r="AP137" s="269"/>
      <c r="AQ137" s="85"/>
      <c r="AR137" s="86"/>
      <c r="AS137" s="87"/>
      <c r="AT137" s="270"/>
      <c r="AU137" s="88"/>
      <c r="AV137" s="89"/>
      <c r="AW137" s="89"/>
      <c r="AX137" s="89"/>
      <c r="AY137" s="90"/>
      <c r="AZ137" s="269"/>
      <c r="BA137" s="88"/>
      <c r="BB137" s="89"/>
      <c r="BC137" s="89"/>
      <c r="BD137" s="89"/>
      <c r="BE137" s="90"/>
      <c r="BF137" s="270"/>
      <c r="BG137" s="153" t="s">
        <v>135</v>
      </c>
      <c r="BH137" s="169" t="str">
        <f t="shared" si="353"/>
        <v/>
      </c>
      <c r="BI137" s="169" t="str">
        <f t="shared" si="347"/>
        <v/>
      </c>
      <c r="BJ137" s="169" t="str">
        <f t="shared" si="347"/>
        <v/>
      </c>
      <c r="BK137" s="170" t="str">
        <f t="shared" si="347"/>
        <v/>
      </c>
      <c r="BL137" s="270"/>
      <c r="BM137" s="153"/>
      <c r="BN137" s="169"/>
      <c r="BO137" s="169"/>
      <c r="BP137" s="169"/>
      <c r="BQ137" s="170"/>
      <c r="BR137" s="269"/>
      <c r="BS137" s="88"/>
      <c r="BT137" s="89"/>
      <c r="BU137" s="89"/>
      <c r="BV137" s="89"/>
      <c r="BW137" s="90"/>
      <c r="BX137" s="269"/>
      <c r="BY137" s="88"/>
      <c r="BZ137" s="89"/>
      <c r="CA137" s="89"/>
      <c r="CB137" s="89"/>
      <c r="CC137" s="90"/>
      <c r="CD137" s="270"/>
      <c r="CE137" s="88"/>
      <c r="CF137" s="89"/>
      <c r="CG137" s="89"/>
      <c r="CH137" s="89"/>
      <c r="CI137" s="90"/>
      <c r="CJ137" s="269"/>
      <c r="CK137" s="88"/>
      <c r="CL137" s="89"/>
      <c r="CM137" s="89"/>
      <c r="CN137" s="89"/>
      <c r="CO137" s="90"/>
      <c r="CP137" s="270"/>
      <c r="CQ137" s="153" t="s">
        <v>135</v>
      </c>
      <c r="CR137" s="169" t="str">
        <f t="shared" si="354"/>
        <v/>
      </c>
      <c r="CS137" s="169" t="str">
        <f t="shared" si="349"/>
        <v/>
      </c>
      <c r="CT137" s="169" t="str">
        <f t="shared" si="349"/>
        <v/>
      </c>
      <c r="CU137" s="170" t="str">
        <f t="shared" si="349"/>
        <v/>
      </c>
      <c r="CV137" s="270"/>
      <c r="CW137" s="153"/>
      <c r="CX137" s="169"/>
      <c r="CY137" s="169"/>
      <c r="CZ137" s="169"/>
      <c r="DA137" s="170"/>
      <c r="DB137" s="269"/>
      <c r="DC137" s="88"/>
      <c r="DD137" s="89"/>
      <c r="DE137" s="89"/>
      <c r="DF137" s="89"/>
      <c r="DG137" s="90"/>
      <c r="DH137" s="269"/>
      <c r="DI137" s="88"/>
      <c r="DJ137" s="89"/>
      <c r="DK137" s="89"/>
      <c r="DL137" s="89"/>
      <c r="DM137" s="90"/>
      <c r="DN137" s="270"/>
      <c r="DO137" s="88"/>
      <c r="DP137" s="89"/>
      <c r="DQ137" s="89"/>
      <c r="DR137" s="89"/>
      <c r="DS137" s="90"/>
      <c r="DT137" s="269"/>
      <c r="DU137" s="88"/>
      <c r="DV137" s="89"/>
      <c r="DW137" s="89"/>
      <c r="DX137" s="89"/>
      <c r="DY137" s="90"/>
      <c r="DZ137" s="270"/>
      <c r="EA137" s="153" t="s">
        <v>135</v>
      </c>
      <c r="EB137" s="169" t="str">
        <f t="shared" si="355"/>
        <v/>
      </c>
      <c r="EC137" s="169" t="str">
        <f t="shared" si="351"/>
        <v/>
      </c>
      <c r="ED137" s="169" t="str">
        <f t="shared" si="351"/>
        <v/>
      </c>
      <c r="EE137" s="170" t="str">
        <f t="shared" si="351"/>
        <v/>
      </c>
      <c r="EF137" s="270"/>
      <c r="EG137" s="153"/>
      <c r="EH137" s="169"/>
      <c r="EI137" s="169"/>
      <c r="EJ137" s="169"/>
      <c r="EK137" s="170"/>
      <c r="EL137" s="269"/>
      <c r="EM137" s="88"/>
      <c r="EN137" s="89"/>
      <c r="EO137" s="89"/>
      <c r="EP137" s="89"/>
      <c r="EQ137" s="90"/>
      <c r="ER137" s="269"/>
      <c r="ES137" s="88"/>
      <c r="ET137" s="89"/>
      <c r="EU137" s="89"/>
      <c r="EV137" s="89"/>
      <c r="EW137" s="90"/>
    </row>
    <row r="138" spans="2:153" ht="15" customHeight="1">
      <c r="B138" s="472"/>
      <c r="C138" s="475"/>
      <c r="D138" s="135" t="s">
        <v>46</v>
      </c>
      <c r="E138" s="11" t="s">
        <v>139</v>
      </c>
      <c r="F138" s="137"/>
      <c r="G138" s="88"/>
      <c r="H138" s="89"/>
      <c r="I138" s="89"/>
      <c r="J138" s="89"/>
      <c r="K138" s="90"/>
      <c r="L138" s="269"/>
      <c r="M138" s="88"/>
      <c r="N138" s="89"/>
      <c r="O138" s="89"/>
      <c r="P138" s="89"/>
      <c r="Q138" s="90"/>
      <c r="R138" s="269"/>
      <c r="S138" s="88"/>
      <c r="T138" s="89"/>
      <c r="U138" s="89"/>
      <c r="V138" s="89"/>
      <c r="W138" s="90"/>
      <c r="X138" s="269"/>
      <c r="Y138" s="84"/>
      <c r="Z138" s="172"/>
      <c r="AA138" s="172"/>
      <c r="AB138" s="172"/>
      <c r="AC138" s="173"/>
      <c r="AD138" s="269"/>
      <c r="AE138" s="88"/>
      <c r="AF138" s="89"/>
      <c r="AG138" s="89"/>
      <c r="AH138" s="89"/>
      <c r="AI138" s="90"/>
      <c r="AJ138" s="269"/>
      <c r="AK138" s="152"/>
      <c r="AL138" s="169"/>
      <c r="AM138" s="169"/>
      <c r="AN138" s="169"/>
      <c r="AO138" s="170"/>
      <c r="AP138" s="269"/>
      <c r="AQ138" s="85"/>
      <c r="AR138" s="86"/>
      <c r="AS138" s="87"/>
      <c r="AT138" s="270"/>
      <c r="AU138" s="88"/>
      <c r="AV138" s="89"/>
      <c r="AW138" s="89"/>
      <c r="AX138" s="89"/>
      <c r="AY138" s="90"/>
      <c r="AZ138" s="269"/>
      <c r="BA138" s="88"/>
      <c r="BB138" s="89"/>
      <c r="BC138" s="89"/>
      <c r="BD138" s="89"/>
      <c r="BE138" s="90"/>
      <c r="BF138" s="270"/>
      <c r="BG138" s="153" t="s">
        <v>135</v>
      </c>
      <c r="BH138" s="169" t="str">
        <f t="shared" si="353"/>
        <v/>
      </c>
      <c r="BI138" s="169" t="str">
        <f t="shared" si="347"/>
        <v/>
      </c>
      <c r="BJ138" s="169" t="str">
        <f t="shared" si="347"/>
        <v/>
      </c>
      <c r="BK138" s="170" t="str">
        <f t="shared" si="347"/>
        <v/>
      </c>
      <c r="BL138" s="270"/>
      <c r="BM138" s="153"/>
      <c r="BN138" s="169"/>
      <c r="BO138" s="169"/>
      <c r="BP138" s="169"/>
      <c r="BQ138" s="170"/>
      <c r="BR138" s="269"/>
      <c r="BS138" s="88"/>
      <c r="BT138" s="89"/>
      <c r="BU138" s="89"/>
      <c r="BV138" s="89"/>
      <c r="BW138" s="90"/>
      <c r="BX138" s="269"/>
      <c r="BY138" s="88"/>
      <c r="BZ138" s="89"/>
      <c r="CA138" s="89"/>
      <c r="CB138" s="89"/>
      <c r="CC138" s="90"/>
      <c r="CD138" s="270"/>
      <c r="CE138" s="88"/>
      <c r="CF138" s="89"/>
      <c r="CG138" s="89"/>
      <c r="CH138" s="89"/>
      <c r="CI138" s="90"/>
      <c r="CJ138" s="269"/>
      <c r="CK138" s="88"/>
      <c r="CL138" s="89"/>
      <c r="CM138" s="89"/>
      <c r="CN138" s="89"/>
      <c r="CO138" s="90"/>
      <c r="CP138" s="270"/>
      <c r="CQ138" s="153" t="s">
        <v>135</v>
      </c>
      <c r="CR138" s="169" t="str">
        <f t="shared" si="354"/>
        <v/>
      </c>
      <c r="CS138" s="169" t="str">
        <f t="shared" si="349"/>
        <v/>
      </c>
      <c r="CT138" s="169" t="str">
        <f t="shared" si="349"/>
        <v/>
      </c>
      <c r="CU138" s="170" t="str">
        <f t="shared" si="349"/>
        <v/>
      </c>
      <c r="CV138" s="270"/>
      <c r="CW138" s="153"/>
      <c r="CX138" s="169"/>
      <c r="CY138" s="169"/>
      <c r="CZ138" s="169"/>
      <c r="DA138" s="170"/>
      <c r="DB138" s="269"/>
      <c r="DC138" s="88"/>
      <c r="DD138" s="89"/>
      <c r="DE138" s="89"/>
      <c r="DF138" s="89"/>
      <c r="DG138" s="90"/>
      <c r="DH138" s="269"/>
      <c r="DI138" s="88"/>
      <c r="DJ138" s="89"/>
      <c r="DK138" s="89"/>
      <c r="DL138" s="89"/>
      <c r="DM138" s="90"/>
      <c r="DN138" s="270"/>
      <c r="DO138" s="88"/>
      <c r="DP138" s="89"/>
      <c r="DQ138" s="89"/>
      <c r="DR138" s="89"/>
      <c r="DS138" s="90"/>
      <c r="DT138" s="269"/>
      <c r="DU138" s="88"/>
      <c r="DV138" s="89"/>
      <c r="DW138" s="89"/>
      <c r="DX138" s="89"/>
      <c r="DY138" s="90"/>
      <c r="DZ138" s="270"/>
      <c r="EA138" s="153" t="s">
        <v>135</v>
      </c>
      <c r="EB138" s="169" t="str">
        <f t="shared" si="355"/>
        <v/>
      </c>
      <c r="EC138" s="169" t="str">
        <f t="shared" si="351"/>
        <v/>
      </c>
      <c r="ED138" s="169" t="str">
        <f t="shared" si="351"/>
        <v/>
      </c>
      <c r="EE138" s="170" t="str">
        <f t="shared" si="351"/>
        <v/>
      </c>
      <c r="EF138" s="270"/>
      <c r="EG138" s="153"/>
      <c r="EH138" s="169"/>
      <c r="EI138" s="169"/>
      <c r="EJ138" s="169"/>
      <c r="EK138" s="170"/>
      <c r="EL138" s="269"/>
      <c r="EM138" s="88"/>
      <c r="EN138" s="89"/>
      <c r="EO138" s="89"/>
      <c r="EP138" s="89"/>
      <c r="EQ138" s="90"/>
      <c r="ER138" s="269"/>
      <c r="ES138" s="88"/>
      <c r="ET138" s="89"/>
      <c r="EU138" s="89"/>
      <c r="EV138" s="89"/>
      <c r="EW138" s="90"/>
    </row>
    <row r="139" spans="2:153" ht="15" customHeight="1" thickBot="1">
      <c r="B139" s="473"/>
      <c r="C139" s="476"/>
      <c r="D139" s="135" t="s">
        <v>48</v>
      </c>
      <c r="E139" s="11" t="s">
        <v>139</v>
      </c>
      <c r="F139" s="140"/>
      <c r="G139" s="88"/>
      <c r="H139" s="89"/>
      <c r="I139" s="89"/>
      <c r="J139" s="89"/>
      <c r="K139" s="90"/>
      <c r="L139" s="269"/>
      <c r="M139" s="88"/>
      <c r="N139" s="89"/>
      <c r="O139" s="89"/>
      <c r="P139" s="89"/>
      <c r="Q139" s="90"/>
      <c r="R139" s="269"/>
      <c r="S139" s="88"/>
      <c r="T139" s="89"/>
      <c r="U139" s="89"/>
      <c r="V139" s="89"/>
      <c r="W139" s="90"/>
      <c r="X139" s="269"/>
      <c r="Y139" s="94"/>
      <c r="Z139" s="95"/>
      <c r="AA139" s="95"/>
      <c r="AB139" s="95"/>
      <c r="AC139" s="96"/>
      <c r="AD139" s="269"/>
      <c r="AE139" s="88"/>
      <c r="AF139" s="89"/>
      <c r="AG139" s="89"/>
      <c r="AH139" s="89"/>
      <c r="AI139" s="90"/>
      <c r="AJ139" s="269"/>
      <c r="AK139" s="157"/>
      <c r="AL139" s="103"/>
      <c r="AM139" s="103"/>
      <c r="AN139" s="103"/>
      <c r="AO139" s="104"/>
      <c r="AP139" s="269"/>
      <c r="AQ139" s="97"/>
      <c r="AR139" s="98"/>
      <c r="AS139" s="99"/>
      <c r="AT139" s="270"/>
      <c r="AU139" s="88"/>
      <c r="AV139" s="89"/>
      <c r="AW139" s="89"/>
      <c r="AX139" s="89"/>
      <c r="AY139" s="90"/>
      <c r="AZ139" s="269"/>
      <c r="BA139" s="88"/>
      <c r="BB139" s="89"/>
      <c r="BC139" s="89"/>
      <c r="BD139" s="89"/>
      <c r="BE139" s="90"/>
      <c r="BF139" s="270"/>
      <c r="BG139" s="158" t="s">
        <v>135</v>
      </c>
      <c r="BH139" s="103" t="str">
        <f t="shared" si="353"/>
        <v/>
      </c>
      <c r="BI139" s="103" t="str">
        <f t="shared" si="347"/>
        <v/>
      </c>
      <c r="BJ139" s="103" t="str">
        <f t="shared" si="347"/>
        <v/>
      </c>
      <c r="BK139" s="104" t="str">
        <f t="shared" si="347"/>
        <v/>
      </c>
      <c r="BL139" s="270"/>
      <c r="BM139" s="158"/>
      <c r="BN139" s="169"/>
      <c r="BO139" s="169"/>
      <c r="BP139" s="169"/>
      <c r="BQ139" s="170"/>
      <c r="BR139" s="269"/>
      <c r="BS139" s="88"/>
      <c r="BT139" s="89"/>
      <c r="BU139" s="89"/>
      <c r="BV139" s="89"/>
      <c r="BW139" s="90"/>
      <c r="BX139" s="269"/>
      <c r="BY139" s="88"/>
      <c r="BZ139" s="89"/>
      <c r="CA139" s="89"/>
      <c r="CB139" s="89"/>
      <c r="CC139" s="90"/>
      <c r="CD139" s="270"/>
      <c r="CE139" s="88"/>
      <c r="CF139" s="89"/>
      <c r="CG139" s="89"/>
      <c r="CH139" s="89"/>
      <c r="CI139" s="90"/>
      <c r="CJ139" s="269"/>
      <c r="CK139" s="88"/>
      <c r="CL139" s="89"/>
      <c r="CM139" s="89"/>
      <c r="CN139" s="89"/>
      <c r="CO139" s="90"/>
      <c r="CP139" s="270"/>
      <c r="CQ139" s="158" t="s">
        <v>135</v>
      </c>
      <c r="CR139" s="103" t="str">
        <f t="shared" si="354"/>
        <v/>
      </c>
      <c r="CS139" s="103" t="str">
        <f t="shared" si="349"/>
        <v/>
      </c>
      <c r="CT139" s="103" t="str">
        <f t="shared" si="349"/>
        <v/>
      </c>
      <c r="CU139" s="104" t="str">
        <f t="shared" si="349"/>
        <v/>
      </c>
      <c r="CV139" s="270"/>
      <c r="CW139" s="158"/>
      <c r="CX139" s="169"/>
      <c r="CY139" s="169"/>
      <c r="CZ139" s="169"/>
      <c r="DA139" s="170"/>
      <c r="DB139" s="269"/>
      <c r="DC139" s="88"/>
      <c r="DD139" s="89"/>
      <c r="DE139" s="89"/>
      <c r="DF139" s="89"/>
      <c r="DG139" s="90"/>
      <c r="DH139" s="269"/>
      <c r="DI139" s="88"/>
      <c r="DJ139" s="89"/>
      <c r="DK139" s="89"/>
      <c r="DL139" s="89"/>
      <c r="DM139" s="90"/>
      <c r="DN139" s="270"/>
      <c r="DO139" s="88"/>
      <c r="DP139" s="89"/>
      <c r="DQ139" s="89"/>
      <c r="DR139" s="89"/>
      <c r="DS139" s="90"/>
      <c r="DT139" s="269"/>
      <c r="DU139" s="88"/>
      <c r="DV139" s="89"/>
      <c r="DW139" s="89"/>
      <c r="DX139" s="89"/>
      <c r="DY139" s="90"/>
      <c r="DZ139" s="270"/>
      <c r="EA139" s="158" t="s">
        <v>135</v>
      </c>
      <c r="EB139" s="103" t="str">
        <f t="shared" si="355"/>
        <v/>
      </c>
      <c r="EC139" s="103" t="str">
        <f t="shared" si="351"/>
        <v/>
      </c>
      <c r="ED139" s="103" t="str">
        <f t="shared" si="351"/>
        <v/>
      </c>
      <c r="EE139" s="104" t="str">
        <f t="shared" si="351"/>
        <v/>
      </c>
      <c r="EF139" s="270"/>
      <c r="EG139" s="158"/>
      <c r="EH139" s="169"/>
      <c r="EI139" s="169"/>
      <c r="EJ139" s="169"/>
      <c r="EK139" s="170"/>
      <c r="EL139" s="269"/>
      <c r="EM139" s="88"/>
      <c r="EN139" s="89"/>
      <c r="EO139" s="89"/>
      <c r="EP139" s="89"/>
      <c r="EQ139" s="90"/>
      <c r="ER139" s="269"/>
      <c r="ES139" s="88"/>
      <c r="ET139" s="89"/>
      <c r="EU139" s="89"/>
      <c r="EV139" s="89"/>
      <c r="EW139" s="90"/>
    </row>
    <row r="140" spans="2:153" ht="15" customHeight="1">
      <c r="B140" s="471">
        <v>23</v>
      </c>
      <c r="C140" s="474" t="s">
        <v>49</v>
      </c>
      <c r="D140" s="133" t="s">
        <v>11</v>
      </c>
      <c r="E140" s="14" t="s">
        <v>139</v>
      </c>
      <c r="F140" s="130" t="s">
        <v>58</v>
      </c>
      <c r="G140" s="174"/>
      <c r="H140" s="271"/>
      <c r="I140" s="271"/>
      <c r="J140" s="271"/>
      <c r="K140" s="272"/>
      <c r="L140" s="269"/>
      <c r="M140" s="174"/>
      <c r="N140" s="271"/>
      <c r="O140" s="271"/>
      <c r="P140" s="271"/>
      <c r="Q140" s="272"/>
      <c r="R140" s="269"/>
      <c r="S140" s="174"/>
      <c r="T140" s="271"/>
      <c r="U140" s="271"/>
      <c r="V140" s="271"/>
      <c r="W140" s="272"/>
      <c r="X140" s="269"/>
      <c r="Y140" s="543"/>
      <c r="Z140" s="544"/>
      <c r="AA140" s="544"/>
      <c r="AB140" s="544"/>
      <c r="AC140" s="545"/>
      <c r="AD140" s="269"/>
      <c r="AE140" s="174"/>
      <c r="AF140" s="271"/>
      <c r="AG140" s="271"/>
      <c r="AH140" s="271"/>
      <c r="AI140" s="272"/>
      <c r="AJ140" s="269"/>
      <c r="AK140" s="543"/>
      <c r="AL140" s="544"/>
      <c r="AM140" s="544"/>
      <c r="AN140" s="544"/>
      <c r="AO140" s="545"/>
      <c r="AP140" s="269"/>
      <c r="AQ140" s="84">
        <f>SUM(Y141:AC183)</f>
        <v>-3617770.1026807269</v>
      </c>
      <c r="AR140" s="172">
        <f>SUM(AE141:AI183)</f>
        <v>-1155716.7387064893</v>
      </c>
      <c r="AS140" s="173">
        <f>IFERROR(AQ140-AR140, "-")</f>
        <v>-2462053.3639742378</v>
      </c>
      <c r="AT140" s="270"/>
      <c r="AU140" s="105"/>
      <c r="AV140" s="281"/>
      <c r="AW140" s="281"/>
      <c r="AX140" s="281"/>
      <c r="AY140" s="282"/>
      <c r="AZ140" s="269"/>
      <c r="BA140" s="105"/>
      <c r="BB140" s="281"/>
      <c r="BC140" s="281"/>
      <c r="BD140" s="281"/>
      <c r="BE140" s="282"/>
      <c r="BF140" s="270"/>
      <c r="BG140" s="546"/>
      <c r="BH140" s="547"/>
      <c r="BI140" s="547"/>
      <c r="BJ140" s="547"/>
      <c r="BK140" s="548"/>
      <c r="BL140" s="270"/>
      <c r="BM140" s="536"/>
      <c r="BN140" s="549"/>
      <c r="BO140" s="549"/>
      <c r="BP140" s="549"/>
      <c r="BQ140" s="550"/>
      <c r="BR140" s="269"/>
      <c r="BS140" s="174"/>
      <c r="BT140" s="271"/>
      <c r="BU140" s="271"/>
      <c r="BV140" s="271"/>
      <c r="BW140" s="272"/>
      <c r="BX140" s="269"/>
      <c r="BY140" s="174"/>
      <c r="BZ140" s="271"/>
      <c r="CA140" s="271"/>
      <c r="CB140" s="271"/>
      <c r="CC140" s="272"/>
      <c r="CD140" s="270"/>
      <c r="CE140" s="105"/>
      <c r="CF140" s="281"/>
      <c r="CG140" s="281"/>
      <c r="CH140" s="281"/>
      <c r="CI140" s="282"/>
      <c r="CJ140" s="269"/>
      <c r="CK140" s="105"/>
      <c r="CL140" s="281"/>
      <c r="CM140" s="281"/>
      <c r="CN140" s="281"/>
      <c r="CO140" s="282"/>
      <c r="CP140" s="270"/>
      <c r="CQ140" s="546"/>
      <c r="CR140" s="547"/>
      <c r="CS140" s="547"/>
      <c r="CT140" s="547"/>
      <c r="CU140" s="548"/>
      <c r="CV140" s="270"/>
      <c r="CW140" s="536"/>
      <c r="CX140" s="549"/>
      <c r="CY140" s="549"/>
      <c r="CZ140" s="549"/>
      <c r="DA140" s="550"/>
      <c r="DB140" s="269"/>
      <c r="DC140" s="174"/>
      <c r="DD140" s="271"/>
      <c r="DE140" s="271"/>
      <c r="DF140" s="271"/>
      <c r="DG140" s="272"/>
      <c r="DH140" s="269"/>
      <c r="DI140" s="174"/>
      <c r="DJ140" s="271"/>
      <c r="DK140" s="271"/>
      <c r="DL140" s="271"/>
      <c r="DM140" s="272"/>
      <c r="DN140" s="270"/>
      <c r="DO140" s="105"/>
      <c r="DP140" s="281"/>
      <c r="DQ140" s="281"/>
      <c r="DR140" s="281"/>
      <c r="DS140" s="282"/>
      <c r="DT140" s="269"/>
      <c r="DU140" s="105"/>
      <c r="DV140" s="281"/>
      <c r="DW140" s="281"/>
      <c r="DX140" s="281"/>
      <c r="DY140" s="282"/>
      <c r="DZ140" s="270"/>
      <c r="EA140" s="546"/>
      <c r="EB140" s="547"/>
      <c r="EC140" s="547"/>
      <c r="ED140" s="547"/>
      <c r="EE140" s="548"/>
      <c r="EF140" s="270"/>
      <c r="EG140" s="536"/>
      <c r="EH140" s="549"/>
      <c r="EI140" s="549"/>
      <c r="EJ140" s="549"/>
      <c r="EK140" s="550"/>
      <c r="EL140" s="269"/>
      <c r="EM140" s="174"/>
      <c r="EN140" s="271"/>
      <c r="EO140" s="271"/>
      <c r="EP140" s="271"/>
      <c r="EQ140" s="272"/>
      <c r="ER140" s="269"/>
      <c r="ES140" s="174"/>
      <c r="ET140" s="271"/>
      <c r="EU140" s="271"/>
      <c r="EV140" s="271"/>
      <c r="EW140" s="272"/>
    </row>
    <row r="141" spans="2:153" ht="15" customHeight="1">
      <c r="B141" s="472"/>
      <c r="C141" s="475"/>
      <c r="D141" s="135" t="s">
        <v>38</v>
      </c>
      <c r="E141" s="11" t="s">
        <v>139</v>
      </c>
      <c r="F141" s="137"/>
      <c r="G141" s="513">
        <v>0</v>
      </c>
      <c r="H141" s="515">
        <v>163604.79143842237</v>
      </c>
      <c r="I141" s="515">
        <v>214740.42374282778</v>
      </c>
      <c r="J141" s="515">
        <v>0</v>
      </c>
      <c r="K141" s="517">
        <v>13839.6616892448</v>
      </c>
      <c r="L141" s="269"/>
      <c r="M141" s="513">
        <v>6112.9688792035804</v>
      </c>
      <c r="N141" s="515">
        <v>380156.62653917592</v>
      </c>
      <c r="O141" s="515">
        <v>199075.00350009988</v>
      </c>
      <c r="P141" s="515">
        <v>0</v>
      </c>
      <c r="Q141" s="517">
        <v>0</v>
      </c>
      <c r="R141" s="269"/>
      <c r="S141" s="513">
        <v>0</v>
      </c>
      <c r="T141" s="515">
        <v>144393.5632601965</v>
      </c>
      <c r="U141" s="515">
        <v>210376.71636824158</v>
      </c>
      <c r="V141" s="515">
        <v>0</v>
      </c>
      <c r="W141" s="517">
        <v>14427.215058116</v>
      </c>
      <c r="X141" s="269"/>
      <c r="Y141" s="521">
        <f t="shared" ref="Y141:AC144" si="356">IFERROR(M141-S141, "-")</f>
        <v>6112.9688792035804</v>
      </c>
      <c r="Z141" s="523">
        <f t="shared" si="356"/>
        <v>235763.06327897942</v>
      </c>
      <c r="AA141" s="523">
        <f t="shared" si="356"/>
        <v>-11301.712868141709</v>
      </c>
      <c r="AB141" s="523">
        <f t="shared" si="356"/>
        <v>0</v>
      </c>
      <c r="AC141" s="525">
        <f t="shared" si="356"/>
        <v>-14427.215058116</v>
      </c>
      <c r="AD141" s="269"/>
      <c r="AE141" s="513">
        <v>0</v>
      </c>
      <c r="AF141" s="515">
        <v>0</v>
      </c>
      <c r="AG141" s="515">
        <v>0</v>
      </c>
      <c r="AH141" s="515">
        <v>0</v>
      </c>
      <c r="AI141" s="517">
        <v>0</v>
      </c>
      <c r="AJ141" s="269"/>
      <c r="AK141" s="527">
        <f t="shared" ref="AK141:AO144" si="357">IFERROR(Y141-AE141, "-")</f>
        <v>6112.9688792035804</v>
      </c>
      <c r="AL141" s="528">
        <f t="shared" si="357"/>
        <v>235763.06327897942</v>
      </c>
      <c r="AM141" s="528">
        <f t="shared" si="357"/>
        <v>-11301.712868141709</v>
      </c>
      <c r="AN141" s="528">
        <f t="shared" si="357"/>
        <v>0</v>
      </c>
      <c r="AO141" s="529">
        <f t="shared" si="357"/>
        <v>-14427.215058116</v>
      </c>
      <c r="AP141" s="269"/>
      <c r="AQ141" s="539"/>
      <c r="AR141" s="541"/>
      <c r="AS141" s="534"/>
      <c r="AT141" s="270"/>
      <c r="AU141" s="507">
        <v>0</v>
      </c>
      <c r="AV141" s="509">
        <v>7.60172015370391E-2</v>
      </c>
      <c r="AW141" s="509">
        <v>0.15203440307407801</v>
      </c>
      <c r="AX141" s="509">
        <v>0.22805160461111701</v>
      </c>
      <c r="AY141" s="511">
        <v>0.30406880614815701</v>
      </c>
      <c r="AZ141" s="273"/>
      <c r="BA141" s="507" t="s">
        <v>107</v>
      </c>
      <c r="BB141" s="509">
        <v>0.12073231647064225</v>
      </c>
      <c r="BC141" s="509">
        <v>0.17452901045376354</v>
      </c>
      <c r="BD141" s="509">
        <v>0.2474212320371405</v>
      </c>
      <c r="BE141" s="511">
        <v>0.41204447352755197</v>
      </c>
      <c r="BF141" s="274"/>
      <c r="BG141" s="513">
        <v>0</v>
      </c>
      <c r="BH141" s="519">
        <f>BG141</f>
        <v>0</v>
      </c>
      <c r="BI141" s="519">
        <f t="shared" ref="BI141:BK144" si="358">BH141</f>
        <v>0</v>
      </c>
      <c r="BJ141" s="519">
        <f t="shared" si="358"/>
        <v>0</v>
      </c>
      <c r="BK141" s="520">
        <f t="shared" si="358"/>
        <v>0</v>
      </c>
      <c r="BL141" s="274"/>
      <c r="BM141" s="513">
        <v>11884.390208196817</v>
      </c>
      <c r="BN141" s="519">
        <f t="shared" ref="BN141:BQ144" si="359">BM141</f>
        <v>11884.390208196817</v>
      </c>
      <c r="BO141" s="519">
        <f t="shared" si="359"/>
        <v>11884.390208196817</v>
      </c>
      <c r="BP141" s="519">
        <f t="shared" si="359"/>
        <v>11884.390208196817</v>
      </c>
      <c r="BQ141" s="520">
        <f t="shared" si="359"/>
        <v>11884.390208196817</v>
      </c>
      <c r="BR141" s="269"/>
      <c r="BS141" s="513">
        <v>0</v>
      </c>
      <c r="BT141" s="515">
        <v>125115.14277981159</v>
      </c>
      <c r="BU141" s="515">
        <v>179399.31561134511</v>
      </c>
      <c r="BV141" s="515">
        <v>0</v>
      </c>
      <c r="BW141" s="517">
        <v>10237.76895788724</v>
      </c>
      <c r="BX141" s="269"/>
      <c r="BY141" s="513">
        <v>0</v>
      </c>
      <c r="BZ141" s="515">
        <v>38489.648658610779</v>
      </c>
      <c r="CA141" s="515">
        <v>35341.108131482673</v>
      </c>
      <c r="CB141" s="515">
        <v>0</v>
      </c>
      <c r="CC141" s="517">
        <v>3601.89273135756</v>
      </c>
      <c r="CD141" s="270"/>
      <c r="CE141" s="507">
        <v>0</v>
      </c>
      <c r="CF141" s="509">
        <v>7.60172015370391E-2</v>
      </c>
      <c r="CG141" s="509">
        <v>0.15203440307407801</v>
      </c>
      <c r="CH141" s="509">
        <v>0.22805160461111701</v>
      </c>
      <c r="CI141" s="511">
        <v>0.30406880614815701</v>
      </c>
      <c r="CJ141" s="273"/>
      <c r="CK141" s="507">
        <v>6.5511814160000001E-2</v>
      </c>
      <c r="CL141" s="509">
        <v>9.7753678226214252E-2</v>
      </c>
      <c r="CM141" s="509">
        <v>0.17596168391529413</v>
      </c>
      <c r="CN141" s="509">
        <v>0.27455014187142857</v>
      </c>
      <c r="CO141" s="511">
        <v>0.32073079999999998</v>
      </c>
      <c r="CP141" s="274"/>
      <c r="CQ141" s="513">
        <v>0</v>
      </c>
      <c r="CR141" s="519">
        <f>CQ141</f>
        <v>0</v>
      </c>
      <c r="CS141" s="519">
        <f t="shared" ref="CS141:CU144" si="360">CR141</f>
        <v>0</v>
      </c>
      <c r="CT141" s="519">
        <f t="shared" si="360"/>
        <v>0</v>
      </c>
      <c r="CU141" s="520">
        <f t="shared" si="360"/>
        <v>0</v>
      </c>
      <c r="CV141" s="274"/>
      <c r="CW141" s="513">
        <v>10839.714794786658</v>
      </c>
      <c r="CX141" s="519">
        <f t="shared" ref="CX141:DA144" si="361">CW141</f>
        <v>10839.714794786658</v>
      </c>
      <c r="CY141" s="519">
        <f t="shared" si="361"/>
        <v>10839.714794786658</v>
      </c>
      <c r="CZ141" s="519">
        <f t="shared" si="361"/>
        <v>10839.714794786658</v>
      </c>
      <c r="DA141" s="520">
        <f t="shared" si="361"/>
        <v>10839.714794786658</v>
      </c>
      <c r="DB141" s="269"/>
      <c r="DC141" s="513">
        <v>4080.0729278281306</v>
      </c>
      <c r="DD141" s="515">
        <v>288438.29021879623</v>
      </c>
      <c r="DE141" s="515">
        <v>160205.08091756899</v>
      </c>
      <c r="DF141" s="515">
        <v>0</v>
      </c>
      <c r="DG141" s="517">
        <v>0</v>
      </c>
      <c r="DH141" s="269"/>
      <c r="DI141" s="513">
        <v>2032.8959513754501</v>
      </c>
      <c r="DJ141" s="515">
        <v>91718.336320379691</v>
      </c>
      <c r="DK141" s="515">
        <v>38869.922582530897</v>
      </c>
      <c r="DL141" s="515">
        <v>0</v>
      </c>
      <c r="DM141" s="517">
        <v>0</v>
      </c>
      <c r="DN141" s="270"/>
      <c r="DO141" s="507">
        <v>0</v>
      </c>
      <c r="DP141" s="509">
        <v>7.60172015370391E-2</v>
      </c>
      <c r="DQ141" s="509">
        <v>0.15203440307407801</v>
      </c>
      <c r="DR141" s="509">
        <v>0.22805160461111701</v>
      </c>
      <c r="DS141" s="511">
        <v>0.30406880614815701</v>
      </c>
      <c r="DT141" s="273"/>
      <c r="DU141" s="507" t="s">
        <v>107</v>
      </c>
      <c r="DV141" s="509">
        <v>0.11763636641399995</v>
      </c>
      <c r="DW141" s="509">
        <v>0.17397032381951225</v>
      </c>
      <c r="DX141" s="509">
        <v>0.24735198781765325</v>
      </c>
      <c r="DY141" s="511">
        <v>0.40330642144103279</v>
      </c>
      <c r="DZ141" s="274"/>
      <c r="EA141" s="513">
        <v>0</v>
      </c>
      <c r="EB141" s="519">
        <f>EA141</f>
        <v>0</v>
      </c>
      <c r="EC141" s="519">
        <f t="shared" ref="EC141:EE144" si="362">EB141</f>
        <v>0</v>
      </c>
      <c r="ED141" s="519">
        <f t="shared" si="362"/>
        <v>0</v>
      </c>
      <c r="EE141" s="520">
        <f t="shared" si="362"/>
        <v>0</v>
      </c>
      <c r="EF141" s="274"/>
      <c r="EG141" s="513">
        <v>12306.583156218469</v>
      </c>
      <c r="EH141" s="519">
        <f t="shared" ref="EH141:EK144" si="363">EG141</f>
        <v>12306.583156218469</v>
      </c>
      <c r="EI141" s="519">
        <f t="shared" si="363"/>
        <v>12306.583156218469</v>
      </c>
      <c r="EJ141" s="519">
        <f t="shared" si="363"/>
        <v>12306.583156218469</v>
      </c>
      <c r="EK141" s="520">
        <f t="shared" si="363"/>
        <v>12306.583156218469</v>
      </c>
      <c r="EL141" s="269"/>
      <c r="EM141" s="513">
        <v>0</v>
      </c>
      <c r="EN141" s="515">
        <v>109986.70359760972</v>
      </c>
      <c r="EO141" s="515">
        <v>176893.64715647622</v>
      </c>
      <c r="EP141" s="515">
        <v>0</v>
      </c>
      <c r="EQ141" s="517">
        <v>10825.32232675844</v>
      </c>
      <c r="ER141" s="269"/>
      <c r="ES141" s="513">
        <v>0</v>
      </c>
      <c r="ET141" s="515">
        <v>34406.859662586779</v>
      </c>
      <c r="EU141" s="515">
        <v>33483.069211765382</v>
      </c>
      <c r="EV141" s="515">
        <v>0</v>
      </c>
      <c r="EW141" s="517">
        <v>3601.89273135756</v>
      </c>
    </row>
    <row r="142" spans="2:153" ht="15" customHeight="1">
      <c r="B142" s="472"/>
      <c r="C142" s="475"/>
      <c r="D142" s="135" t="s">
        <v>39</v>
      </c>
      <c r="E142" s="11" t="s">
        <v>139</v>
      </c>
      <c r="F142" s="137"/>
      <c r="G142" s="514"/>
      <c r="H142" s="516"/>
      <c r="I142" s="516"/>
      <c r="J142" s="516"/>
      <c r="K142" s="518"/>
      <c r="L142" s="269"/>
      <c r="M142" s="514"/>
      <c r="N142" s="516"/>
      <c r="O142" s="516"/>
      <c r="P142" s="516"/>
      <c r="Q142" s="518"/>
      <c r="R142" s="269"/>
      <c r="S142" s="514"/>
      <c r="T142" s="516"/>
      <c r="U142" s="516"/>
      <c r="V142" s="516"/>
      <c r="W142" s="518"/>
      <c r="X142" s="269"/>
      <c r="Y142" s="522">
        <f t="shared" si="356"/>
        <v>0</v>
      </c>
      <c r="Z142" s="524">
        <f t="shared" si="356"/>
        <v>0</v>
      </c>
      <c r="AA142" s="524">
        <f t="shared" si="356"/>
        <v>0</v>
      </c>
      <c r="AB142" s="524">
        <f t="shared" si="356"/>
        <v>0</v>
      </c>
      <c r="AC142" s="526">
        <f t="shared" si="356"/>
        <v>0</v>
      </c>
      <c r="AD142" s="269"/>
      <c r="AE142" s="514"/>
      <c r="AF142" s="516"/>
      <c r="AG142" s="516"/>
      <c r="AH142" s="516"/>
      <c r="AI142" s="518"/>
      <c r="AJ142" s="269"/>
      <c r="AK142" s="527">
        <f t="shared" si="357"/>
        <v>0</v>
      </c>
      <c r="AL142" s="528">
        <f t="shared" si="357"/>
        <v>0</v>
      </c>
      <c r="AM142" s="528">
        <f t="shared" si="357"/>
        <v>0</v>
      </c>
      <c r="AN142" s="528">
        <f t="shared" si="357"/>
        <v>0</v>
      </c>
      <c r="AO142" s="529">
        <f t="shared" si="357"/>
        <v>0</v>
      </c>
      <c r="AP142" s="269"/>
      <c r="AQ142" s="540"/>
      <c r="AR142" s="542"/>
      <c r="AS142" s="535"/>
      <c r="AT142" s="270"/>
      <c r="AU142" s="508"/>
      <c r="AV142" s="510"/>
      <c r="AW142" s="510"/>
      <c r="AX142" s="510"/>
      <c r="AY142" s="512"/>
      <c r="AZ142" s="273"/>
      <c r="BA142" s="508"/>
      <c r="BB142" s="510"/>
      <c r="BC142" s="510"/>
      <c r="BD142" s="510"/>
      <c r="BE142" s="512"/>
      <c r="BF142" s="274"/>
      <c r="BG142" s="514"/>
      <c r="BH142" s="519">
        <f t="shared" ref="BH142:BH144" si="364">BG142</f>
        <v>0</v>
      </c>
      <c r="BI142" s="519">
        <f t="shared" si="358"/>
        <v>0</v>
      </c>
      <c r="BJ142" s="519">
        <f t="shared" si="358"/>
        <v>0</v>
      </c>
      <c r="BK142" s="520">
        <f t="shared" si="358"/>
        <v>0</v>
      </c>
      <c r="BL142" s="274"/>
      <c r="BM142" s="514"/>
      <c r="BN142" s="519">
        <f t="shared" si="359"/>
        <v>0</v>
      </c>
      <c r="BO142" s="519">
        <f t="shared" si="359"/>
        <v>0</v>
      </c>
      <c r="BP142" s="519">
        <f t="shared" si="359"/>
        <v>0</v>
      </c>
      <c r="BQ142" s="520">
        <f t="shared" si="359"/>
        <v>0</v>
      </c>
      <c r="BR142" s="269"/>
      <c r="BS142" s="514"/>
      <c r="BT142" s="516"/>
      <c r="BU142" s="516"/>
      <c r="BV142" s="516"/>
      <c r="BW142" s="518"/>
      <c r="BX142" s="269"/>
      <c r="BY142" s="514"/>
      <c r="BZ142" s="516"/>
      <c r="CA142" s="516"/>
      <c r="CB142" s="516"/>
      <c r="CC142" s="518"/>
      <c r="CD142" s="270"/>
      <c r="CE142" s="508"/>
      <c r="CF142" s="510"/>
      <c r="CG142" s="510"/>
      <c r="CH142" s="510"/>
      <c r="CI142" s="512"/>
      <c r="CJ142" s="273"/>
      <c r="CK142" s="508"/>
      <c r="CL142" s="510"/>
      <c r="CM142" s="510"/>
      <c r="CN142" s="510"/>
      <c r="CO142" s="512"/>
      <c r="CP142" s="274"/>
      <c r="CQ142" s="514"/>
      <c r="CR142" s="519">
        <f t="shared" ref="CR142:CR144" si="365">CQ142</f>
        <v>0</v>
      </c>
      <c r="CS142" s="519">
        <f t="shared" si="360"/>
        <v>0</v>
      </c>
      <c r="CT142" s="519">
        <f t="shared" si="360"/>
        <v>0</v>
      </c>
      <c r="CU142" s="520">
        <f t="shared" si="360"/>
        <v>0</v>
      </c>
      <c r="CV142" s="274"/>
      <c r="CW142" s="514"/>
      <c r="CX142" s="519">
        <f t="shared" si="361"/>
        <v>0</v>
      </c>
      <c r="CY142" s="519">
        <f t="shared" si="361"/>
        <v>0</v>
      </c>
      <c r="CZ142" s="519">
        <f t="shared" si="361"/>
        <v>0</v>
      </c>
      <c r="DA142" s="520">
        <f t="shared" si="361"/>
        <v>0</v>
      </c>
      <c r="DB142" s="269"/>
      <c r="DC142" s="514"/>
      <c r="DD142" s="516"/>
      <c r="DE142" s="516"/>
      <c r="DF142" s="516"/>
      <c r="DG142" s="518"/>
      <c r="DH142" s="269"/>
      <c r="DI142" s="514"/>
      <c r="DJ142" s="516"/>
      <c r="DK142" s="516"/>
      <c r="DL142" s="516"/>
      <c r="DM142" s="518"/>
      <c r="DN142" s="270"/>
      <c r="DO142" s="508"/>
      <c r="DP142" s="510"/>
      <c r="DQ142" s="510"/>
      <c r="DR142" s="510"/>
      <c r="DS142" s="512"/>
      <c r="DT142" s="273"/>
      <c r="DU142" s="508"/>
      <c r="DV142" s="510"/>
      <c r="DW142" s="510"/>
      <c r="DX142" s="510"/>
      <c r="DY142" s="512"/>
      <c r="DZ142" s="274"/>
      <c r="EA142" s="514"/>
      <c r="EB142" s="519">
        <f t="shared" ref="EB142:EB144" si="366">EA142</f>
        <v>0</v>
      </c>
      <c r="EC142" s="519">
        <f t="shared" si="362"/>
        <v>0</v>
      </c>
      <c r="ED142" s="519">
        <f t="shared" si="362"/>
        <v>0</v>
      </c>
      <c r="EE142" s="520">
        <f t="shared" si="362"/>
        <v>0</v>
      </c>
      <c r="EF142" s="274"/>
      <c r="EG142" s="514"/>
      <c r="EH142" s="519">
        <f t="shared" si="363"/>
        <v>0</v>
      </c>
      <c r="EI142" s="519">
        <f t="shared" si="363"/>
        <v>0</v>
      </c>
      <c r="EJ142" s="519">
        <f t="shared" si="363"/>
        <v>0</v>
      </c>
      <c r="EK142" s="520">
        <f t="shared" si="363"/>
        <v>0</v>
      </c>
      <c r="EL142" s="269"/>
      <c r="EM142" s="514"/>
      <c r="EN142" s="516"/>
      <c r="EO142" s="516"/>
      <c r="EP142" s="516"/>
      <c r="EQ142" s="518"/>
      <c r="ER142" s="269"/>
      <c r="ES142" s="514"/>
      <c r="ET142" s="516"/>
      <c r="EU142" s="516"/>
      <c r="EV142" s="516"/>
      <c r="EW142" s="518"/>
    </row>
    <row r="143" spans="2:153" ht="15" customHeight="1">
      <c r="B143" s="472"/>
      <c r="C143" s="475"/>
      <c r="D143" s="135" t="s">
        <v>40</v>
      </c>
      <c r="E143" s="11" t="s">
        <v>139</v>
      </c>
      <c r="F143" s="137"/>
      <c r="G143" s="182">
        <v>0</v>
      </c>
      <c r="H143" s="177">
        <v>133060.366507167</v>
      </c>
      <c r="I143" s="177">
        <v>36729.638947639629</v>
      </c>
      <c r="J143" s="177">
        <v>9991.4626138739204</v>
      </c>
      <c r="K143" s="178">
        <v>0</v>
      </c>
      <c r="L143" s="269"/>
      <c r="M143" s="182">
        <v>194637.97593961371</v>
      </c>
      <c r="N143" s="177">
        <v>44396.144874637437</v>
      </c>
      <c r="O143" s="177">
        <v>0</v>
      </c>
      <c r="P143" s="177">
        <v>0</v>
      </c>
      <c r="Q143" s="178">
        <v>0</v>
      </c>
      <c r="R143" s="269"/>
      <c r="S143" s="182">
        <v>0</v>
      </c>
      <c r="T143" s="177">
        <v>98284.921328460026</v>
      </c>
      <c r="U143" s="177">
        <v>27755.289931550393</v>
      </c>
      <c r="V143" s="177">
        <v>0</v>
      </c>
      <c r="W143" s="178">
        <v>0</v>
      </c>
      <c r="X143" s="269"/>
      <c r="Y143" s="84">
        <f t="shared" si="356"/>
        <v>194637.97593961371</v>
      </c>
      <c r="Z143" s="172">
        <f t="shared" si="356"/>
        <v>-53888.776453822589</v>
      </c>
      <c r="AA143" s="172">
        <f t="shared" si="356"/>
        <v>-27755.289931550393</v>
      </c>
      <c r="AB143" s="172">
        <f t="shared" si="356"/>
        <v>0</v>
      </c>
      <c r="AC143" s="173">
        <f t="shared" si="356"/>
        <v>0</v>
      </c>
      <c r="AD143" s="269"/>
      <c r="AE143" s="182">
        <v>157465.17838043769</v>
      </c>
      <c r="AF143" s="177">
        <v>-51064.553793381448</v>
      </c>
      <c r="AG143" s="177">
        <v>-17852.858747104212</v>
      </c>
      <c r="AH143" s="177">
        <v>0</v>
      </c>
      <c r="AI143" s="178">
        <v>0</v>
      </c>
      <c r="AJ143" s="269"/>
      <c r="AK143" s="152">
        <f t="shared" si="357"/>
        <v>37172.797559176019</v>
      </c>
      <c r="AL143" s="169">
        <f t="shared" si="357"/>
        <v>-2824.2226604411408</v>
      </c>
      <c r="AM143" s="169">
        <f t="shared" si="357"/>
        <v>-9902.4311844461809</v>
      </c>
      <c r="AN143" s="169">
        <f t="shared" si="357"/>
        <v>0</v>
      </c>
      <c r="AO143" s="170">
        <f t="shared" si="357"/>
        <v>0</v>
      </c>
      <c r="AP143" s="269"/>
      <c r="AQ143" s="275"/>
      <c r="AR143" s="276"/>
      <c r="AS143" s="87"/>
      <c r="AT143" s="270"/>
      <c r="AU143" s="179">
        <v>0</v>
      </c>
      <c r="AV143" s="180">
        <v>6.8847162842735093E-2</v>
      </c>
      <c r="AW143" s="180">
        <v>0.13769432568546999</v>
      </c>
      <c r="AX143" s="180">
        <v>0.206541488528205</v>
      </c>
      <c r="AY143" s="181">
        <v>0.27538865137093999</v>
      </c>
      <c r="AZ143" s="269"/>
      <c r="BA143" s="179" t="s">
        <v>107</v>
      </c>
      <c r="BB143" s="180">
        <v>0.12720562411935329</v>
      </c>
      <c r="BC143" s="180">
        <v>0.16022725302482524</v>
      </c>
      <c r="BD143" s="180">
        <v>0.24028194871391206</v>
      </c>
      <c r="BE143" s="181">
        <v>0.53380503612596009</v>
      </c>
      <c r="BF143" s="270"/>
      <c r="BG143" s="81">
        <v>0</v>
      </c>
      <c r="BH143" s="169">
        <f t="shared" si="364"/>
        <v>0</v>
      </c>
      <c r="BI143" s="169">
        <f t="shared" si="358"/>
        <v>0</v>
      </c>
      <c r="BJ143" s="169">
        <f t="shared" si="358"/>
        <v>0</v>
      </c>
      <c r="BK143" s="170">
        <f t="shared" si="358"/>
        <v>0</v>
      </c>
      <c r="BL143" s="270"/>
      <c r="BM143" s="81">
        <v>8989.0734034340294</v>
      </c>
      <c r="BN143" s="169">
        <f t="shared" si="359"/>
        <v>8989.0734034340294</v>
      </c>
      <c r="BO143" s="169">
        <f t="shared" si="359"/>
        <v>8989.0734034340294</v>
      </c>
      <c r="BP143" s="169">
        <f t="shared" si="359"/>
        <v>8989.0734034340294</v>
      </c>
      <c r="BQ143" s="170">
        <f t="shared" si="359"/>
        <v>8989.0734034340294</v>
      </c>
      <c r="BR143" s="269"/>
      <c r="BS143" s="182">
        <v>0</v>
      </c>
      <c r="BT143" s="177">
        <v>111420.281131767</v>
      </c>
      <c r="BU143" s="177">
        <v>32142.712730339626</v>
      </c>
      <c r="BV143" s="177">
        <v>9452.1506617739196</v>
      </c>
      <c r="BW143" s="178">
        <v>0</v>
      </c>
      <c r="BX143" s="269"/>
      <c r="BY143" s="182">
        <v>0</v>
      </c>
      <c r="BZ143" s="177">
        <v>21640.085375399998</v>
      </c>
      <c r="CA143" s="177">
        <v>4586.9262173000006</v>
      </c>
      <c r="CB143" s="177">
        <v>539.31195209999998</v>
      </c>
      <c r="CC143" s="178">
        <v>0</v>
      </c>
      <c r="CD143" s="270"/>
      <c r="CE143" s="179">
        <v>0</v>
      </c>
      <c r="CF143" s="180">
        <v>6.8847162842735093E-2</v>
      </c>
      <c r="CG143" s="180">
        <v>0.13769432568546999</v>
      </c>
      <c r="CH143" s="180">
        <v>0.206541488528205</v>
      </c>
      <c r="CI143" s="181">
        <v>0.27538865137093999</v>
      </c>
      <c r="CJ143" s="269"/>
      <c r="CK143" s="179">
        <v>3.8367510559443541E-2</v>
      </c>
      <c r="CL143" s="180">
        <v>0.11755571339784</v>
      </c>
      <c r="CM143" s="180">
        <v>0.16185753833411762</v>
      </c>
      <c r="CN143" s="180">
        <v>0.24023499765</v>
      </c>
      <c r="CO143" s="181">
        <v>0.34866574628235003</v>
      </c>
      <c r="CP143" s="270"/>
      <c r="CQ143" s="81">
        <v>0</v>
      </c>
      <c r="CR143" s="169">
        <f t="shared" si="365"/>
        <v>0</v>
      </c>
      <c r="CS143" s="169">
        <f t="shared" si="360"/>
        <v>0</v>
      </c>
      <c r="CT143" s="169">
        <f t="shared" si="360"/>
        <v>0</v>
      </c>
      <c r="CU143" s="170">
        <f t="shared" si="360"/>
        <v>0</v>
      </c>
      <c r="CV143" s="270"/>
      <c r="CW143" s="81">
        <v>4979.8775169635655</v>
      </c>
      <c r="CX143" s="169">
        <f t="shared" si="361"/>
        <v>4979.8775169635655</v>
      </c>
      <c r="CY143" s="169">
        <f t="shared" si="361"/>
        <v>4979.8775169635655</v>
      </c>
      <c r="CZ143" s="169">
        <f t="shared" si="361"/>
        <v>4979.8775169635655</v>
      </c>
      <c r="DA143" s="170">
        <f t="shared" si="361"/>
        <v>4979.8775169635655</v>
      </c>
      <c r="DB143" s="269"/>
      <c r="DC143" s="182">
        <v>127052.71094191368</v>
      </c>
      <c r="DD143" s="177">
        <v>33407.060001637437</v>
      </c>
      <c r="DE143" s="177">
        <v>0</v>
      </c>
      <c r="DF143" s="177">
        <v>0</v>
      </c>
      <c r="DG143" s="178">
        <v>0</v>
      </c>
      <c r="DH143" s="269"/>
      <c r="DI143" s="182">
        <v>67585.264997700026</v>
      </c>
      <c r="DJ143" s="177">
        <v>10989.084873</v>
      </c>
      <c r="DK143" s="177">
        <v>0</v>
      </c>
      <c r="DL143" s="177">
        <v>0</v>
      </c>
      <c r="DM143" s="178">
        <v>0</v>
      </c>
      <c r="DN143" s="270"/>
      <c r="DO143" s="179">
        <v>0</v>
      </c>
      <c r="DP143" s="180">
        <v>6.8847162842735093E-2</v>
      </c>
      <c r="DQ143" s="180">
        <v>0.13769432568546999</v>
      </c>
      <c r="DR143" s="180">
        <v>0.206541488528205</v>
      </c>
      <c r="DS143" s="181">
        <v>0.27538865137093999</v>
      </c>
      <c r="DT143" s="269"/>
      <c r="DU143" s="179" t="s">
        <v>107</v>
      </c>
      <c r="DV143" s="180">
        <v>0.12582673616352941</v>
      </c>
      <c r="DW143" s="180">
        <v>0.15832702719897443</v>
      </c>
      <c r="DX143" s="180">
        <v>0.24196023024681451</v>
      </c>
      <c r="DY143" s="181">
        <v>0.41202455702665131</v>
      </c>
      <c r="DZ143" s="270"/>
      <c r="EA143" s="81">
        <v>0</v>
      </c>
      <c r="EB143" s="169">
        <f t="shared" si="366"/>
        <v>0</v>
      </c>
      <c r="EC143" s="169">
        <f t="shared" si="362"/>
        <v>0</v>
      </c>
      <c r="ED143" s="169">
        <f t="shared" si="362"/>
        <v>0</v>
      </c>
      <c r="EE143" s="170">
        <f t="shared" si="362"/>
        <v>0</v>
      </c>
      <c r="EF143" s="270"/>
      <c r="EG143" s="81">
        <v>9002.872232857886</v>
      </c>
      <c r="EH143" s="169">
        <f t="shared" si="363"/>
        <v>9002.872232857886</v>
      </c>
      <c r="EI143" s="169">
        <f t="shared" si="363"/>
        <v>9002.872232857886</v>
      </c>
      <c r="EJ143" s="169">
        <f t="shared" si="363"/>
        <v>9002.872232857886</v>
      </c>
      <c r="EK143" s="170">
        <f t="shared" si="363"/>
        <v>9002.872232857886</v>
      </c>
      <c r="EL143" s="269"/>
      <c r="EM143" s="182">
        <v>0</v>
      </c>
      <c r="EN143" s="177">
        <v>84834.277045960029</v>
      </c>
      <c r="EO143" s="177">
        <v>24095.426717150393</v>
      </c>
      <c r="EP143" s="177">
        <v>0</v>
      </c>
      <c r="EQ143" s="178">
        <v>0</v>
      </c>
      <c r="ER143" s="269"/>
      <c r="ES143" s="182">
        <v>0</v>
      </c>
      <c r="ET143" s="177">
        <v>13450.644282500001</v>
      </c>
      <c r="EU143" s="177">
        <v>3659.8632144000003</v>
      </c>
      <c r="EV143" s="177">
        <v>0</v>
      </c>
      <c r="EW143" s="178">
        <v>0</v>
      </c>
    </row>
    <row r="144" spans="2:153" ht="15" customHeight="1">
      <c r="B144" s="472"/>
      <c r="C144" s="475"/>
      <c r="D144" s="135" t="s">
        <v>41</v>
      </c>
      <c r="E144" s="11" t="s">
        <v>139</v>
      </c>
      <c r="F144" s="137"/>
      <c r="G144" s="182">
        <v>0</v>
      </c>
      <c r="H144" s="177">
        <v>109421.67938369334</v>
      </c>
      <c r="I144" s="177">
        <v>142636.09312608224</v>
      </c>
      <c r="J144" s="177">
        <v>11294.0278337321</v>
      </c>
      <c r="K144" s="178">
        <v>10924.5215810217</v>
      </c>
      <c r="L144" s="269"/>
      <c r="M144" s="182">
        <v>51638.359684304101</v>
      </c>
      <c r="N144" s="177">
        <v>44390.08028403022</v>
      </c>
      <c r="O144" s="177">
        <v>118743.95138986743</v>
      </c>
      <c r="P144" s="177">
        <v>10706.0849214994</v>
      </c>
      <c r="Q144" s="178">
        <v>11162.6077327769</v>
      </c>
      <c r="R144" s="269"/>
      <c r="S144" s="182">
        <v>0</v>
      </c>
      <c r="T144" s="177">
        <v>44390.08028403022</v>
      </c>
      <c r="U144" s="177">
        <v>120087.47033841771</v>
      </c>
      <c r="V144" s="177">
        <v>25346.867446098302</v>
      </c>
      <c r="W144" s="178">
        <v>11162.6077327769</v>
      </c>
      <c r="X144" s="269"/>
      <c r="Y144" s="84">
        <f t="shared" si="356"/>
        <v>51638.359684304101</v>
      </c>
      <c r="Z144" s="172">
        <f t="shared" si="356"/>
        <v>0</v>
      </c>
      <c r="AA144" s="172">
        <f t="shared" si="356"/>
        <v>-1343.5189485502779</v>
      </c>
      <c r="AB144" s="172">
        <f t="shared" si="356"/>
        <v>-14640.782524598902</v>
      </c>
      <c r="AC144" s="173">
        <f t="shared" si="356"/>
        <v>0</v>
      </c>
      <c r="AD144" s="269"/>
      <c r="AE144" s="182">
        <v>51638.359684304101</v>
      </c>
      <c r="AF144" s="177">
        <v>0</v>
      </c>
      <c r="AG144" s="177">
        <v>-9900.4730883414704</v>
      </c>
      <c r="AH144" s="177">
        <v>-25346.867446098302</v>
      </c>
      <c r="AI144" s="178">
        <v>0</v>
      </c>
      <c r="AJ144" s="269"/>
      <c r="AK144" s="152">
        <f t="shared" si="357"/>
        <v>0</v>
      </c>
      <c r="AL144" s="169">
        <f t="shared" si="357"/>
        <v>0</v>
      </c>
      <c r="AM144" s="169">
        <f t="shared" si="357"/>
        <v>8556.9541397911926</v>
      </c>
      <c r="AN144" s="169">
        <f t="shared" si="357"/>
        <v>10706.0849214994</v>
      </c>
      <c r="AO144" s="170">
        <f t="shared" si="357"/>
        <v>0</v>
      </c>
      <c r="AP144" s="269"/>
      <c r="AQ144" s="275"/>
      <c r="AR144" s="276"/>
      <c r="AS144" s="87"/>
      <c r="AT144" s="270"/>
      <c r="AU144" s="179">
        <v>0</v>
      </c>
      <c r="AV144" s="180">
        <v>0.220214381228652</v>
      </c>
      <c r="AW144" s="180">
        <v>0.440428762457304</v>
      </c>
      <c r="AX144" s="180">
        <v>0.660643143685957</v>
      </c>
      <c r="AY144" s="181">
        <v>0.880857524914609</v>
      </c>
      <c r="AZ144" s="269"/>
      <c r="BA144" s="179" t="s">
        <v>107</v>
      </c>
      <c r="BB144" s="180">
        <v>0.39311705365511107</v>
      </c>
      <c r="BC144" s="180">
        <v>0.54557424938603516</v>
      </c>
      <c r="BD144" s="180">
        <v>0.74325293971763196</v>
      </c>
      <c r="BE144" s="181">
        <v>0.90644520656853345</v>
      </c>
      <c r="BF144" s="270"/>
      <c r="BG144" s="81">
        <v>0</v>
      </c>
      <c r="BH144" s="169">
        <f t="shared" si="364"/>
        <v>0</v>
      </c>
      <c r="BI144" s="169">
        <f t="shared" si="358"/>
        <v>0</v>
      </c>
      <c r="BJ144" s="169">
        <f t="shared" si="358"/>
        <v>0</v>
      </c>
      <c r="BK144" s="170">
        <f t="shared" si="358"/>
        <v>0</v>
      </c>
      <c r="BL144" s="270"/>
      <c r="BM144" s="81">
        <v>9457.8042042941142</v>
      </c>
      <c r="BN144" s="169">
        <f t="shared" si="359"/>
        <v>9457.8042042941142</v>
      </c>
      <c r="BO144" s="169">
        <f t="shared" si="359"/>
        <v>9457.8042042941142</v>
      </c>
      <c r="BP144" s="169">
        <f t="shared" si="359"/>
        <v>9457.8042042941142</v>
      </c>
      <c r="BQ144" s="170">
        <f t="shared" si="359"/>
        <v>9457.8042042941142</v>
      </c>
      <c r="BR144" s="269"/>
      <c r="BS144" s="182">
        <v>0</v>
      </c>
      <c r="BT144" s="177">
        <v>109421.67938369334</v>
      </c>
      <c r="BU144" s="177">
        <v>142636.09312608224</v>
      </c>
      <c r="BV144" s="177">
        <v>11294.0278337321</v>
      </c>
      <c r="BW144" s="178">
        <v>10924.5215810217</v>
      </c>
      <c r="BX144" s="269"/>
      <c r="BY144" s="182">
        <v>0</v>
      </c>
      <c r="BZ144" s="177">
        <v>0</v>
      </c>
      <c r="CA144" s="177">
        <v>0</v>
      </c>
      <c r="CB144" s="177">
        <v>0</v>
      </c>
      <c r="CC144" s="178">
        <v>0</v>
      </c>
      <c r="CD144" s="270"/>
      <c r="CE144" s="179">
        <v>0</v>
      </c>
      <c r="CF144" s="180">
        <v>0.220214381228652</v>
      </c>
      <c r="CG144" s="180">
        <v>0.440428762457304</v>
      </c>
      <c r="CH144" s="180">
        <v>0.660643143685957</v>
      </c>
      <c r="CI144" s="181">
        <v>0.880857524914609</v>
      </c>
      <c r="CJ144" s="269"/>
      <c r="CK144" s="179">
        <v>0.12893516266666669</v>
      </c>
      <c r="CL144" s="180">
        <v>0.35800799791418181</v>
      </c>
      <c r="CM144" s="180">
        <v>0.55271438439361364</v>
      </c>
      <c r="CN144" s="180">
        <v>0.74309642229121431</v>
      </c>
      <c r="CO144" s="181">
        <v>2.2292583796101324</v>
      </c>
      <c r="CP144" s="270"/>
      <c r="CQ144" s="81">
        <v>0</v>
      </c>
      <c r="CR144" s="169">
        <f t="shared" si="365"/>
        <v>0</v>
      </c>
      <c r="CS144" s="169">
        <f t="shared" si="360"/>
        <v>0</v>
      </c>
      <c r="CT144" s="169">
        <f t="shared" si="360"/>
        <v>0</v>
      </c>
      <c r="CU144" s="170">
        <f t="shared" si="360"/>
        <v>0</v>
      </c>
      <c r="CV144" s="270"/>
      <c r="CW144" s="81">
        <v>9101.5801543260804</v>
      </c>
      <c r="CX144" s="169">
        <f t="shared" si="361"/>
        <v>9101.5801543260804</v>
      </c>
      <c r="CY144" s="169">
        <f t="shared" si="361"/>
        <v>9101.5801543260804</v>
      </c>
      <c r="CZ144" s="169">
        <f t="shared" si="361"/>
        <v>9101.5801543260804</v>
      </c>
      <c r="DA144" s="170">
        <f t="shared" si="361"/>
        <v>9101.5801543260804</v>
      </c>
      <c r="DB144" s="269"/>
      <c r="DC144" s="182">
        <v>51638.359684304101</v>
      </c>
      <c r="DD144" s="177">
        <v>44390.08028403022</v>
      </c>
      <c r="DE144" s="177">
        <v>118743.95138986743</v>
      </c>
      <c r="DF144" s="177">
        <v>10706.0849214994</v>
      </c>
      <c r="DG144" s="178">
        <v>11162.6077327769</v>
      </c>
      <c r="DH144" s="269"/>
      <c r="DI144" s="182">
        <v>0</v>
      </c>
      <c r="DJ144" s="177">
        <v>0</v>
      </c>
      <c r="DK144" s="177">
        <v>0</v>
      </c>
      <c r="DL144" s="177">
        <v>0</v>
      </c>
      <c r="DM144" s="178">
        <v>0</v>
      </c>
      <c r="DN144" s="270"/>
      <c r="DO144" s="179">
        <v>0</v>
      </c>
      <c r="DP144" s="180">
        <v>0.220214381228652</v>
      </c>
      <c r="DQ144" s="180">
        <v>0.440428762457304</v>
      </c>
      <c r="DR144" s="180">
        <v>0.660643143685957</v>
      </c>
      <c r="DS144" s="181">
        <v>0.880857524914609</v>
      </c>
      <c r="DT144" s="269"/>
      <c r="DU144" s="179" t="s">
        <v>107</v>
      </c>
      <c r="DV144" s="180">
        <v>0.38781464189511117</v>
      </c>
      <c r="DW144" s="180">
        <v>0.55097731087898005</v>
      </c>
      <c r="DX144" s="180">
        <v>0.70096966181786047</v>
      </c>
      <c r="DY144" s="181">
        <v>2.4283882788968203</v>
      </c>
      <c r="DZ144" s="270"/>
      <c r="EA144" s="81">
        <v>0</v>
      </c>
      <c r="EB144" s="169">
        <f t="shared" si="366"/>
        <v>0</v>
      </c>
      <c r="EC144" s="169">
        <f t="shared" si="362"/>
        <v>0</v>
      </c>
      <c r="ED144" s="169">
        <f t="shared" si="362"/>
        <v>0</v>
      </c>
      <c r="EE144" s="170">
        <f t="shared" si="362"/>
        <v>0</v>
      </c>
      <c r="EF144" s="270"/>
      <c r="EG144" s="81">
        <v>10049.351290066157</v>
      </c>
      <c r="EH144" s="169">
        <f t="shared" si="363"/>
        <v>10049.351290066157</v>
      </c>
      <c r="EI144" s="169">
        <f t="shared" si="363"/>
        <v>10049.351290066157</v>
      </c>
      <c r="EJ144" s="169">
        <f t="shared" si="363"/>
        <v>10049.351290066157</v>
      </c>
      <c r="EK144" s="170">
        <f t="shared" si="363"/>
        <v>10049.351290066157</v>
      </c>
      <c r="EL144" s="269"/>
      <c r="EM144" s="182">
        <v>0</v>
      </c>
      <c r="EN144" s="177">
        <v>44390.08028403022</v>
      </c>
      <c r="EO144" s="177">
        <v>120087.47033841771</v>
      </c>
      <c r="EP144" s="177">
        <v>25346.867446098302</v>
      </c>
      <c r="EQ144" s="178">
        <v>11162.6077327769</v>
      </c>
      <c r="ER144" s="269"/>
      <c r="ES144" s="182">
        <v>0</v>
      </c>
      <c r="ET144" s="177">
        <v>0</v>
      </c>
      <c r="EU144" s="177">
        <v>0</v>
      </c>
      <c r="EV144" s="177">
        <v>0</v>
      </c>
      <c r="EW144" s="178">
        <v>0</v>
      </c>
    </row>
    <row r="145" spans="2:153" ht="15" customHeight="1">
      <c r="B145" s="472"/>
      <c r="C145" s="475"/>
      <c r="D145" s="135" t="s">
        <v>42</v>
      </c>
      <c r="E145" s="11" t="s">
        <v>139</v>
      </c>
      <c r="F145" s="137"/>
      <c r="G145" s="88"/>
      <c r="H145" s="89"/>
      <c r="I145" s="89"/>
      <c r="J145" s="89"/>
      <c r="K145" s="90"/>
      <c r="L145" s="269"/>
      <c r="M145" s="88"/>
      <c r="N145" s="89"/>
      <c r="O145" s="89"/>
      <c r="P145" s="89"/>
      <c r="Q145" s="90"/>
      <c r="R145" s="269"/>
      <c r="S145" s="88"/>
      <c r="T145" s="89"/>
      <c r="U145" s="89"/>
      <c r="V145" s="89"/>
      <c r="W145" s="90"/>
      <c r="X145" s="269"/>
      <c r="Y145" s="84"/>
      <c r="Z145" s="172"/>
      <c r="AA145" s="172"/>
      <c r="AB145" s="172"/>
      <c r="AC145" s="173"/>
      <c r="AD145" s="269"/>
      <c r="AE145" s="88"/>
      <c r="AF145" s="89"/>
      <c r="AG145" s="89"/>
      <c r="AH145" s="89"/>
      <c r="AI145" s="90"/>
      <c r="AJ145" s="269"/>
      <c r="AK145" s="152"/>
      <c r="AL145" s="169"/>
      <c r="AM145" s="169"/>
      <c r="AN145" s="169"/>
      <c r="AO145" s="170"/>
      <c r="AP145" s="269"/>
      <c r="AQ145" s="85"/>
      <c r="AR145" s="86"/>
      <c r="AS145" s="87"/>
      <c r="AT145" s="270"/>
      <c r="AU145" s="88"/>
      <c r="AV145" s="89"/>
      <c r="AW145" s="89"/>
      <c r="AX145" s="89"/>
      <c r="AY145" s="90"/>
      <c r="AZ145" s="269"/>
      <c r="BA145" s="88"/>
      <c r="BB145" s="89"/>
      <c r="BC145" s="89"/>
      <c r="BD145" s="89"/>
      <c r="BE145" s="90"/>
      <c r="BF145" s="270"/>
      <c r="BG145" s="153"/>
      <c r="BH145" s="169"/>
      <c r="BI145" s="169"/>
      <c r="BJ145" s="169"/>
      <c r="BK145" s="170"/>
      <c r="BL145" s="270"/>
      <c r="BM145" s="153"/>
      <c r="BN145" s="169"/>
      <c r="BO145" s="169"/>
      <c r="BP145" s="169"/>
      <c r="BQ145" s="170"/>
      <c r="BR145" s="269"/>
      <c r="BS145" s="88"/>
      <c r="BT145" s="89"/>
      <c r="BU145" s="89"/>
      <c r="BV145" s="89"/>
      <c r="BW145" s="90"/>
      <c r="BX145" s="269"/>
      <c r="BY145" s="88"/>
      <c r="BZ145" s="89"/>
      <c r="CA145" s="89"/>
      <c r="CB145" s="89"/>
      <c r="CC145" s="90"/>
      <c r="CD145" s="270"/>
      <c r="CE145" s="88"/>
      <c r="CF145" s="89"/>
      <c r="CG145" s="89"/>
      <c r="CH145" s="89"/>
      <c r="CI145" s="90"/>
      <c r="CJ145" s="269"/>
      <c r="CK145" s="88"/>
      <c r="CL145" s="89"/>
      <c r="CM145" s="89"/>
      <c r="CN145" s="89"/>
      <c r="CO145" s="90"/>
      <c r="CP145" s="270"/>
      <c r="CQ145" s="153"/>
      <c r="CR145" s="169"/>
      <c r="CS145" s="169"/>
      <c r="CT145" s="169"/>
      <c r="CU145" s="170"/>
      <c r="CV145" s="270"/>
      <c r="CW145" s="153"/>
      <c r="CX145" s="169"/>
      <c r="CY145" s="169"/>
      <c r="CZ145" s="169"/>
      <c r="DA145" s="170"/>
      <c r="DB145" s="269"/>
      <c r="DC145" s="88"/>
      <c r="DD145" s="89"/>
      <c r="DE145" s="89"/>
      <c r="DF145" s="89"/>
      <c r="DG145" s="90"/>
      <c r="DH145" s="269"/>
      <c r="DI145" s="88"/>
      <c r="DJ145" s="89"/>
      <c r="DK145" s="89"/>
      <c r="DL145" s="89"/>
      <c r="DM145" s="90"/>
      <c r="DN145" s="270"/>
      <c r="DO145" s="88"/>
      <c r="DP145" s="89"/>
      <c r="DQ145" s="89"/>
      <c r="DR145" s="89"/>
      <c r="DS145" s="90"/>
      <c r="DT145" s="269"/>
      <c r="DU145" s="88"/>
      <c r="DV145" s="89"/>
      <c r="DW145" s="89"/>
      <c r="DX145" s="89"/>
      <c r="DY145" s="90"/>
      <c r="DZ145" s="270"/>
      <c r="EA145" s="153"/>
      <c r="EB145" s="169"/>
      <c r="EC145" s="169"/>
      <c r="ED145" s="169"/>
      <c r="EE145" s="170"/>
      <c r="EF145" s="270"/>
      <c r="EG145" s="153"/>
      <c r="EH145" s="169"/>
      <c r="EI145" s="169"/>
      <c r="EJ145" s="169"/>
      <c r="EK145" s="170"/>
      <c r="EL145" s="269"/>
      <c r="EM145" s="88"/>
      <c r="EN145" s="89"/>
      <c r="EO145" s="89"/>
      <c r="EP145" s="89"/>
      <c r="EQ145" s="90"/>
      <c r="ER145" s="269"/>
      <c r="ES145" s="88"/>
      <c r="ET145" s="89"/>
      <c r="EU145" s="89"/>
      <c r="EV145" s="89"/>
      <c r="EW145" s="90"/>
    </row>
    <row r="146" spans="2:153" ht="15" customHeight="1">
      <c r="B146" s="472"/>
      <c r="C146" s="475"/>
      <c r="D146" s="135" t="s">
        <v>43</v>
      </c>
      <c r="E146" s="11" t="s">
        <v>139</v>
      </c>
      <c r="F146" s="137"/>
      <c r="G146" s="88"/>
      <c r="H146" s="89"/>
      <c r="I146" s="89"/>
      <c r="J146" s="89"/>
      <c r="K146" s="90"/>
      <c r="L146" s="269"/>
      <c r="M146" s="88"/>
      <c r="N146" s="89"/>
      <c r="O146" s="89"/>
      <c r="P146" s="89"/>
      <c r="Q146" s="90"/>
      <c r="R146" s="269"/>
      <c r="S146" s="88"/>
      <c r="T146" s="89"/>
      <c r="U146" s="89"/>
      <c r="V146" s="89"/>
      <c r="W146" s="90"/>
      <c r="X146" s="269"/>
      <c r="Y146" s="84"/>
      <c r="Z146" s="172"/>
      <c r="AA146" s="172"/>
      <c r="AB146" s="172"/>
      <c r="AC146" s="173"/>
      <c r="AD146" s="269"/>
      <c r="AE146" s="88"/>
      <c r="AF146" s="89"/>
      <c r="AG146" s="89"/>
      <c r="AH146" s="89"/>
      <c r="AI146" s="90"/>
      <c r="AJ146" s="269"/>
      <c r="AK146" s="152"/>
      <c r="AL146" s="169"/>
      <c r="AM146" s="169"/>
      <c r="AN146" s="169"/>
      <c r="AO146" s="170"/>
      <c r="AP146" s="269"/>
      <c r="AQ146" s="85"/>
      <c r="AR146" s="86"/>
      <c r="AS146" s="87"/>
      <c r="AT146" s="270"/>
      <c r="AU146" s="88"/>
      <c r="AV146" s="89"/>
      <c r="AW146" s="89"/>
      <c r="AX146" s="89"/>
      <c r="AY146" s="90"/>
      <c r="AZ146" s="269"/>
      <c r="BA146" s="88"/>
      <c r="BB146" s="89"/>
      <c r="BC146" s="89"/>
      <c r="BD146" s="89"/>
      <c r="BE146" s="90"/>
      <c r="BF146" s="270"/>
      <c r="BG146" s="153"/>
      <c r="BH146" s="169"/>
      <c r="BI146" s="169"/>
      <c r="BJ146" s="169"/>
      <c r="BK146" s="170"/>
      <c r="BL146" s="270"/>
      <c r="BM146" s="153"/>
      <c r="BN146" s="169"/>
      <c r="BO146" s="169"/>
      <c r="BP146" s="169"/>
      <c r="BQ146" s="170"/>
      <c r="BR146" s="269"/>
      <c r="BS146" s="88"/>
      <c r="BT146" s="89"/>
      <c r="BU146" s="89"/>
      <c r="BV146" s="89"/>
      <c r="BW146" s="90"/>
      <c r="BX146" s="269"/>
      <c r="BY146" s="88"/>
      <c r="BZ146" s="89"/>
      <c r="CA146" s="89"/>
      <c r="CB146" s="89"/>
      <c r="CC146" s="90"/>
      <c r="CD146" s="270"/>
      <c r="CE146" s="88"/>
      <c r="CF146" s="89"/>
      <c r="CG146" s="89"/>
      <c r="CH146" s="89"/>
      <c r="CI146" s="90"/>
      <c r="CJ146" s="269"/>
      <c r="CK146" s="88"/>
      <c r="CL146" s="89"/>
      <c r="CM146" s="89"/>
      <c r="CN146" s="89"/>
      <c r="CO146" s="90"/>
      <c r="CP146" s="270"/>
      <c r="CQ146" s="153"/>
      <c r="CR146" s="169"/>
      <c r="CS146" s="169"/>
      <c r="CT146" s="169"/>
      <c r="CU146" s="170"/>
      <c r="CV146" s="270"/>
      <c r="CW146" s="153"/>
      <c r="CX146" s="169"/>
      <c r="CY146" s="169"/>
      <c r="CZ146" s="169"/>
      <c r="DA146" s="170"/>
      <c r="DB146" s="269"/>
      <c r="DC146" s="88"/>
      <c r="DD146" s="89"/>
      <c r="DE146" s="89"/>
      <c r="DF146" s="89"/>
      <c r="DG146" s="90"/>
      <c r="DH146" s="269"/>
      <c r="DI146" s="88"/>
      <c r="DJ146" s="89"/>
      <c r="DK146" s="89"/>
      <c r="DL146" s="89"/>
      <c r="DM146" s="90"/>
      <c r="DN146" s="270"/>
      <c r="DO146" s="88"/>
      <c r="DP146" s="89"/>
      <c r="DQ146" s="89"/>
      <c r="DR146" s="89"/>
      <c r="DS146" s="90"/>
      <c r="DT146" s="269"/>
      <c r="DU146" s="88"/>
      <c r="DV146" s="89"/>
      <c r="DW146" s="89"/>
      <c r="DX146" s="89"/>
      <c r="DY146" s="90"/>
      <c r="DZ146" s="270"/>
      <c r="EA146" s="153"/>
      <c r="EB146" s="169"/>
      <c r="EC146" s="169"/>
      <c r="ED146" s="169"/>
      <c r="EE146" s="170"/>
      <c r="EF146" s="270"/>
      <c r="EG146" s="153"/>
      <c r="EH146" s="169"/>
      <c r="EI146" s="169"/>
      <c r="EJ146" s="169"/>
      <c r="EK146" s="170"/>
      <c r="EL146" s="269"/>
      <c r="EM146" s="88"/>
      <c r="EN146" s="89"/>
      <c r="EO146" s="89"/>
      <c r="EP146" s="89"/>
      <c r="EQ146" s="90"/>
      <c r="ER146" s="269"/>
      <c r="ES146" s="88"/>
      <c r="ET146" s="89"/>
      <c r="EU146" s="89"/>
      <c r="EV146" s="89"/>
      <c r="EW146" s="90"/>
    </row>
    <row r="147" spans="2:153" ht="15" customHeight="1">
      <c r="B147" s="472"/>
      <c r="C147" s="475"/>
      <c r="D147" s="135" t="s">
        <v>44</v>
      </c>
      <c r="E147" s="11" t="s">
        <v>139</v>
      </c>
      <c r="F147" s="137"/>
      <c r="G147" s="88"/>
      <c r="H147" s="89"/>
      <c r="I147" s="89"/>
      <c r="J147" s="89"/>
      <c r="K147" s="90"/>
      <c r="L147" s="269"/>
      <c r="M147" s="88"/>
      <c r="N147" s="89"/>
      <c r="O147" s="89"/>
      <c r="P147" s="89"/>
      <c r="Q147" s="90"/>
      <c r="R147" s="269"/>
      <c r="S147" s="88"/>
      <c r="T147" s="89"/>
      <c r="U147" s="89"/>
      <c r="V147" s="89"/>
      <c r="W147" s="90"/>
      <c r="X147" s="269"/>
      <c r="Y147" s="84"/>
      <c r="Z147" s="172"/>
      <c r="AA147" s="172"/>
      <c r="AB147" s="172"/>
      <c r="AC147" s="173"/>
      <c r="AD147" s="269"/>
      <c r="AE147" s="88"/>
      <c r="AF147" s="89"/>
      <c r="AG147" s="89"/>
      <c r="AH147" s="89"/>
      <c r="AI147" s="90"/>
      <c r="AJ147" s="269"/>
      <c r="AK147" s="152"/>
      <c r="AL147" s="169"/>
      <c r="AM147" s="169"/>
      <c r="AN147" s="169"/>
      <c r="AO147" s="170"/>
      <c r="AP147" s="269"/>
      <c r="AQ147" s="85"/>
      <c r="AR147" s="86"/>
      <c r="AS147" s="87"/>
      <c r="AT147" s="270"/>
      <c r="AU147" s="88"/>
      <c r="AV147" s="89"/>
      <c r="AW147" s="89"/>
      <c r="AX147" s="89"/>
      <c r="AY147" s="90"/>
      <c r="AZ147" s="269"/>
      <c r="BA147" s="88"/>
      <c r="BB147" s="89"/>
      <c r="BC147" s="89"/>
      <c r="BD147" s="89"/>
      <c r="BE147" s="90"/>
      <c r="BF147" s="270"/>
      <c r="BG147" s="153"/>
      <c r="BH147" s="169"/>
      <c r="BI147" s="169"/>
      <c r="BJ147" s="169"/>
      <c r="BK147" s="170"/>
      <c r="BL147" s="270"/>
      <c r="BM147" s="153"/>
      <c r="BN147" s="169"/>
      <c r="BO147" s="169"/>
      <c r="BP147" s="169"/>
      <c r="BQ147" s="170"/>
      <c r="BR147" s="269"/>
      <c r="BS147" s="88"/>
      <c r="BT147" s="89"/>
      <c r="BU147" s="89"/>
      <c r="BV147" s="89"/>
      <c r="BW147" s="90"/>
      <c r="BX147" s="269"/>
      <c r="BY147" s="88"/>
      <c r="BZ147" s="89"/>
      <c r="CA147" s="89"/>
      <c r="CB147" s="89"/>
      <c r="CC147" s="90"/>
      <c r="CD147" s="270"/>
      <c r="CE147" s="88"/>
      <c r="CF147" s="89"/>
      <c r="CG147" s="89"/>
      <c r="CH147" s="89"/>
      <c r="CI147" s="90"/>
      <c r="CJ147" s="269"/>
      <c r="CK147" s="88"/>
      <c r="CL147" s="89"/>
      <c r="CM147" s="89"/>
      <c r="CN147" s="89"/>
      <c r="CO147" s="90"/>
      <c r="CP147" s="270"/>
      <c r="CQ147" s="153"/>
      <c r="CR147" s="169"/>
      <c r="CS147" s="169"/>
      <c r="CT147" s="169"/>
      <c r="CU147" s="170"/>
      <c r="CV147" s="270"/>
      <c r="CW147" s="153"/>
      <c r="CX147" s="169"/>
      <c r="CY147" s="169"/>
      <c r="CZ147" s="169"/>
      <c r="DA147" s="170"/>
      <c r="DB147" s="269"/>
      <c r="DC147" s="88"/>
      <c r="DD147" s="89"/>
      <c r="DE147" s="89"/>
      <c r="DF147" s="89"/>
      <c r="DG147" s="90"/>
      <c r="DH147" s="269"/>
      <c r="DI147" s="88"/>
      <c r="DJ147" s="89"/>
      <c r="DK147" s="89"/>
      <c r="DL147" s="89"/>
      <c r="DM147" s="90"/>
      <c r="DN147" s="270"/>
      <c r="DO147" s="88"/>
      <c r="DP147" s="89"/>
      <c r="DQ147" s="89"/>
      <c r="DR147" s="89"/>
      <c r="DS147" s="90"/>
      <c r="DT147" s="269"/>
      <c r="DU147" s="88"/>
      <c r="DV147" s="89"/>
      <c r="DW147" s="89"/>
      <c r="DX147" s="89"/>
      <c r="DY147" s="90"/>
      <c r="DZ147" s="270"/>
      <c r="EA147" s="153"/>
      <c r="EB147" s="169"/>
      <c r="EC147" s="169"/>
      <c r="ED147" s="169"/>
      <c r="EE147" s="170"/>
      <c r="EF147" s="270"/>
      <c r="EG147" s="153"/>
      <c r="EH147" s="169"/>
      <c r="EI147" s="169"/>
      <c r="EJ147" s="169"/>
      <c r="EK147" s="170"/>
      <c r="EL147" s="269"/>
      <c r="EM147" s="88"/>
      <c r="EN147" s="89"/>
      <c r="EO147" s="89"/>
      <c r="EP147" s="89"/>
      <c r="EQ147" s="90"/>
      <c r="ER147" s="269"/>
      <c r="ES147" s="88"/>
      <c r="ET147" s="89"/>
      <c r="EU147" s="89"/>
      <c r="EV147" s="89"/>
      <c r="EW147" s="90"/>
    </row>
    <row r="148" spans="2:153" ht="15" customHeight="1">
      <c r="B148" s="472"/>
      <c r="C148" s="475"/>
      <c r="D148" s="135" t="s">
        <v>45</v>
      </c>
      <c r="E148" s="11" t="s">
        <v>139</v>
      </c>
      <c r="F148" s="137"/>
      <c r="G148" s="88"/>
      <c r="H148" s="89"/>
      <c r="I148" s="89"/>
      <c r="J148" s="89"/>
      <c r="K148" s="90"/>
      <c r="L148" s="269"/>
      <c r="M148" s="88"/>
      <c r="N148" s="89"/>
      <c r="O148" s="89"/>
      <c r="P148" s="89"/>
      <c r="Q148" s="90"/>
      <c r="R148" s="269"/>
      <c r="S148" s="88"/>
      <c r="T148" s="89"/>
      <c r="U148" s="89"/>
      <c r="V148" s="89"/>
      <c r="W148" s="90"/>
      <c r="X148" s="269"/>
      <c r="Y148" s="84"/>
      <c r="Z148" s="172"/>
      <c r="AA148" s="172"/>
      <c r="AB148" s="172"/>
      <c r="AC148" s="173"/>
      <c r="AD148" s="269"/>
      <c r="AE148" s="88"/>
      <c r="AF148" s="89"/>
      <c r="AG148" s="89"/>
      <c r="AH148" s="89"/>
      <c r="AI148" s="90"/>
      <c r="AJ148" s="269"/>
      <c r="AK148" s="152"/>
      <c r="AL148" s="169"/>
      <c r="AM148" s="169"/>
      <c r="AN148" s="169"/>
      <c r="AO148" s="170"/>
      <c r="AP148" s="269"/>
      <c r="AQ148" s="85"/>
      <c r="AR148" s="86"/>
      <c r="AS148" s="87"/>
      <c r="AT148" s="270"/>
      <c r="AU148" s="88"/>
      <c r="AV148" s="89"/>
      <c r="AW148" s="89"/>
      <c r="AX148" s="89"/>
      <c r="AY148" s="90"/>
      <c r="AZ148" s="269"/>
      <c r="BA148" s="88"/>
      <c r="BB148" s="89"/>
      <c r="BC148" s="89"/>
      <c r="BD148" s="89"/>
      <c r="BE148" s="90"/>
      <c r="BF148" s="270"/>
      <c r="BG148" s="153"/>
      <c r="BH148" s="169"/>
      <c r="BI148" s="169"/>
      <c r="BJ148" s="169"/>
      <c r="BK148" s="170"/>
      <c r="BL148" s="270"/>
      <c r="BM148" s="153"/>
      <c r="BN148" s="169"/>
      <c r="BO148" s="169"/>
      <c r="BP148" s="169"/>
      <c r="BQ148" s="170"/>
      <c r="BR148" s="269"/>
      <c r="BS148" s="88"/>
      <c r="BT148" s="89"/>
      <c r="BU148" s="89"/>
      <c r="BV148" s="89"/>
      <c r="BW148" s="90"/>
      <c r="BX148" s="269"/>
      <c r="BY148" s="88"/>
      <c r="BZ148" s="89"/>
      <c r="CA148" s="89"/>
      <c r="CB148" s="89"/>
      <c r="CC148" s="90"/>
      <c r="CD148" s="270"/>
      <c r="CE148" s="88"/>
      <c r="CF148" s="89"/>
      <c r="CG148" s="89"/>
      <c r="CH148" s="89"/>
      <c r="CI148" s="90"/>
      <c r="CJ148" s="269"/>
      <c r="CK148" s="88"/>
      <c r="CL148" s="89"/>
      <c r="CM148" s="89"/>
      <c r="CN148" s="89"/>
      <c r="CO148" s="90"/>
      <c r="CP148" s="270"/>
      <c r="CQ148" s="153"/>
      <c r="CR148" s="169"/>
      <c r="CS148" s="169"/>
      <c r="CT148" s="169"/>
      <c r="CU148" s="170"/>
      <c r="CV148" s="270"/>
      <c r="CW148" s="153"/>
      <c r="CX148" s="169"/>
      <c r="CY148" s="169"/>
      <c r="CZ148" s="169"/>
      <c r="DA148" s="170"/>
      <c r="DB148" s="269"/>
      <c r="DC148" s="88"/>
      <c r="DD148" s="89"/>
      <c r="DE148" s="89"/>
      <c r="DF148" s="89"/>
      <c r="DG148" s="90"/>
      <c r="DH148" s="269"/>
      <c r="DI148" s="88"/>
      <c r="DJ148" s="89"/>
      <c r="DK148" s="89"/>
      <c r="DL148" s="89"/>
      <c r="DM148" s="90"/>
      <c r="DN148" s="270"/>
      <c r="DO148" s="88"/>
      <c r="DP148" s="89"/>
      <c r="DQ148" s="89"/>
      <c r="DR148" s="89"/>
      <c r="DS148" s="90"/>
      <c r="DT148" s="269"/>
      <c r="DU148" s="88"/>
      <c r="DV148" s="89"/>
      <c r="DW148" s="89"/>
      <c r="DX148" s="89"/>
      <c r="DY148" s="90"/>
      <c r="DZ148" s="270"/>
      <c r="EA148" s="153"/>
      <c r="EB148" s="169"/>
      <c r="EC148" s="169"/>
      <c r="ED148" s="169"/>
      <c r="EE148" s="170"/>
      <c r="EF148" s="270"/>
      <c r="EG148" s="153"/>
      <c r="EH148" s="169"/>
      <c r="EI148" s="169"/>
      <c r="EJ148" s="169"/>
      <c r="EK148" s="170"/>
      <c r="EL148" s="269"/>
      <c r="EM148" s="88"/>
      <c r="EN148" s="89"/>
      <c r="EO148" s="89"/>
      <c r="EP148" s="89"/>
      <c r="EQ148" s="90"/>
      <c r="ER148" s="269"/>
      <c r="ES148" s="88"/>
      <c r="ET148" s="89"/>
      <c r="EU148" s="89"/>
      <c r="EV148" s="89"/>
      <c r="EW148" s="90"/>
    </row>
    <row r="149" spans="2:153" ht="15" customHeight="1">
      <c r="B149" s="472"/>
      <c r="C149" s="475"/>
      <c r="D149" s="135" t="s">
        <v>46</v>
      </c>
      <c r="E149" s="11" t="s">
        <v>139</v>
      </c>
      <c r="F149" s="137"/>
      <c r="G149" s="88"/>
      <c r="H149" s="89"/>
      <c r="I149" s="89"/>
      <c r="J149" s="89"/>
      <c r="K149" s="90"/>
      <c r="L149" s="269"/>
      <c r="M149" s="88"/>
      <c r="N149" s="89"/>
      <c r="O149" s="89"/>
      <c r="P149" s="89"/>
      <c r="Q149" s="90"/>
      <c r="R149" s="269"/>
      <c r="S149" s="88"/>
      <c r="T149" s="89"/>
      <c r="U149" s="89"/>
      <c r="V149" s="89"/>
      <c r="W149" s="90"/>
      <c r="X149" s="269"/>
      <c r="Y149" s="84"/>
      <c r="Z149" s="172"/>
      <c r="AA149" s="172"/>
      <c r="AB149" s="172"/>
      <c r="AC149" s="173"/>
      <c r="AD149" s="269"/>
      <c r="AE149" s="88"/>
      <c r="AF149" s="89"/>
      <c r="AG149" s="89"/>
      <c r="AH149" s="89"/>
      <c r="AI149" s="90"/>
      <c r="AJ149" s="269"/>
      <c r="AK149" s="152"/>
      <c r="AL149" s="169"/>
      <c r="AM149" s="169"/>
      <c r="AN149" s="169"/>
      <c r="AO149" s="170"/>
      <c r="AP149" s="269"/>
      <c r="AQ149" s="85"/>
      <c r="AR149" s="86"/>
      <c r="AS149" s="87"/>
      <c r="AT149" s="270"/>
      <c r="AU149" s="88"/>
      <c r="AV149" s="89"/>
      <c r="AW149" s="89"/>
      <c r="AX149" s="89"/>
      <c r="AY149" s="90"/>
      <c r="AZ149" s="269"/>
      <c r="BA149" s="88"/>
      <c r="BB149" s="89"/>
      <c r="BC149" s="89"/>
      <c r="BD149" s="89"/>
      <c r="BE149" s="90"/>
      <c r="BF149" s="270"/>
      <c r="BG149" s="153"/>
      <c r="BH149" s="169"/>
      <c r="BI149" s="169"/>
      <c r="BJ149" s="169"/>
      <c r="BK149" s="170"/>
      <c r="BL149" s="270"/>
      <c r="BM149" s="153"/>
      <c r="BN149" s="169"/>
      <c r="BO149" s="169"/>
      <c r="BP149" s="169"/>
      <c r="BQ149" s="170"/>
      <c r="BR149" s="269"/>
      <c r="BS149" s="88"/>
      <c r="BT149" s="89"/>
      <c r="BU149" s="89"/>
      <c r="BV149" s="89"/>
      <c r="BW149" s="90"/>
      <c r="BX149" s="269"/>
      <c r="BY149" s="88"/>
      <c r="BZ149" s="89"/>
      <c r="CA149" s="89"/>
      <c r="CB149" s="89"/>
      <c r="CC149" s="90"/>
      <c r="CD149" s="270"/>
      <c r="CE149" s="88"/>
      <c r="CF149" s="89"/>
      <c r="CG149" s="89"/>
      <c r="CH149" s="89"/>
      <c r="CI149" s="90"/>
      <c r="CJ149" s="269"/>
      <c r="CK149" s="88"/>
      <c r="CL149" s="89"/>
      <c r="CM149" s="89"/>
      <c r="CN149" s="89"/>
      <c r="CO149" s="90"/>
      <c r="CP149" s="270"/>
      <c r="CQ149" s="153"/>
      <c r="CR149" s="169"/>
      <c r="CS149" s="169"/>
      <c r="CT149" s="169"/>
      <c r="CU149" s="170"/>
      <c r="CV149" s="270"/>
      <c r="CW149" s="153"/>
      <c r="CX149" s="169"/>
      <c r="CY149" s="169"/>
      <c r="CZ149" s="169"/>
      <c r="DA149" s="170"/>
      <c r="DB149" s="269"/>
      <c r="DC149" s="88"/>
      <c r="DD149" s="89"/>
      <c r="DE149" s="89"/>
      <c r="DF149" s="89"/>
      <c r="DG149" s="90"/>
      <c r="DH149" s="269"/>
      <c r="DI149" s="88"/>
      <c r="DJ149" s="89"/>
      <c r="DK149" s="89"/>
      <c r="DL149" s="89"/>
      <c r="DM149" s="90"/>
      <c r="DN149" s="270"/>
      <c r="DO149" s="88"/>
      <c r="DP149" s="89"/>
      <c r="DQ149" s="89"/>
      <c r="DR149" s="89"/>
      <c r="DS149" s="90"/>
      <c r="DT149" s="269"/>
      <c r="DU149" s="88"/>
      <c r="DV149" s="89"/>
      <c r="DW149" s="89"/>
      <c r="DX149" s="89"/>
      <c r="DY149" s="90"/>
      <c r="DZ149" s="270"/>
      <c r="EA149" s="153"/>
      <c r="EB149" s="169"/>
      <c r="EC149" s="169"/>
      <c r="ED149" s="169"/>
      <c r="EE149" s="170"/>
      <c r="EF149" s="270"/>
      <c r="EG149" s="153"/>
      <c r="EH149" s="169"/>
      <c r="EI149" s="169"/>
      <c r="EJ149" s="169"/>
      <c r="EK149" s="170"/>
      <c r="EL149" s="269"/>
      <c r="EM149" s="88"/>
      <c r="EN149" s="89"/>
      <c r="EO149" s="89"/>
      <c r="EP149" s="89"/>
      <c r="EQ149" s="90"/>
      <c r="ER149" s="269"/>
      <c r="ES149" s="88"/>
      <c r="ET149" s="89"/>
      <c r="EU149" s="89"/>
      <c r="EV149" s="89"/>
      <c r="EW149" s="90"/>
    </row>
    <row r="150" spans="2:153" ht="15" customHeight="1" thickBot="1">
      <c r="B150" s="472"/>
      <c r="C150" s="475"/>
      <c r="D150" s="135" t="s">
        <v>48</v>
      </c>
      <c r="E150" s="11" t="s">
        <v>139</v>
      </c>
      <c r="F150" s="137"/>
      <c r="G150" s="88"/>
      <c r="H150" s="89"/>
      <c r="I150" s="89"/>
      <c r="J150" s="89"/>
      <c r="K150" s="90"/>
      <c r="L150" s="269"/>
      <c r="M150" s="88"/>
      <c r="N150" s="89"/>
      <c r="O150" s="89"/>
      <c r="P150" s="89"/>
      <c r="Q150" s="90"/>
      <c r="R150" s="269"/>
      <c r="S150" s="88"/>
      <c r="T150" s="89"/>
      <c r="U150" s="89"/>
      <c r="V150" s="89"/>
      <c r="W150" s="90"/>
      <c r="X150" s="269"/>
      <c r="Y150" s="94"/>
      <c r="Z150" s="95"/>
      <c r="AA150" s="95"/>
      <c r="AB150" s="95"/>
      <c r="AC150" s="96"/>
      <c r="AD150" s="269"/>
      <c r="AE150" s="88"/>
      <c r="AF150" s="89"/>
      <c r="AG150" s="89"/>
      <c r="AH150" s="89"/>
      <c r="AI150" s="90"/>
      <c r="AJ150" s="269"/>
      <c r="AK150" s="152"/>
      <c r="AL150" s="169"/>
      <c r="AM150" s="169"/>
      <c r="AN150" s="169"/>
      <c r="AO150" s="170"/>
      <c r="AP150" s="269"/>
      <c r="AQ150" s="85"/>
      <c r="AR150" s="86"/>
      <c r="AS150" s="87"/>
      <c r="AT150" s="270"/>
      <c r="AU150" s="88"/>
      <c r="AV150" s="89"/>
      <c r="AW150" s="89"/>
      <c r="AX150" s="89"/>
      <c r="AY150" s="90"/>
      <c r="AZ150" s="269"/>
      <c r="BA150" s="88"/>
      <c r="BB150" s="89"/>
      <c r="BC150" s="89"/>
      <c r="BD150" s="89"/>
      <c r="BE150" s="90"/>
      <c r="BF150" s="270"/>
      <c r="BG150" s="153"/>
      <c r="BH150" s="169"/>
      <c r="BI150" s="169"/>
      <c r="BJ150" s="169"/>
      <c r="BK150" s="170"/>
      <c r="BL150" s="270"/>
      <c r="BM150" s="153"/>
      <c r="BN150" s="169"/>
      <c r="BO150" s="169"/>
      <c r="BP150" s="169"/>
      <c r="BQ150" s="170"/>
      <c r="BR150" s="269"/>
      <c r="BS150" s="88"/>
      <c r="BT150" s="89"/>
      <c r="BU150" s="89"/>
      <c r="BV150" s="89"/>
      <c r="BW150" s="90"/>
      <c r="BX150" s="269"/>
      <c r="BY150" s="88"/>
      <c r="BZ150" s="89"/>
      <c r="CA150" s="89"/>
      <c r="CB150" s="89"/>
      <c r="CC150" s="90"/>
      <c r="CD150" s="270"/>
      <c r="CE150" s="88"/>
      <c r="CF150" s="89"/>
      <c r="CG150" s="89"/>
      <c r="CH150" s="89"/>
      <c r="CI150" s="90"/>
      <c r="CJ150" s="269"/>
      <c r="CK150" s="88"/>
      <c r="CL150" s="89"/>
      <c r="CM150" s="89"/>
      <c r="CN150" s="89"/>
      <c r="CO150" s="90"/>
      <c r="CP150" s="270"/>
      <c r="CQ150" s="153"/>
      <c r="CR150" s="169"/>
      <c r="CS150" s="169"/>
      <c r="CT150" s="169"/>
      <c r="CU150" s="170"/>
      <c r="CV150" s="270"/>
      <c r="CW150" s="153"/>
      <c r="CX150" s="169"/>
      <c r="CY150" s="169"/>
      <c r="CZ150" s="169"/>
      <c r="DA150" s="170"/>
      <c r="DB150" s="269"/>
      <c r="DC150" s="88"/>
      <c r="DD150" s="89"/>
      <c r="DE150" s="89"/>
      <c r="DF150" s="89"/>
      <c r="DG150" s="90"/>
      <c r="DH150" s="269"/>
      <c r="DI150" s="88"/>
      <c r="DJ150" s="89"/>
      <c r="DK150" s="89"/>
      <c r="DL150" s="89"/>
      <c r="DM150" s="90"/>
      <c r="DN150" s="270"/>
      <c r="DO150" s="88"/>
      <c r="DP150" s="89"/>
      <c r="DQ150" s="89"/>
      <c r="DR150" s="89"/>
      <c r="DS150" s="90"/>
      <c r="DT150" s="269"/>
      <c r="DU150" s="88"/>
      <c r="DV150" s="89"/>
      <c r="DW150" s="89"/>
      <c r="DX150" s="89"/>
      <c r="DY150" s="90"/>
      <c r="DZ150" s="270"/>
      <c r="EA150" s="153"/>
      <c r="EB150" s="169"/>
      <c r="EC150" s="169"/>
      <c r="ED150" s="169"/>
      <c r="EE150" s="170"/>
      <c r="EF150" s="270"/>
      <c r="EG150" s="153"/>
      <c r="EH150" s="169"/>
      <c r="EI150" s="169"/>
      <c r="EJ150" s="169"/>
      <c r="EK150" s="170"/>
      <c r="EL150" s="269"/>
      <c r="EM150" s="88"/>
      <c r="EN150" s="89"/>
      <c r="EO150" s="89"/>
      <c r="EP150" s="89"/>
      <c r="EQ150" s="90"/>
      <c r="ER150" s="269"/>
      <c r="ES150" s="88"/>
      <c r="ET150" s="89"/>
      <c r="EU150" s="89"/>
      <c r="EV150" s="89"/>
      <c r="EW150" s="90"/>
    </row>
    <row r="151" spans="2:153" ht="15" customHeight="1">
      <c r="B151" s="472"/>
      <c r="C151" s="475"/>
      <c r="D151" s="138" t="s">
        <v>11</v>
      </c>
      <c r="E151" s="14" t="s">
        <v>139</v>
      </c>
      <c r="F151" s="131" t="s">
        <v>59</v>
      </c>
      <c r="G151" s="171"/>
      <c r="H151" s="277"/>
      <c r="I151" s="277"/>
      <c r="J151" s="277"/>
      <c r="K151" s="278"/>
      <c r="L151" s="269"/>
      <c r="M151" s="171"/>
      <c r="N151" s="277"/>
      <c r="O151" s="277"/>
      <c r="P151" s="277"/>
      <c r="Q151" s="278"/>
      <c r="R151" s="269"/>
      <c r="S151" s="171"/>
      <c r="T151" s="277"/>
      <c r="U151" s="277"/>
      <c r="V151" s="277"/>
      <c r="W151" s="278"/>
      <c r="X151" s="269"/>
      <c r="Y151" s="543"/>
      <c r="Z151" s="544"/>
      <c r="AA151" s="544"/>
      <c r="AB151" s="544"/>
      <c r="AC151" s="545"/>
      <c r="AD151" s="269"/>
      <c r="AE151" s="171"/>
      <c r="AF151" s="277"/>
      <c r="AG151" s="277"/>
      <c r="AH151" s="277"/>
      <c r="AI151" s="278"/>
      <c r="AJ151" s="269"/>
      <c r="AK151" s="536"/>
      <c r="AL151" s="537"/>
      <c r="AM151" s="537"/>
      <c r="AN151" s="537"/>
      <c r="AO151" s="538"/>
      <c r="AP151" s="269"/>
      <c r="AQ151" s="85"/>
      <c r="AR151" s="86"/>
      <c r="AS151" s="87"/>
      <c r="AT151" s="270"/>
      <c r="AU151" s="175"/>
      <c r="AV151" s="279"/>
      <c r="AW151" s="279"/>
      <c r="AX151" s="279"/>
      <c r="AY151" s="280"/>
      <c r="AZ151" s="269"/>
      <c r="BA151" s="175"/>
      <c r="BB151" s="279"/>
      <c r="BC151" s="279"/>
      <c r="BD151" s="279"/>
      <c r="BE151" s="280"/>
      <c r="BF151" s="270"/>
      <c r="BG151" s="536"/>
      <c r="BH151" s="537"/>
      <c r="BI151" s="537"/>
      <c r="BJ151" s="537"/>
      <c r="BK151" s="538"/>
      <c r="BL151" s="270"/>
      <c r="BM151" s="536"/>
      <c r="BN151" s="537"/>
      <c r="BO151" s="537"/>
      <c r="BP151" s="537"/>
      <c r="BQ151" s="538"/>
      <c r="BR151" s="269"/>
      <c r="BS151" s="171"/>
      <c r="BT151" s="277"/>
      <c r="BU151" s="277"/>
      <c r="BV151" s="277"/>
      <c r="BW151" s="278"/>
      <c r="BX151" s="269"/>
      <c r="BY151" s="171"/>
      <c r="BZ151" s="277"/>
      <c r="CA151" s="277"/>
      <c r="CB151" s="277"/>
      <c r="CC151" s="278"/>
      <c r="CD151" s="270"/>
      <c r="CE151" s="175"/>
      <c r="CF151" s="279"/>
      <c r="CG151" s="279"/>
      <c r="CH151" s="279"/>
      <c r="CI151" s="280"/>
      <c r="CJ151" s="269"/>
      <c r="CK151" s="175"/>
      <c r="CL151" s="279"/>
      <c r="CM151" s="279"/>
      <c r="CN151" s="279"/>
      <c r="CO151" s="280"/>
      <c r="CP151" s="270"/>
      <c r="CQ151" s="536"/>
      <c r="CR151" s="537"/>
      <c r="CS151" s="537"/>
      <c r="CT151" s="537"/>
      <c r="CU151" s="538"/>
      <c r="CV151" s="270"/>
      <c r="CW151" s="536"/>
      <c r="CX151" s="537"/>
      <c r="CY151" s="537"/>
      <c r="CZ151" s="537"/>
      <c r="DA151" s="538"/>
      <c r="DB151" s="269"/>
      <c r="DC151" s="171"/>
      <c r="DD151" s="277"/>
      <c r="DE151" s="277"/>
      <c r="DF151" s="277"/>
      <c r="DG151" s="278"/>
      <c r="DH151" s="269"/>
      <c r="DI151" s="171"/>
      <c r="DJ151" s="277"/>
      <c r="DK151" s="277"/>
      <c r="DL151" s="277"/>
      <c r="DM151" s="278"/>
      <c r="DN151" s="270"/>
      <c r="DO151" s="175"/>
      <c r="DP151" s="279"/>
      <c r="DQ151" s="279"/>
      <c r="DR151" s="279"/>
      <c r="DS151" s="280"/>
      <c r="DT151" s="269"/>
      <c r="DU151" s="175"/>
      <c r="DV151" s="279"/>
      <c r="DW151" s="279"/>
      <c r="DX151" s="279"/>
      <c r="DY151" s="280"/>
      <c r="DZ151" s="270"/>
      <c r="EA151" s="536"/>
      <c r="EB151" s="537"/>
      <c r="EC151" s="537"/>
      <c r="ED151" s="537"/>
      <c r="EE151" s="538"/>
      <c r="EF151" s="270"/>
      <c r="EG151" s="536"/>
      <c r="EH151" s="537"/>
      <c r="EI151" s="537"/>
      <c r="EJ151" s="537"/>
      <c r="EK151" s="538"/>
      <c r="EL151" s="269"/>
      <c r="EM151" s="171"/>
      <c r="EN151" s="277"/>
      <c r="EO151" s="277"/>
      <c r="EP151" s="277"/>
      <c r="EQ151" s="278"/>
      <c r="ER151" s="269"/>
      <c r="ES151" s="171"/>
      <c r="ET151" s="277"/>
      <c r="EU151" s="277"/>
      <c r="EV151" s="277"/>
      <c r="EW151" s="278"/>
    </row>
    <row r="152" spans="2:153" ht="15" customHeight="1">
      <c r="B152" s="472"/>
      <c r="C152" s="475"/>
      <c r="D152" s="135" t="s">
        <v>38</v>
      </c>
      <c r="E152" s="11" t="s">
        <v>139</v>
      </c>
      <c r="F152" s="137"/>
      <c r="G152" s="513">
        <v>0</v>
      </c>
      <c r="H152" s="515">
        <v>104411.71363170381</v>
      </c>
      <c r="I152" s="515">
        <v>350293.19725148461</v>
      </c>
      <c r="J152" s="515">
        <v>528535.17144844134</v>
      </c>
      <c r="K152" s="517">
        <v>0</v>
      </c>
      <c r="L152" s="269"/>
      <c r="M152" s="513">
        <v>0</v>
      </c>
      <c r="N152" s="515">
        <v>245793.27285266502</v>
      </c>
      <c r="O152" s="515">
        <v>263896.16994730436</v>
      </c>
      <c r="P152" s="515">
        <v>89066.131346038514</v>
      </c>
      <c r="Q152" s="517">
        <v>22505.617742750801</v>
      </c>
      <c r="R152" s="269"/>
      <c r="S152" s="513">
        <v>0</v>
      </c>
      <c r="T152" s="515">
        <v>72812.646446775907</v>
      </c>
      <c r="U152" s="515">
        <v>347988.34492566343</v>
      </c>
      <c r="V152" s="515">
        <v>475080.17773175408</v>
      </c>
      <c r="W152" s="517">
        <v>28695.771780071402</v>
      </c>
      <c r="X152" s="269"/>
      <c r="Y152" s="521">
        <f t="shared" ref="Y152:AC155" si="367">IFERROR(M152-S152, "-")</f>
        <v>0</v>
      </c>
      <c r="Z152" s="523">
        <f t="shared" si="367"/>
        <v>172980.62640588911</v>
      </c>
      <c r="AA152" s="523">
        <f t="shared" si="367"/>
        <v>-84092.174978359079</v>
      </c>
      <c r="AB152" s="523">
        <f t="shared" si="367"/>
        <v>-386014.0463857156</v>
      </c>
      <c r="AC152" s="525">
        <f t="shared" si="367"/>
        <v>-6190.1540373206008</v>
      </c>
      <c r="AD152" s="269"/>
      <c r="AE152" s="513">
        <v>0</v>
      </c>
      <c r="AF152" s="515">
        <v>0</v>
      </c>
      <c r="AG152" s="515">
        <v>0</v>
      </c>
      <c r="AH152" s="515">
        <v>0</v>
      </c>
      <c r="AI152" s="517">
        <v>0</v>
      </c>
      <c r="AJ152" s="269"/>
      <c r="AK152" s="527">
        <f t="shared" ref="AK152:AO155" si="368">IFERROR(Y152-AE152, "-")</f>
        <v>0</v>
      </c>
      <c r="AL152" s="528">
        <f t="shared" si="368"/>
        <v>172980.62640588911</v>
      </c>
      <c r="AM152" s="528">
        <f t="shared" si="368"/>
        <v>-84092.174978359079</v>
      </c>
      <c r="AN152" s="528">
        <f t="shared" si="368"/>
        <v>-386014.0463857156</v>
      </c>
      <c r="AO152" s="529">
        <f t="shared" si="368"/>
        <v>-6190.1540373206008</v>
      </c>
      <c r="AP152" s="269"/>
      <c r="AQ152" s="530"/>
      <c r="AR152" s="532"/>
      <c r="AS152" s="534"/>
      <c r="AT152" s="270"/>
      <c r="AU152" s="501"/>
      <c r="AV152" s="503"/>
      <c r="AW152" s="503"/>
      <c r="AX152" s="503"/>
      <c r="AY152" s="505"/>
      <c r="AZ152" s="273"/>
      <c r="BA152" s="501"/>
      <c r="BB152" s="503"/>
      <c r="BC152" s="503"/>
      <c r="BD152" s="503"/>
      <c r="BE152" s="505"/>
      <c r="BF152" s="274"/>
      <c r="BG152" s="513">
        <v>14799.92</v>
      </c>
      <c r="BH152" s="519">
        <f>BG152</f>
        <v>14799.92</v>
      </c>
      <c r="BI152" s="519">
        <f t="shared" ref="BI152:BK155" si="369">BH152</f>
        <v>14799.92</v>
      </c>
      <c r="BJ152" s="519">
        <f t="shared" si="369"/>
        <v>14799.92</v>
      </c>
      <c r="BK152" s="520">
        <f t="shared" si="369"/>
        <v>14799.92</v>
      </c>
      <c r="BL152" s="274"/>
      <c r="BM152" s="513">
        <v>19279.217300620185</v>
      </c>
      <c r="BN152" s="519">
        <f t="shared" ref="BN152:BQ155" si="370">BM152</f>
        <v>19279.217300620185</v>
      </c>
      <c r="BO152" s="519">
        <f t="shared" si="370"/>
        <v>19279.217300620185</v>
      </c>
      <c r="BP152" s="519">
        <f t="shared" si="370"/>
        <v>19279.217300620185</v>
      </c>
      <c r="BQ152" s="520">
        <f t="shared" si="370"/>
        <v>19279.217300620185</v>
      </c>
      <c r="BR152" s="269"/>
      <c r="BS152" s="513">
        <v>0</v>
      </c>
      <c r="BT152" s="515">
        <v>86120.314304611413</v>
      </c>
      <c r="BU152" s="515">
        <v>302478.53155790642</v>
      </c>
      <c r="BV152" s="515">
        <v>462116.89704584249</v>
      </c>
      <c r="BW152" s="517">
        <v>0</v>
      </c>
      <c r="BX152" s="269"/>
      <c r="BY152" s="513">
        <v>0</v>
      </c>
      <c r="BZ152" s="515">
        <v>18291.3993270924</v>
      </c>
      <c r="CA152" s="515">
        <v>47814.665693578208</v>
      </c>
      <c r="CB152" s="515">
        <v>66418.274402598865</v>
      </c>
      <c r="CC152" s="517">
        <v>0</v>
      </c>
      <c r="CD152" s="270"/>
      <c r="CE152" s="501"/>
      <c r="CF152" s="503"/>
      <c r="CG152" s="503"/>
      <c r="CH152" s="503"/>
      <c r="CI152" s="505"/>
      <c r="CJ152" s="273"/>
      <c r="CK152" s="501"/>
      <c r="CL152" s="503"/>
      <c r="CM152" s="503"/>
      <c r="CN152" s="503"/>
      <c r="CO152" s="505"/>
      <c r="CP152" s="274"/>
      <c r="CQ152" s="513">
        <v>14799.92</v>
      </c>
      <c r="CR152" s="519">
        <f>CQ152</f>
        <v>14799.92</v>
      </c>
      <c r="CS152" s="519">
        <f t="shared" ref="CS152:CU155" si="371">CR152</f>
        <v>14799.92</v>
      </c>
      <c r="CT152" s="519">
        <f t="shared" si="371"/>
        <v>14799.92</v>
      </c>
      <c r="CU152" s="520">
        <f t="shared" si="371"/>
        <v>14799.92</v>
      </c>
      <c r="CV152" s="274"/>
      <c r="CW152" s="513">
        <v>19414.412246523705</v>
      </c>
      <c r="CX152" s="519">
        <f t="shared" ref="CX152:DA155" si="372">CW152</f>
        <v>19414.412246523705</v>
      </c>
      <c r="CY152" s="519">
        <f t="shared" si="372"/>
        <v>19414.412246523705</v>
      </c>
      <c r="CZ152" s="519">
        <f t="shared" si="372"/>
        <v>19414.412246523705</v>
      </c>
      <c r="DA152" s="520">
        <f t="shared" si="372"/>
        <v>19414.412246523705</v>
      </c>
      <c r="DB152" s="269"/>
      <c r="DC152" s="513">
        <v>0</v>
      </c>
      <c r="DD152" s="515">
        <v>211858.29487457316</v>
      </c>
      <c r="DE152" s="515">
        <v>224110.5295325561</v>
      </c>
      <c r="DF152" s="515">
        <v>81600.394764373821</v>
      </c>
      <c r="DG152" s="517">
        <v>18922.072814706713</v>
      </c>
      <c r="DH152" s="269"/>
      <c r="DI152" s="513">
        <v>0</v>
      </c>
      <c r="DJ152" s="515">
        <v>33934.977978091862</v>
      </c>
      <c r="DK152" s="515">
        <v>39785.640414748246</v>
      </c>
      <c r="DL152" s="515">
        <v>7465.7365816646898</v>
      </c>
      <c r="DM152" s="517">
        <v>3583.5449280440898</v>
      </c>
      <c r="DN152" s="270"/>
      <c r="DO152" s="501"/>
      <c r="DP152" s="503"/>
      <c r="DQ152" s="503"/>
      <c r="DR152" s="503"/>
      <c r="DS152" s="505"/>
      <c r="DT152" s="273"/>
      <c r="DU152" s="501"/>
      <c r="DV152" s="503"/>
      <c r="DW152" s="503"/>
      <c r="DX152" s="503"/>
      <c r="DY152" s="505"/>
      <c r="DZ152" s="274"/>
      <c r="EA152" s="513">
        <v>14799.92</v>
      </c>
      <c r="EB152" s="519">
        <f>EA152</f>
        <v>14799.92</v>
      </c>
      <c r="EC152" s="519">
        <f t="shared" ref="EC152:EE155" si="373">EB152</f>
        <v>14799.92</v>
      </c>
      <c r="ED152" s="519">
        <f t="shared" si="373"/>
        <v>14799.92</v>
      </c>
      <c r="EE152" s="520">
        <f t="shared" si="373"/>
        <v>14799.92</v>
      </c>
      <c r="EF152" s="274"/>
      <c r="EG152" s="513">
        <v>20099.498714875321</v>
      </c>
      <c r="EH152" s="519">
        <f t="shared" ref="EH152:EK155" si="374">EG152</f>
        <v>20099.498714875321</v>
      </c>
      <c r="EI152" s="519">
        <f t="shared" si="374"/>
        <v>20099.498714875321</v>
      </c>
      <c r="EJ152" s="519">
        <f t="shared" si="374"/>
        <v>20099.498714875321</v>
      </c>
      <c r="EK152" s="520">
        <f t="shared" si="374"/>
        <v>20099.498714875321</v>
      </c>
      <c r="EL152" s="269"/>
      <c r="EM152" s="513">
        <v>0</v>
      </c>
      <c r="EN152" s="515">
        <v>60728.600590560796</v>
      </c>
      <c r="EO152" s="515">
        <v>303129.20437492727</v>
      </c>
      <c r="EP152" s="515">
        <v>416881.37170211837</v>
      </c>
      <c r="EQ152" s="517">
        <v>26776.256728610642</v>
      </c>
      <c r="ER152" s="269"/>
      <c r="ES152" s="513">
        <v>0</v>
      </c>
      <c r="ET152" s="515">
        <v>12084.045856215111</v>
      </c>
      <c r="EU152" s="515">
        <v>44859.140550736156</v>
      </c>
      <c r="EV152" s="515">
        <v>58198.806029635714</v>
      </c>
      <c r="EW152" s="517">
        <v>1919.5150514607601</v>
      </c>
    </row>
    <row r="153" spans="2:153" ht="15" customHeight="1">
      <c r="B153" s="472"/>
      <c r="C153" s="475"/>
      <c r="D153" s="135" t="s">
        <v>39</v>
      </c>
      <c r="E153" s="11" t="s">
        <v>139</v>
      </c>
      <c r="F153" s="137"/>
      <c r="G153" s="514"/>
      <c r="H153" s="516"/>
      <c r="I153" s="516"/>
      <c r="J153" s="516"/>
      <c r="K153" s="518"/>
      <c r="L153" s="269"/>
      <c r="M153" s="514"/>
      <c r="N153" s="516"/>
      <c r="O153" s="516"/>
      <c r="P153" s="516"/>
      <c r="Q153" s="518"/>
      <c r="R153" s="269"/>
      <c r="S153" s="514"/>
      <c r="T153" s="516"/>
      <c r="U153" s="516"/>
      <c r="V153" s="516"/>
      <c r="W153" s="518"/>
      <c r="X153" s="269"/>
      <c r="Y153" s="522">
        <f t="shared" si="367"/>
        <v>0</v>
      </c>
      <c r="Z153" s="524">
        <f t="shared" si="367"/>
        <v>0</v>
      </c>
      <c r="AA153" s="524">
        <f t="shared" si="367"/>
        <v>0</v>
      </c>
      <c r="AB153" s="524">
        <f t="shared" si="367"/>
        <v>0</v>
      </c>
      <c r="AC153" s="526">
        <f t="shared" si="367"/>
        <v>0</v>
      </c>
      <c r="AD153" s="269"/>
      <c r="AE153" s="514"/>
      <c r="AF153" s="516"/>
      <c r="AG153" s="516"/>
      <c r="AH153" s="516"/>
      <c r="AI153" s="518"/>
      <c r="AJ153" s="269"/>
      <c r="AK153" s="527">
        <f t="shared" si="368"/>
        <v>0</v>
      </c>
      <c r="AL153" s="528">
        <f t="shared" si="368"/>
        <v>0</v>
      </c>
      <c r="AM153" s="528">
        <f t="shared" si="368"/>
        <v>0</v>
      </c>
      <c r="AN153" s="528">
        <f t="shared" si="368"/>
        <v>0</v>
      </c>
      <c r="AO153" s="529">
        <f t="shared" si="368"/>
        <v>0</v>
      </c>
      <c r="AP153" s="269"/>
      <c r="AQ153" s="531"/>
      <c r="AR153" s="533"/>
      <c r="AS153" s="535"/>
      <c r="AT153" s="270"/>
      <c r="AU153" s="502"/>
      <c r="AV153" s="504"/>
      <c r="AW153" s="504"/>
      <c r="AX153" s="504"/>
      <c r="AY153" s="506"/>
      <c r="AZ153" s="273"/>
      <c r="BA153" s="502"/>
      <c r="BB153" s="504"/>
      <c r="BC153" s="504"/>
      <c r="BD153" s="504"/>
      <c r="BE153" s="506"/>
      <c r="BF153" s="274"/>
      <c r="BG153" s="514"/>
      <c r="BH153" s="519">
        <f t="shared" ref="BH153:BH155" si="375">BG153</f>
        <v>0</v>
      </c>
      <c r="BI153" s="519">
        <f t="shared" si="369"/>
        <v>0</v>
      </c>
      <c r="BJ153" s="519">
        <f t="shared" si="369"/>
        <v>0</v>
      </c>
      <c r="BK153" s="520">
        <f t="shared" si="369"/>
        <v>0</v>
      </c>
      <c r="BL153" s="274"/>
      <c r="BM153" s="514"/>
      <c r="BN153" s="519">
        <f t="shared" si="370"/>
        <v>0</v>
      </c>
      <c r="BO153" s="519">
        <f t="shared" si="370"/>
        <v>0</v>
      </c>
      <c r="BP153" s="519">
        <f t="shared" si="370"/>
        <v>0</v>
      </c>
      <c r="BQ153" s="520">
        <f t="shared" si="370"/>
        <v>0</v>
      </c>
      <c r="BR153" s="269"/>
      <c r="BS153" s="514"/>
      <c r="BT153" s="516"/>
      <c r="BU153" s="516"/>
      <c r="BV153" s="516"/>
      <c r="BW153" s="518"/>
      <c r="BX153" s="269"/>
      <c r="BY153" s="514"/>
      <c r="BZ153" s="516"/>
      <c r="CA153" s="516"/>
      <c r="CB153" s="516"/>
      <c r="CC153" s="518"/>
      <c r="CD153" s="270"/>
      <c r="CE153" s="502"/>
      <c r="CF153" s="504"/>
      <c r="CG153" s="504"/>
      <c r="CH153" s="504"/>
      <c r="CI153" s="506"/>
      <c r="CJ153" s="273"/>
      <c r="CK153" s="502"/>
      <c r="CL153" s="504"/>
      <c r="CM153" s="504"/>
      <c r="CN153" s="504"/>
      <c r="CO153" s="506"/>
      <c r="CP153" s="274"/>
      <c r="CQ153" s="514"/>
      <c r="CR153" s="519">
        <f t="shared" ref="CR153:CR155" si="376">CQ153</f>
        <v>0</v>
      </c>
      <c r="CS153" s="519">
        <f t="shared" si="371"/>
        <v>0</v>
      </c>
      <c r="CT153" s="519">
        <f t="shared" si="371"/>
        <v>0</v>
      </c>
      <c r="CU153" s="520">
        <f t="shared" si="371"/>
        <v>0</v>
      </c>
      <c r="CV153" s="274"/>
      <c r="CW153" s="514"/>
      <c r="CX153" s="519">
        <f t="shared" si="372"/>
        <v>0</v>
      </c>
      <c r="CY153" s="519">
        <f t="shared" si="372"/>
        <v>0</v>
      </c>
      <c r="CZ153" s="519">
        <f t="shared" si="372"/>
        <v>0</v>
      </c>
      <c r="DA153" s="520">
        <f t="shared" si="372"/>
        <v>0</v>
      </c>
      <c r="DB153" s="269"/>
      <c r="DC153" s="514"/>
      <c r="DD153" s="516"/>
      <c r="DE153" s="516"/>
      <c r="DF153" s="516"/>
      <c r="DG153" s="518"/>
      <c r="DH153" s="269"/>
      <c r="DI153" s="514"/>
      <c r="DJ153" s="516"/>
      <c r="DK153" s="516"/>
      <c r="DL153" s="516"/>
      <c r="DM153" s="518"/>
      <c r="DN153" s="270"/>
      <c r="DO153" s="502"/>
      <c r="DP153" s="504"/>
      <c r="DQ153" s="504"/>
      <c r="DR153" s="504"/>
      <c r="DS153" s="506"/>
      <c r="DT153" s="273"/>
      <c r="DU153" s="502"/>
      <c r="DV153" s="504"/>
      <c r="DW153" s="504"/>
      <c r="DX153" s="504"/>
      <c r="DY153" s="506"/>
      <c r="DZ153" s="274"/>
      <c r="EA153" s="514"/>
      <c r="EB153" s="519">
        <f t="shared" ref="EB153:EB155" si="377">EA153</f>
        <v>0</v>
      </c>
      <c r="EC153" s="519">
        <f t="shared" si="373"/>
        <v>0</v>
      </c>
      <c r="ED153" s="519">
        <f t="shared" si="373"/>
        <v>0</v>
      </c>
      <c r="EE153" s="520">
        <f t="shared" si="373"/>
        <v>0</v>
      </c>
      <c r="EF153" s="274"/>
      <c r="EG153" s="514"/>
      <c r="EH153" s="519">
        <f t="shared" si="374"/>
        <v>0</v>
      </c>
      <c r="EI153" s="519">
        <f t="shared" si="374"/>
        <v>0</v>
      </c>
      <c r="EJ153" s="519">
        <f t="shared" si="374"/>
        <v>0</v>
      </c>
      <c r="EK153" s="520">
        <f t="shared" si="374"/>
        <v>0</v>
      </c>
      <c r="EL153" s="269"/>
      <c r="EM153" s="514"/>
      <c r="EN153" s="516"/>
      <c r="EO153" s="516"/>
      <c r="EP153" s="516"/>
      <c r="EQ153" s="518"/>
      <c r="ER153" s="269"/>
      <c r="ES153" s="514"/>
      <c r="ET153" s="516"/>
      <c r="EU153" s="516"/>
      <c r="EV153" s="516"/>
      <c r="EW153" s="518"/>
    </row>
    <row r="154" spans="2:153" ht="15" customHeight="1">
      <c r="B154" s="472"/>
      <c r="C154" s="475"/>
      <c r="D154" s="135" t="s">
        <v>40</v>
      </c>
      <c r="E154" s="11" t="s">
        <v>139</v>
      </c>
      <c r="F154" s="137"/>
      <c r="G154" s="182">
        <v>0</v>
      </c>
      <c r="H154" s="177">
        <v>37064.716212053398</v>
      </c>
      <c r="I154" s="177">
        <v>387095.93055686454</v>
      </c>
      <c r="J154" s="177">
        <v>146793.19925938291</v>
      </c>
      <c r="K154" s="178">
        <v>34465.395275228904</v>
      </c>
      <c r="L154" s="269"/>
      <c r="M154" s="182">
        <v>28371.280935592898</v>
      </c>
      <c r="N154" s="177">
        <v>61773.606264637303</v>
      </c>
      <c r="O154" s="177">
        <v>180403.54091164807</v>
      </c>
      <c r="P154" s="177">
        <v>47942.382352216096</v>
      </c>
      <c r="Q154" s="178">
        <v>0</v>
      </c>
      <c r="R154" s="269"/>
      <c r="S154" s="182">
        <v>0</v>
      </c>
      <c r="T154" s="177">
        <v>55766.073261383193</v>
      </c>
      <c r="U154" s="177">
        <v>338244.77629638783</v>
      </c>
      <c r="V154" s="177">
        <v>149934.92480819259</v>
      </c>
      <c r="W154" s="178">
        <v>36117.691488502795</v>
      </c>
      <c r="X154" s="269"/>
      <c r="Y154" s="84">
        <f t="shared" si="367"/>
        <v>28371.280935592898</v>
      </c>
      <c r="Z154" s="172">
        <f t="shared" si="367"/>
        <v>6007.5330032541096</v>
      </c>
      <c r="AA154" s="172">
        <f t="shared" si="367"/>
        <v>-157841.23538473976</v>
      </c>
      <c r="AB154" s="172">
        <f t="shared" si="367"/>
        <v>-101992.54245597649</v>
      </c>
      <c r="AC154" s="173">
        <f t="shared" si="367"/>
        <v>-36117.691488502795</v>
      </c>
      <c r="AD154" s="269"/>
      <c r="AE154" s="182">
        <v>28371.280935592898</v>
      </c>
      <c r="AF154" s="177">
        <v>27868.259800047701</v>
      </c>
      <c r="AG154" s="177">
        <v>-158558.36066032466</v>
      </c>
      <c r="AH154" s="177">
        <v>-88764.592233789299</v>
      </c>
      <c r="AI154" s="178">
        <v>-36117.691488502795</v>
      </c>
      <c r="AJ154" s="269"/>
      <c r="AK154" s="152">
        <f t="shared" si="368"/>
        <v>0</v>
      </c>
      <c r="AL154" s="169">
        <f t="shared" si="368"/>
        <v>-21860.726796793591</v>
      </c>
      <c r="AM154" s="169">
        <f t="shared" si="368"/>
        <v>717.12527558489819</v>
      </c>
      <c r="AN154" s="169">
        <f t="shared" si="368"/>
        <v>-13227.950222187195</v>
      </c>
      <c r="AO154" s="170">
        <f t="shared" si="368"/>
        <v>0</v>
      </c>
      <c r="AP154" s="269"/>
      <c r="AQ154" s="85"/>
      <c r="AR154" s="86"/>
      <c r="AS154" s="87"/>
      <c r="AT154" s="270"/>
      <c r="AU154" s="154"/>
      <c r="AV154" s="155"/>
      <c r="AW154" s="155"/>
      <c r="AX154" s="155"/>
      <c r="AY154" s="156"/>
      <c r="AZ154" s="269"/>
      <c r="BA154" s="154"/>
      <c r="BB154" s="155"/>
      <c r="BC154" s="155"/>
      <c r="BD154" s="155"/>
      <c r="BE154" s="156"/>
      <c r="BF154" s="270"/>
      <c r="BG154" s="81">
        <v>10306.17</v>
      </c>
      <c r="BH154" s="169">
        <f t="shared" si="375"/>
        <v>10306.17</v>
      </c>
      <c r="BI154" s="169">
        <f t="shared" si="369"/>
        <v>10306.17</v>
      </c>
      <c r="BJ154" s="169">
        <f t="shared" si="369"/>
        <v>10306.17</v>
      </c>
      <c r="BK154" s="170">
        <f t="shared" si="369"/>
        <v>10306.17</v>
      </c>
      <c r="BL154" s="270"/>
      <c r="BM154" s="81">
        <v>13453.760917856212</v>
      </c>
      <c r="BN154" s="169">
        <f t="shared" si="370"/>
        <v>13453.760917856212</v>
      </c>
      <c r="BO154" s="169">
        <f t="shared" si="370"/>
        <v>13453.760917856212</v>
      </c>
      <c r="BP154" s="169">
        <f t="shared" si="370"/>
        <v>13453.760917856212</v>
      </c>
      <c r="BQ154" s="170">
        <f t="shared" si="370"/>
        <v>13453.760917856212</v>
      </c>
      <c r="BR154" s="269"/>
      <c r="BS154" s="182">
        <v>0</v>
      </c>
      <c r="BT154" s="177">
        <v>30961.141204153399</v>
      </c>
      <c r="BU154" s="177">
        <v>336791.96472776454</v>
      </c>
      <c r="BV154" s="177">
        <v>131247.34929468291</v>
      </c>
      <c r="BW154" s="178">
        <v>28432.215320328905</v>
      </c>
      <c r="BX154" s="269"/>
      <c r="BY154" s="182">
        <v>0</v>
      </c>
      <c r="BZ154" s="177">
        <v>6103.5750078999999</v>
      </c>
      <c r="CA154" s="177">
        <v>50303.965829100001</v>
      </c>
      <c r="CB154" s="177">
        <v>15545.849964699999</v>
      </c>
      <c r="CC154" s="178">
        <v>6033.1799548999998</v>
      </c>
      <c r="CD154" s="270"/>
      <c r="CE154" s="154"/>
      <c r="CF154" s="155"/>
      <c r="CG154" s="155"/>
      <c r="CH154" s="155"/>
      <c r="CI154" s="156"/>
      <c r="CJ154" s="269"/>
      <c r="CK154" s="154"/>
      <c r="CL154" s="155"/>
      <c r="CM154" s="155"/>
      <c r="CN154" s="155"/>
      <c r="CO154" s="156"/>
      <c r="CP154" s="270"/>
      <c r="CQ154" s="81">
        <v>10306.17</v>
      </c>
      <c r="CR154" s="169">
        <f t="shared" si="376"/>
        <v>10306.17</v>
      </c>
      <c r="CS154" s="169">
        <f t="shared" si="371"/>
        <v>10306.17</v>
      </c>
      <c r="CT154" s="169">
        <f t="shared" si="371"/>
        <v>10306.17</v>
      </c>
      <c r="CU154" s="170">
        <f t="shared" si="371"/>
        <v>10306.17</v>
      </c>
      <c r="CV154" s="270"/>
      <c r="CW154" s="81">
        <v>13847.426541917148</v>
      </c>
      <c r="CX154" s="169">
        <f t="shared" si="372"/>
        <v>13847.426541917148</v>
      </c>
      <c r="CY154" s="169">
        <f t="shared" si="372"/>
        <v>13847.426541917148</v>
      </c>
      <c r="CZ154" s="169">
        <f t="shared" si="372"/>
        <v>13847.426541917148</v>
      </c>
      <c r="DA154" s="170">
        <f t="shared" si="372"/>
        <v>13847.426541917148</v>
      </c>
      <c r="DB154" s="269"/>
      <c r="DC154" s="182">
        <v>27371.2189297929</v>
      </c>
      <c r="DD154" s="177">
        <v>51150.845170737302</v>
      </c>
      <c r="DE154" s="177">
        <v>164097.36676624807</v>
      </c>
      <c r="DF154" s="177">
        <v>45472.782191516097</v>
      </c>
      <c r="DG154" s="178">
        <v>0</v>
      </c>
      <c r="DH154" s="269"/>
      <c r="DI154" s="182">
        <v>1000.0620058</v>
      </c>
      <c r="DJ154" s="177">
        <v>10622.761093900001</v>
      </c>
      <c r="DK154" s="177">
        <v>16306.1741454</v>
      </c>
      <c r="DL154" s="177">
        <v>2469.6001606999998</v>
      </c>
      <c r="DM154" s="178">
        <v>0</v>
      </c>
      <c r="DN154" s="270"/>
      <c r="DO154" s="154"/>
      <c r="DP154" s="155"/>
      <c r="DQ154" s="155"/>
      <c r="DR154" s="155"/>
      <c r="DS154" s="156"/>
      <c r="DT154" s="269"/>
      <c r="DU154" s="154"/>
      <c r="DV154" s="155"/>
      <c r="DW154" s="155"/>
      <c r="DX154" s="155"/>
      <c r="DY154" s="156"/>
      <c r="DZ154" s="270"/>
      <c r="EA154" s="81">
        <v>10306.17</v>
      </c>
      <c r="EB154" s="169">
        <f t="shared" si="377"/>
        <v>10306.17</v>
      </c>
      <c r="EC154" s="169">
        <f t="shared" si="373"/>
        <v>10306.17</v>
      </c>
      <c r="ED154" s="169">
        <f t="shared" si="373"/>
        <v>10306.17</v>
      </c>
      <c r="EE154" s="170">
        <f t="shared" si="373"/>
        <v>10306.17</v>
      </c>
      <c r="EF154" s="270"/>
      <c r="EG154" s="81">
        <v>13811.034901296822</v>
      </c>
      <c r="EH154" s="169">
        <f t="shared" si="374"/>
        <v>13811.034901296822</v>
      </c>
      <c r="EI154" s="169">
        <f t="shared" si="374"/>
        <v>13811.034901296822</v>
      </c>
      <c r="EJ154" s="169">
        <f t="shared" si="374"/>
        <v>13811.034901296822</v>
      </c>
      <c r="EK154" s="170">
        <f t="shared" si="374"/>
        <v>13811.034901296822</v>
      </c>
      <c r="EL154" s="269"/>
      <c r="EM154" s="182">
        <v>0</v>
      </c>
      <c r="EN154" s="177">
        <v>44485.046166383196</v>
      </c>
      <c r="EO154" s="177">
        <v>294757.30753298785</v>
      </c>
      <c r="EP154" s="177">
        <v>134441.1312942926</v>
      </c>
      <c r="EQ154" s="178">
        <v>30084.511533602796</v>
      </c>
      <c r="ER154" s="269"/>
      <c r="ES154" s="182">
        <v>0</v>
      </c>
      <c r="ET154" s="177">
        <v>11281.027094999999</v>
      </c>
      <c r="EU154" s="177">
        <v>43487.4687634</v>
      </c>
      <c r="EV154" s="177">
        <v>15493.793513900002</v>
      </c>
      <c r="EW154" s="178">
        <v>6033.1799548999998</v>
      </c>
    </row>
    <row r="155" spans="2:153" ht="15" customHeight="1">
      <c r="B155" s="472"/>
      <c r="C155" s="475"/>
      <c r="D155" s="135" t="s">
        <v>41</v>
      </c>
      <c r="E155" s="11" t="s">
        <v>139</v>
      </c>
      <c r="F155" s="137"/>
      <c r="G155" s="182">
        <v>0</v>
      </c>
      <c r="H155" s="177">
        <v>65853.830551667692</v>
      </c>
      <c r="I155" s="177">
        <v>85319.224797779083</v>
      </c>
      <c r="J155" s="177">
        <v>37265.116480329103</v>
      </c>
      <c r="K155" s="178">
        <v>104583.5550486783</v>
      </c>
      <c r="L155" s="269"/>
      <c r="M155" s="182">
        <v>14372.955557568799</v>
      </c>
      <c r="N155" s="177">
        <v>95921.16904131262</v>
      </c>
      <c r="O155" s="177">
        <v>48386.951851661397</v>
      </c>
      <c r="P155" s="177">
        <v>22042.061105128101</v>
      </c>
      <c r="Q155" s="178">
        <v>87868.932435825802</v>
      </c>
      <c r="R155" s="269"/>
      <c r="S155" s="182">
        <v>0</v>
      </c>
      <c r="T155" s="177">
        <v>66408.160062480805</v>
      </c>
      <c r="U155" s="177">
        <v>34747.937872610899</v>
      </c>
      <c r="V155" s="177">
        <v>22042.061105128101</v>
      </c>
      <c r="W155" s="178">
        <v>131851.18797207891</v>
      </c>
      <c r="X155" s="269"/>
      <c r="Y155" s="84">
        <f t="shared" si="367"/>
        <v>14372.955557568799</v>
      </c>
      <c r="Z155" s="172">
        <f t="shared" si="367"/>
        <v>29513.008978831815</v>
      </c>
      <c r="AA155" s="172">
        <f t="shared" si="367"/>
        <v>13639.013979050498</v>
      </c>
      <c r="AB155" s="172">
        <f t="shared" si="367"/>
        <v>0</v>
      </c>
      <c r="AC155" s="173">
        <f t="shared" si="367"/>
        <v>-43982.255536253113</v>
      </c>
      <c r="AD155" s="269"/>
      <c r="AE155" s="182">
        <v>14372.955557568799</v>
      </c>
      <c r="AF155" s="177">
        <v>29513.0089788318</v>
      </c>
      <c r="AG155" s="177">
        <v>0</v>
      </c>
      <c r="AH155" s="177">
        <v>0</v>
      </c>
      <c r="AI155" s="178">
        <v>-18516.482148895899</v>
      </c>
      <c r="AJ155" s="269"/>
      <c r="AK155" s="152">
        <f t="shared" si="368"/>
        <v>0</v>
      </c>
      <c r="AL155" s="169">
        <f t="shared" si="368"/>
        <v>1.4551915228366852E-11</v>
      </c>
      <c r="AM155" s="169">
        <f t="shared" si="368"/>
        <v>13639.013979050498</v>
      </c>
      <c r="AN155" s="169">
        <f t="shared" si="368"/>
        <v>0</v>
      </c>
      <c r="AO155" s="170">
        <f t="shared" si="368"/>
        <v>-25465.773387357214</v>
      </c>
      <c r="AP155" s="269"/>
      <c r="AQ155" s="85"/>
      <c r="AR155" s="86"/>
      <c r="AS155" s="87"/>
      <c r="AT155" s="270"/>
      <c r="AU155" s="154"/>
      <c r="AV155" s="155"/>
      <c r="AW155" s="155"/>
      <c r="AX155" s="155"/>
      <c r="AY155" s="156"/>
      <c r="AZ155" s="269"/>
      <c r="BA155" s="154"/>
      <c r="BB155" s="155"/>
      <c r="BC155" s="155"/>
      <c r="BD155" s="155"/>
      <c r="BE155" s="156"/>
      <c r="BF155" s="270"/>
      <c r="BG155" s="81">
        <v>13440.61</v>
      </c>
      <c r="BH155" s="169">
        <f t="shared" si="375"/>
        <v>13440.61</v>
      </c>
      <c r="BI155" s="169">
        <f t="shared" si="369"/>
        <v>13440.61</v>
      </c>
      <c r="BJ155" s="169">
        <f t="shared" si="369"/>
        <v>13440.61</v>
      </c>
      <c r="BK155" s="170">
        <f t="shared" si="369"/>
        <v>13440.61</v>
      </c>
      <c r="BL155" s="270"/>
      <c r="BM155" s="81">
        <v>18313.857929903385</v>
      </c>
      <c r="BN155" s="169">
        <f t="shared" si="370"/>
        <v>18313.857929903385</v>
      </c>
      <c r="BO155" s="169">
        <f t="shared" si="370"/>
        <v>18313.857929903385</v>
      </c>
      <c r="BP155" s="169">
        <f t="shared" si="370"/>
        <v>18313.857929903385</v>
      </c>
      <c r="BQ155" s="170">
        <f t="shared" si="370"/>
        <v>18313.857929903385</v>
      </c>
      <c r="BR155" s="269"/>
      <c r="BS155" s="182">
        <v>0</v>
      </c>
      <c r="BT155" s="177">
        <v>65853.830551667692</v>
      </c>
      <c r="BU155" s="177">
        <v>85319.224797779083</v>
      </c>
      <c r="BV155" s="177">
        <v>37265.116480329103</v>
      </c>
      <c r="BW155" s="178">
        <v>104583.5550486783</v>
      </c>
      <c r="BX155" s="269"/>
      <c r="BY155" s="182">
        <v>0</v>
      </c>
      <c r="BZ155" s="177">
        <v>0</v>
      </c>
      <c r="CA155" s="177">
        <v>0</v>
      </c>
      <c r="CB155" s="177">
        <v>0</v>
      </c>
      <c r="CC155" s="178">
        <v>0</v>
      </c>
      <c r="CD155" s="270"/>
      <c r="CE155" s="154"/>
      <c r="CF155" s="155"/>
      <c r="CG155" s="155"/>
      <c r="CH155" s="155"/>
      <c r="CI155" s="156"/>
      <c r="CJ155" s="269"/>
      <c r="CK155" s="154"/>
      <c r="CL155" s="155"/>
      <c r="CM155" s="155"/>
      <c r="CN155" s="155"/>
      <c r="CO155" s="156"/>
      <c r="CP155" s="270"/>
      <c r="CQ155" s="81">
        <v>13440.61</v>
      </c>
      <c r="CR155" s="169">
        <f t="shared" si="376"/>
        <v>13440.61</v>
      </c>
      <c r="CS155" s="169">
        <f t="shared" si="371"/>
        <v>13440.61</v>
      </c>
      <c r="CT155" s="169">
        <f t="shared" si="371"/>
        <v>13440.61</v>
      </c>
      <c r="CU155" s="170">
        <f t="shared" si="371"/>
        <v>13440.61</v>
      </c>
      <c r="CV155" s="270"/>
      <c r="CW155" s="81">
        <v>17906.137999433115</v>
      </c>
      <c r="CX155" s="169">
        <f t="shared" si="372"/>
        <v>17906.137999433115</v>
      </c>
      <c r="CY155" s="169">
        <f t="shared" si="372"/>
        <v>17906.137999433115</v>
      </c>
      <c r="CZ155" s="169">
        <f t="shared" si="372"/>
        <v>17906.137999433115</v>
      </c>
      <c r="DA155" s="170">
        <f t="shared" si="372"/>
        <v>17906.137999433115</v>
      </c>
      <c r="DB155" s="269"/>
      <c r="DC155" s="182">
        <v>14372.955557568799</v>
      </c>
      <c r="DD155" s="177">
        <v>95921.16904131262</v>
      </c>
      <c r="DE155" s="177">
        <v>48386.951851661397</v>
      </c>
      <c r="DF155" s="177">
        <v>22042.061105128101</v>
      </c>
      <c r="DG155" s="178">
        <v>87868.932435825802</v>
      </c>
      <c r="DH155" s="269"/>
      <c r="DI155" s="182">
        <v>0</v>
      </c>
      <c r="DJ155" s="177">
        <v>0</v>
      </c>
      <c r="DK155" s="177">
        <v>0</v>
      </c>
      <c r="DL155" s="177">
        <v>0</v>
      </c>
      <c r="DM155" s="178">
        <v>0</v>
      </c>
      <c r="DN155" s="270"/>
      <c r="DO155" s="154"/>
      <c r="DP155" s="155"/>
      <c r="DQ155" s="155"/>
      <c r="DR155" s="155"/>
      <c r="DS155" s="156"/>
      <c r="DT155" s="269"/>
      <c r="DU155" s="154"/>
      <c r="DV155" s="155"/>
      <c r="DW155" s="155"/>
      <c r="DX155" s="155"/>
      <c r="DY155" s="156"/>
      <c r="DZ155" s="270"/>
      <c r="EA155" s="81">
        <v>13440.61</v>
      </c>
      <c r="EB155" s="169">
        <f t="shared" si="377"/>
        <v>13440.61</v>
      </c>
      <c r="EC155" s="169">
        <f t="shared" si="373"/>
        <v>13440.61</v>
      </c>
      <c r="ED155" s="169">
        <f t="shared" si="373"/>
        <v>13440.61</v>
      </c>
      <c r="EE155" s="170">
        <f t="shared" si="373"/>
        <v>13440.61</v>
      </c>
      <c r="EF155" s="270"/>
      <c r="EG155" s="81">
        <v>19619.180539407593</v>
      </c>
      <c r="EH155" s="169">
        <f t="shared" si="374"/>
        <v>19619.180539407593</v>
      </c>
      <c r="EI155" s="169">
        <f t="shared" si="374"/>
        <v>19619.180539407593</v>
      </c>
      <c r="EJ155" s="169">
        <f t="shared" si="374"/>
        <v>19619.180539407593</v>
      </c>
      <c r="EK155" s="170">
        <f t="shared" si="374"/>
        <v>19619.180539407593</v>
      </c>
      <c r="EL155" s="269"/>
      <c r="EM155" s="182">
        <v>0</v>
      </c>
      <c r="EN155" s="177">
        <v>66408.160062480805</v>
      </c>
      <c r="EO155" s="177">
        <v>34747.937872610899</v>
      </c>
      <c r="EP155" s="177">
        <v>22042.061105128101</v>
      </c>
      <c r="EQ155" s="178">
        <v>131851.18797207891</v>
      </c>
      <c r="ER155" s="269"/>
      <c r="ES155" s="182">
        <v>0</v>
      </c>
      <c r="ET155" s="177">
        <v>0</v>
      </c>
      <c r="EU155" s="177">
        <v>0</v>
      </c>
      <c r="EV155" s="177">
        <v>0</v>
      </c>
      <c r="EW155" s="178">
        <v>0</v>
      </c>
    </row>
    <row r="156" spans="2:153" ht="15" customHeight="1">
      <c r="B156" s="472"/>
      <c r="C156" s="475"/>
      <c r="D156" s="135" t="s">
        <v>42</v>
      </c>
      <c r="E156" s="11" t="s">
        <v>139</v>
      </c>
      <c r="F156" s="137"/>
      <c r="G156" s="88"/>
      <c r="H156" s="89"/>
      <c r="I156" s="89"/>
      <c r="J156" s="89"/>
      <c r="K156" s="90"/>
      <c r="L156" s="269"/>
      <c r="M156" s="88"/>
      <c r="N156" s="89"/>
      <c r="O156" s="89"/>
      <c r="P156" s="89"/>
      <c r="Q156" s="90"/>
      <c r="R156" s="269"/>
      <c r="S156" s="88"/>
      <c r="T156" s="89"/>
      <c r="U156" s="89"/>
      <c r="V156" s="89"/>
      <c r="W156" s="90"/>
      <c r="X156" s="269"/>
      <c r="Y156" s="84"/>
      <c r="Z156" s="172"/>
      <c r="AA156" s="172"/>
      <c r="AB156" s="172"/>
      <c r="AC156" s="173"/>
      <c r="AD156" s="269"/>
      <c r="AE156" s="88"/>
      <c r="AF156" s="89"/>
      <c r="AG156" s="89"/>
      <c r="AH156" s="89"/>
      <c r="AI156" s="90"/>
      <c r="AJ156" s="269"/>
      <c r="AK156" s="152"/>
      <c r="AL156" s="169"/>
      <c r="AM156" s="169"/>
      <c r="AN156" s="169"/>
      <c r="AO156" s="170"/>
      <c r="AP156" s="269"/>
      <c r="AQ156" s="85"/>
      <c r="AR156" s="86"/>
      <c r="AS156" s="87"/>
      <c r="AT156" s="270"/>
      <c r="AU156" s="88"/>
      <c r="AV156" s="89"/>
      <c r="AW156" s="89"/>
      <c r="AX156" s="89"/>
      <c r="AY156" s="90"/>
      <c r="AZ156" s="269"/>
      <c r="BA156" s="88"/>
      <c r="BB156" s="89"/>
      <c r="BC156" s="89"/>
      <c r="BD156" s="89"/>
      <c r="BE156" s="90"/>
      <c r="BF156" s="270"/>
      <c r="BG156" s="153"/>
      <c r="BH156" s="169"/>
      <c r="BI156" s="169"/>
      <c r="BJ156" s="169"/>
      <c r="BK156" s="170"/>
      <c r="BL156" s="270"/>
      <c r="BM156" s="153"/>
      <c r="BN156" s="169"/>
      <c r="BO156" s="169"/>
      <c r="BP156" s="169"/>
      <c r="BQ156" s="170"/>
      <c r="BR156" s="269"/>
      <c r="BS156" s="88"/>
      <c r="BT156" s="89"/>
      <c r="BU156" s="89"/>
      <c r="BV156" s="89"/>
      <c r="BW156" s="90"/>
      <c r="BX156" s="269"/>
      <c r="BY156" s="88"/>
      <c r="BZ156" s="89"/>
      <c r="CA156" s="89"/>
      <c r="CB156" s="89"/>
      <c r="CC156" s="90"/>
      <c r="CD156" s="270"/>
      <c r="CE156" s="88"/>
      <c r="CF156" s="89"/>
      <c r="CG156" s="89"/>
      <c r="CH156" s="89"/>
      <c r="CI156" s="90"/>
      <c r="CJ156" s="269"/>
      <c r="CK156" s="88"/>
      <c r="CL156" s="89"/>
      <c r="CM156" s="89"/>
      <c r="CN156" s="89"/>
      <c r="CO156" s="90"/>
      <c r="CP156" s="270"/>
      <c r="CQ156" s="153"/>
      <c r="CR156" s="169"/>
      <c r="CS156" s="169"/>
      <c r="CT156" s="169"/>
      <c r="CU156" s="170"/>
      <c r="CV156" s="270"/>
      <c r="CW156" s="153"/>
      <c r="CX156" s="169"/>
      <c r="CY156" s="169"/>
      <c r="CZ156" s="169"/>
      <c r="DA156" s="170"/>
      <c r="DB156" s="269"/>
      <c r="DC156" s="88"/>
      <c r="DD156" s="89"/>
      <c r="DE156" s="89"/>
      <c r="DF156" s="89"/>
      <c r="DG156" s="90"/>
      <c r="DH156" s="269"/>
      <c r="DI156" s="88"/>
      <c r="DJ156" s="89"/>
      <c r="DK156" s="89"/>
      <c r="DL156" s="89"/>
      <c r="DM156" s="90"/>
      <c r="DN156" s="270"/>
      <c r="DO156" s="88"/>
      <c r="DP156" s="89"/>
      <c r="DQ156" s="89"/>
      <c r="DR156" s="89"/>
      <c r="DS156" s="90"/>
      <c r="DT156" s="269"/>
      <c r="DU156" s="88"/>
      <c r="DV156" s="89"/>
      <c r="DW156" s="89"/>
      <c r="DX156" s="89"/>
      <c r="DY156" s="90"/>
      <c r="DZ156" s="270"/>
      <c r="EA156" s="153"/>
      <c r="EB156" s="169"/>
      <c r="EC156" s="169"/>
      <c r="ED156" s="169"/>
      <c r="EE156" s="170"/>
      <c r="EF156" s="270"/>
      <c r="EG156" s="153"/>
      <c r="EH156" s="169"/>
      <c r="EI156" s="169"/>
      <c r="EJ156" s="169"/>
      <c r="EK156" s="170"/>
      <c r="EL156" s="269"/>
      <c r="EM156" s="88"/>
      <c r="EN156" s="89"/>
      <c r="EO156" s="89"/>
      <c r="EP156" s="89"/>
      <c r="EQ156" s="90"/>
      <c r="ER156" s="269"/>
      <c r="ES156" s="88"/>
      <c r="ET156" s="89"/>
      <c r="EU156" s="89"/>
      <c r="EV156" s="89"/>
      <c r="EW156" s="90"/>
    </row>
    <row r="157" spans="2:153" ht="15" customHeight="1">
      <c r="B157" s="472"/>
      <c r="C157" s="475"/>
      <c r="D157" s="135" t="s">
        <v>43</v>
      </c>
      <c r="E157" s="11" t="s">
        <v>139</v>
      </c>
      <c r="F157" s="137"/>
      <c r="G157" s="88"/>
      <c r="H157" s="89"/>
      <c r="I157" s="89"/>
      <c r="J157" s="89"/>
      <c r="K157" s="90"/>
      <c r="L157" s="269"/>
      <c r="M157" s="88"/>
      <c r="N157" s="89"/>
      <c r="O157" s="89"/>
      <c r="P157" s="89"/>
      <c r="Q157" s="90"/>
      <c r="R157" s="269"/>
      <c r="S157" s="88"/>
      <c r="T157" s="89"/>
      <c r="U157" s="89"/>
      <c r="V157" s="89"/>
      <c r="W157" s="90"/>
      <c r="X157" s="269"/>
      <c r="Y157" s="84"/>
      <c r="Z157" s="172"/>
      <c r="AA157" s="172"/>
      <c r="AB157" s="172"/>
      <c r="AC157" s="173"/>
      <c r="AD157" s="269"/>
      <c r="AE157" s="88"/>
      <c r="AF157" s="89"/>
      <c r="AG157" s="89"/>
      <c r="AH157" s="89"/>
      <c r="AI157" s="90"/>
      <c r="AJ157" s="269"/>
      <c r="AK157" s="152"/>
      <c r="AL157" s="169"/>
      <c r="AM157" s="169"/>
      <c r="AN157" s="169"/>
      <c r="AO157" s="170"/>
      <c r="AP157" s="269"/>
      <c r="AQ157" s="85"/>
      <c r="AR157" s="86"/>
      <c r="AS157" s="87"/>
      <c r="AT157" s="270"/>
      <c r="AU157" s="88"/>
      <c r="AV157" s="89"/>
      <c r="AW157" s="89"/>
      <c r="AX157" s="89"/>
      <c r="AY157" s="90"/>
      <c r="AZ157" s="269"/>
      <c r="BA157" s="88"/>
      <c r="BB157" s="89"/>
      <c r="BC157" s="89"/>
      <c r="BD157" s="89"/>
      <c r="BE157" s="90"/>
      <c r="BF157" s="270"/>
      <c r="BG157" s="153"/>
      <c r="BH157" s="169"/>
      <c r="BI157" s="169"/>
      <c r="BJ157" s="169"/>
      <c r="BK157" s="170"/>
      <c r="BL157" s="270"/>
      <c r="BM157" s="153"/>
      <c r="BN157" s="169"/>
      <c r="BO157" s="169"/>
      <c r="BP157" s="169"/>
      <c r="BQ157" s="170"/>
      <c r="BR157" s="269"/>
      <c r="BS157" s="88"/>
      <c r="BT157" s="89"/>
      <c r="BU157" s="89"/>
      <c r="BV157" s="89"/>
      <c r="BW157" s="90"/>
      <c r="BX157" s="269"/>
      <c r="BY157" s="88"/>
      <c r="BZ157" s="89"/>
      <c r="CA157" s="89"/>
      <c r="CB157" s="89"/>
      <c r="CC157" s="90"/>
      <c r="CD157" s="270"/>
      <c r="CE157" s="88"/>
      <c r="CF157" s="89"/>
      <c r="CG157" s="89"/>
      <c r="CH157" s="89"/>
      <c r="CI157" s="90"/>
      <c r="CJ157" s="269"/>
      <c r="CK157" s="88"/>
      <c r="CL157" s="89"/>
      <c r="CM157" s="89"/>
      <c r="CN157" s="89"/>
      <c r="CO157" s="90"/>
      <c r="CP157" s="270"/>
      <c r="CQ157" s="153"/>
      <c r="CR157" s="169"/>
      <c r="CS157" s="169"/>
      <c r="CT157" s="169"/>
      <c r="CU157" s="170"/>
      <c r="CV157" s="270"/>
      <c r="CW157" s="153"/>
      <c r="CX157" s="169"/>
      <c r="CY157" s="169"/>
      <c r="CZ157" s="169"/>
      <c r="DA157" s="170"/>
      <c r="DB157" s="269"/>
      <c r="DC157" s="88"/>
      <c r="DD157" s="89"/>
      <c r="DE157" s="89"/>
      <c r="DF157" s="89"/>
      <c r="DG157" s="90"/>
      <c r="DH157" s="269"/>
      <c r="DI157" s="88"/>
      <c r="DJ157" s="89"/>
      <c r="DK157" s="89"/>
      <c r="DL157" s="89"/>
      <c r="DM157" s="90"/>
      <c r="DN157" s="270"/>
      <c r="DO157" s="88"/>
      <c r="DP157" s="89"/>
      <c r="DQ157" s="89"/>
      <c r="DR157" s="89"/>
      <c r="DS157" s="90"/>
      <c r="DT157" s="269"/>
      <c r="DU157" s="88"/>
      <c r="DV157" s="89"/>
      <c r="DW157" s="89"/>
      <c r="DX157" s="89"/>
      <c r="DY157" s="90"/>
      <c r="DZ157" s="270"/>
      <c r="EA157" s="153"/>
      <c r="EB157" s="169"/>
      <c r="EC157" s="169"/>
      <c r="ED157" s="169"/>
      <c r="EE157" s="170"/>
      <c r="EF157" s="270"/>
      <c r="EG157" s="153"/>
      <c r="EH157" s="169"/>
      <c r="EI157" s="169"/>
      <c r="EJ157" s="169"/>
      <c r="EK157" s="170"/>
      <c r="EL157" s="269"/>
      <c r="EM157" s="88"/>
      <c r="EN157" s="89"/>
      <c r="EO157" s="89"/>
      <c r="EP157" s="89"/>
      <c r="EQ157" s="90"/>
      <c r="ER157" s="269"/>
      <c r="ES157" s="88"/>
      <c r="ET157" s="89"/>
      <c r="EU157" s="89"/>
      <c r="EV157" s="89"/>
      <c r="EW157" s="90"/>
    </row>
    <row r="158" spans="2:153" ht="15" customHeight="1">
      <c r="B158" s="472"/>
      <c r="C158" s="475"/>
      <c r="D158" s="135" t="s">
        <v>44</v>
      </c>
      <c r="E158" s="11" t="s">
        <v>139</v>
      </c>
      <c r="F158" s="137"/>
      <c r="G158" s="88"/>
      <c r="H158" s="89"/>
      <c r="I158" s="89"/>
      <c r="J158" s="89"/>
      <c r="K158" s="90"/>
      <c r="L158" s="269"/>
      <c r="M158" s="88"/>
      <c r="N158" s="89"/>
      <c r="O158" s="89"/>
      <c r="P158" s="89"/>
      <c r="Q158" s="90"/>
      <c r="R158" s="269"/>
      <c r="S158" s="88"/>
      <c r="T158" s="89"/>
      <c r="U158" s="89"/>
      <c r="V158" s="89"/>
      <c r="W158" s="90"/>
      <c r="X158" s="269"/>
      <c r="Y158" s="84"/>
      <c r="Z158" s="172"/>
      <c r="AA158" s="172"/>
      <c r="AB158" s="172"/>
      <c r="AC158" s="173"/>
      <c r="AD158" s="269"/>
      <c r="AE158" s="88"/>
      <c r="AF158" s="89"/>
      <c r="AG158" s="89"/>
      <c r="AH158" s="89"/>
      <c r="AI158" s="90"/>
      <c r="AJ158" s="269"/>
      <c r="AK158" s="152"/>
      <c r="AL158" s="169"/>
      <c r="AM158" s="169"/>
      <c r="AN158" s="169"/>
      <c r="AO158" s="170"/>
      <c r="AP158" s="269"/>
      <c r="AQ158" s="85"/>
      <c r="AR158" s="86"/>
      <c r="AS158" s="87"/>
      <c r="AT158" s="270"/>
      <c r="AU158" s="88"/>
      <c r="AV158" s="89"/>
      <c r="AW158" s="89"/>
      <c r="AX158" s="89"/>
      <c r="AY158" s="90"/>
      <c r="AZ158" s="269"/>
      <c r="BA158" s="88"/>
      <c r="BB158" s="89"/>
      <c r="BC158" s="89"/>
      <c r="BD158" s="89"/>
      <c r="BE158" s="90"/>
      <c r="BF158" s="270"/>
      <c r="BG158" s="153"/>
      <c r="BH158" s="169"/>
      <c r="BI158" s="169"/>
      <c r="BJ158" s="169"/>
      <c r="BK158" s="170"/>
      <c r="BL158" s="270"/>
      <c r="BM158" s="153"/>
      <c r="BN158" s="169"/>
      <c r="BO158" s="169"/>
      <c r="BP158" s="169"/>
      <c r="BQ158" s="170"/>
      <c r="BR158" s="269"/>
      <c r="BS158" s="88"/>
      <c r="BT158" s="89"/>
      <c r="BU158" s="89"/>
      <c r="BV158" s="89"/>
      <c r="BW158" s="90"/>
      <c r="BX158" s="269"/>
      <c r="BY158" s="88"/>
      <c r="BZ158" s="89"/>
      <c r="CA158" s="89"/>
      <c r="CB158" s="89"/>
      <c r="CC158" s="90"/>
      <c r="CD158" s="270"/>
      <c r="CE158" s="88"/>
      <c r="CF158" s="89"/>
      <c r="CG158" s="89"/>
      <c r="CH158" s="89"/>
      <c r="CI158" s="90"/>
      <c r="CJ158" s="269"/>
      <c r="CK158" s="88"/>
      <c r="CL158" s="89"/>
      <c r="CM158" s="89"/>
      <c r="CN158" s="89"/>
      <c r="CO158" s="90"/>
      <c r="CP158" s="270"/>
      <c r="CQ158" s="153"/>
      <c r="CR158" s="169"/>
      <c r="CS158" s="169"/>
      <c r="CT158" s="169"/>
      <c r="CU158" s="170"/>
      <c r="CV158" s="270"/>
      <c r="CW158" s="153"/>
      <c r="CX158" s="169"/>
      <c r="CY158" s="169"/>
      <c r="CZ158" s="169"/>
      <c r="DA158" s="170"/>
      <c r="DB158" s="269"/>
      <c r="DC158" s="88"/>
      <c r="DD158" s="89"/>
      <c r="DE158" s="89"/>
      <c r="DF158" s="89"/>
      <c r="DG158" s="90"/>
      <c r="DH158" s="269"/>
      <c r="DI158" s="88"/>
      <c r="DJ158" s="89"/>
      <c r="DK158" s="89"/>
      <c r="DL158" s="89"/>
      <c r="DM158" s="90"/>
      <c r="DN158" s="270"/>
      <c r="DO158" s="88"/>
      <c r="DP158" s="89"/>
      <c r="DQ158" s="89"/>
      <c r="DR158" s="89"/>
      <c r="DS158" s="90"/>
      <c r="DT158" s="269"/>
      <c r="DU158" s="88"/>
      <c r="DV158" s="89"/>
      <c r="DW158" s="89"/>
      <c r="DX158" s="89"/>
      <c r="DY158" s="90"/>
      <c r="DZ158" s="270"/>
      <c r="EA158" s="153"/>
      <c r="EB158" s="169"/>
      <c r="EC158" s="169"/>
      <c r="ED158" s="169"/>
      <c r="EE158" s="170"/>
      <c r="EF158" s="270"/>
      <c r="EG158" s="153"/>
      <c r="EH158" s="169"/>
      <c r="EI158" s="169"/>
      <c r="EJ158" s="169"/>
      <c r="EK158" s="170"/>
      <c r="EL158" s="269"/>
      <c r="EM158" s="88"/>
      <c r="EN158" s="89"/>
      <c r="EO158" s="89"/>
      <c r="EP158" s="89"/>
      <c r="EQ158" s="90"/>
      <c r="ER158" s="269"/>
      <c r="ES158" s="88"/>
      <c r="ET158" s="89"/>
      <c r="EU158" s="89"/>
      <c r="EV158" s="89"/>
      <c r="EW158" s="90"/>
    </row>
    <row r="159" spans="2:153" ht="15" customHeight="1">
      <c r="B159" s="472"/>
      <c r="C159" s="475"/>
      <c r="D159" s="135" t="s">
        <v>45</v>
      </c>
      <c r="E159" s="11" t="s">
        <v>139</v>
      </c>
      <c r="F159" s="137"/>
      <c r="G159" s="88"/>
      <c r="H159" s="89"/>
      <c r="I159" s="89"/>
      <c r="J159" s="89"/>
      <c r="K159" s="90"/>
      <c r="L159" s="269"/>
      <c r="M159" s="88"/>
      <c r="N159" s="89"/>
      <c r="O159" s="89"/>
      <c r="P159" s="89"/>
      <c r="Q159" s="90"/>
      <c r="R159" s="269"/>
      <c r="S159" s="88"/>
      <c r="T159" s="89"/>
      <c r="U159" s="89"/>
      <c r="V159" s="89"/>
      <c r="W159" s="90"/>
      <c r="X159" s="269"/>
      <c r="Y159" s="84"/>
      <c r="Z159" s="172"/>
      <c r="AA159" s="172"/>
      <c r="AB159" s="172"/>
      <c r="AC159" s="173"/>
      <c r="AD159" s="269"/>
      <c r="AE159" s="88"/>
      <c r="AF159" s="89"/>
      <c r="AG159" s="89"/>
      <c r="AH159" s="89"/>
      <c r="AI159" s="90"/>
      <c r="AJ159" s="269"/>
      <c r="AK159" s="152"/>
      <c r="AL159" s="169"/>
      <c r="AM159" s="169"/>
      <c r="AN159" s="169"/>
      <c r="AO159" s="170"/>
      <c r="AP159" s="269"/>
      <c r="AQ159" s="85"/>
      <c r="AR159" s="86"/>
      <c r="AS159" s="87"/>
      <c r="AT159" s="270"/>
      <c r="AU159" s="88"/>
      <c r="AV159" s="89"/>
      <c r="AW159" s="89"/>
      <c r="AX159" s="89"/>
      <c r="AY159" s="90"/>
      <c r="AZ159" s="269"/>
      <c r="BA159" s="88"/>
      <c r="BB159" s="89"/>
      <c r="BC159" s="89"/>
      <c r="BD159" s="89"/>
      <c r="BE159" s="90"/>
      <c r="BF159" s="270"/>
      <c r="BG159" s="153"/>
      <c r="BH159" s="169"/>
      <c r="BI159" s="169"/>
      <c r="BJ159" s="169"/>
      <c r="BK159" s="170"/>
      <c r="BL159" s="270"/>
      <c r="BM159" s="153"/>
      <c r="BN159" s="169"/>
      <c r="BO159" s="169"/>
      <c r="BP159" s="169"/>
      <c r="BQ159" s="170"/>
      <c r="BR159" s="269"/>
      <c r="BS159" s="88"/>
      <c r="BT159" s="89"/>
      <c r="BU159" s="89"/>
      <c r="BV159" s="89"/>
      <c r="BW159" s="90"/>
      <c r="BX159" s="269"/>
      <c r="BY159" s="88"/>
      <c r="BZ159" s="89"/>
      <c r="CA159" s="89"/>
      <c r="CB159" s="89"/>
      <c r="CC159" s="90"/>
      <c r="CD159" s="270"/>
      <c r="CE159" s="88"/>
      <c r="CF159" s="89"/>
      <c r="CG159" s="89"/>
      <c r="CH159" s="89"/>
      <c r="CI159" s="90"/>
      <c r="CJ159" s="269"/>
      <c r="CK159" s="88"/>
      <c r="CL159" s="89"/>
      <c r="CM159" s="89"/>
      <c r="CN159" s="89"/>
      <c r="CO159" s="90"/>
      <c r="CP159" s="270"/>
      <c r="CQ159" s="153"/>
      <c r="CR159" s="169"/>
      <c r="CS159" s="169"/>
      <c r="CT159" s="169"/>
      <c r="CU159" s="170"/>
      <c r="CV159" s="270"/>
      <c r="CW159" s="153"/>
      <c r="CX159" s="169"/>
      <c r="CY159" s="169"/>
      <c r="CZ159" s="169"/>
      <c r="DA159" s="170"/>
      <c r="DB159" s="269"/>
      <c r="DC159" s="88"/>
      <c r="DD159" s="89"/>
      <c r="DE159" s="89"/>
      <c r="DF159" s="89"/>
      <c r="DG159" s="90"/>
      <c r="DH159" s="269"/>
      <c r="DI159" s="88"/>
      <c r="DJ159" s="89"/>
      <c r="DK159" s="89"/>
      <c r="DL159" s="89"/>
      <c r="DM159" s="90"/>
      <c r="DN159" s="270"/>
      <c r="DO159" s="88"/>
      <c r="DP159" s="89"/>
      <c r="DQ159" s="89"/>
      <c r="DR159" s="89"/>
      <c r="DS159" s="90"/>
      <c r="DT159" s="269"/>
      <c r="DU159" s="88"/>
      <c r="DV159" s="89"/>
      <c r="DW159" s="89"/>
      <c r="DX159" s="89"/>
      <c r="DY159" s="90"/>
      <c r="DZ159" s="270"/>
      <c r="EA159" s="153"/>
      <c r="EB159" s="169"/>
      <c r="EC159" s="169"/>
      <c r="ED159" s="169"/>
      <c r="EE159" s="170"/>
      <c r="EF159" s="270"/>
      <c r="EG159" s="153"/>
      <c r="EH159" s="169"/>
      <c r="EI159" s="169"/>
      <c r="EJ159" s="169"/>
      <c r="EK159" s="170"/>
      <c r="EL159" s="269"/>
      <c r="EM159" s="88"/>
      <c r="EN159" s="89"/>
      <c r="EO159" s="89"/>
      <c r="EP159" s="89"/>
      <c r="EQ159" s="90"/>
      <c r="ER159" s="269"/>
      <c r="ES159" s="88"/>
      <c r="ET159" s="89"/>
      <c r="EU159" s="89"/>
      <c r="EV159" s="89"/>
      <c r="EW159" s="90"/>
    </row>
    <row r="160" spans="2:153" ht="15" customHeight="1">
      <c r="B160" s="472"/>
      <c r="C160" s="475"/>
      <c r="D160" s="135" t="s">
        <v>46</v>
      </c>
      <c r="E160" s="11" t="s">
        <v>139</v>
      </c>
      <c r="F160" s="137"/>
      <c r="G160" s="88"/>
      <c r="H160" s="89"/>
      <c r="I160" s="89"/>
      <c r="J160" s="89"/>
      <c r="K160" s="90"/>
      <c r="L160" s="269"/>
      <c r="M160" s="88"/>
      <c r="N160" s="89"/>
      <c r="O160" s="89"/>
      <c r="P160" s="89"/>
      <c r="Q160" s="90"/>
      <c r="R160" s="269"/>
      <c r="S160" s="88"/>
      <c r="T160" s="89"/>
      <c r="U160" s="89"/>
      <c r="V160" s="89"/>
      <c r="W160" s="90"/>
      <c r="X160" s="269"/>
      <c r="Y160" s="84"/>
      <c r="Z160" s="172"/>
      <c r="AA160" s="172"/>
      <c r="AB160" s="172"/>
      <c r="AC160" s="173"/>
      <c r="AD160" s="269"/>
      <c r="AE160" s="88"/>
      <c r="AF160" s="89"/>
      <c r="AG160" s="89"/>
      <c r="AH160" s="89"/>
      <c r="AI160" s="90"/>
      <c r="AJ160" s="269"/>
      <c r="AK160" s="152"/>
      <c r="AL160" s="169"/>
      <c r="AM160" s="169"/>
      <c r="AN160" s="169"/>
      <c r="AO160" s="170"/>
      <c r="AP160" s="269"/>
      <c r="AQ160" s="85"/>
      <c r="AR160" s="86"/>
      <c r="AS160" s="87"/>
      <c r="AT160" s="270"/>
      <c r="AU160" s="88"/>
      <c r="AV160" s="89"/>
      <c r="AW160" s="89"/>
      <c r="AX160" s="89"/>
      <c r="AY160" s="90"/>
      <c r="AZ160" s="269"/>
      <c r="BA160" s="88"/>
      <c r="BB160" s="89"/>
      <c r="BC160" s="89"/>
      <c r="BD160" s="89"/>
      <c r="BE160" s="90"/>
      <c r="BF160" s="270"/>
      <c r="BG160" s="153"/>
      <c r="BH160" s="169"/>
      <c r="BI160" s="169"/>
      <c r="BJ160" s="169"/>
      <c r="BK160" s="170"/>
      <c r="BL160" s="270"/>
      <c r="BM160" s="153"/>
      <c r="BN160" s="169"/>
      <c r="BO160" s="169"/>
      <c r="BP160" s="169"/>
      <c r="BQ160" s="170"/>
      <c r="BR160" s="269"/>
      <c r="BS160" s="88"/>
      <c r="BT160" s="89"/>
      <c r="BU160" s="89"/>
      <c r="BV160" s="89"/>
      <c r="BW160" s="90"/>
      <c r="BX160" s="269"/>
      <c r="BY160" s="88"/>
      <c r="BZ160" s="89"/>
      <c r="CA160" s="89"/>
      <c r="CB160" s="89"/>
      <c r="CC160" s="90"/>
      <c r="CD160" s="270"/>
      <c r="CE160" s="88"/>
      <c r="CF160" s="89"/>
      <c r="CG160" s="89"/>
      <c r="CH160" s="89"/>
      <c r="CI160" s="90"/>
      <c r="CJ160" s="269"/>
      <c r="CK160" s="88"/>
      <c r="CL160" s="89"/>
      <c r="CM160" s="89"/>
      <c r="CN160" s="89"/>
      <c r="CO160" s="90"/>
      <c r="CP160" s="270"/>
      <c r="CQ160" s="153"/>
      <c r="CR160" s="169"/>
      <c r="CS160" s="169"/>
      <c r="CT160" s="169"/>
      <c r="CU160" s="170"/>
      <c r="CV160" s="270"/>
      <c r="CW160" s="153"/>
      <c r="CX160" s="169"/>
      <c r="CY160" s="169"/>
      <c r="CZ160" s="169"/>
      <c r="DA160" s="170"/>
      <c r="DB160" s="269"/>
      <c r="DC160" s="88"/>
      <c r="DD160" s="89"/>
      <c r="DE160" s="89"/>
      <c r="DF160" s="89"/>
      <c r="DG160" s="90"/>
      <c r="DH160" s="269"/>
      <c r="DI160" s="88"/>
      <c r="DJ160" s="89"/>
      <c r="DK160" s="89"/>
      <c r="DL160" s="89"/>
      <c r="DM160" s="90"/>
      <c r="DN160" s="270"/>
      <c r="DO160" s="88"/>
      <c r="DP160" s="89"/>
      <c r="DQ160" s="89"/>
      <c r="DR160" s="89"/>
      <c r="DS160" s="90"/>
      <c r="DT160" s="269"/>
      <c r="DU160" s="88"/>
      <c r="DV160" s="89"/>
      <c r="DW160" s="89"/>
      <c r="DX160" s="89"/>
      <c r="DY160" s="90"/>
      <c r="DZ160" s="270"/>
      <c r="EA160" s="153"/>
      <c r="EB160" s="169"/>
      <c r="EC160" s="169"/>
      <c r="ED160" s="169"/>
      <c r="EE160" s="170"/>
      <c r="EF160" s="270"/>
      <c r="EG160" s="153"/>
      <c r="EH160" s="169"/>
      <c r="EI160" s="169"/>
      <c r="EJ160" s="169"/>
      <c r="EK160" s="170"/>
      <c r="EL160" s="269"/>
      <c r="EM160" s="88"/>
      <c r="EN160" s="89"/>
      <c r="EO160" s="89"/>
      <c r="EP160" s="89"/>
      <c r="EQ160" s="90"/>
      <c r="ER160" s="269"/>
      <c r="ES160" s="88"/>
      <c r="ET160" s="89"/>
      <c r="EU160" s="89"/>
      <c r="EV160" s="89"/>
      <c r="EW160" s="90"/>
    </row>
    <row r="161" spans="2:153" ht="15" customHeight="1" thickBot="1">
      <c r="B161" s="472"/>
      <c r="C161" s="475"/>
      <c r="D161" s="135" t="s">
        <v>48</v>
      </c>
      <c r="E161" s="11" t="s">
        <v>139</v>
      </c>
      <c r="F161" s="137"/>
      <c r="G161" s="88"/>
      <c r="H161" s="89"/>
      <c r="I161" s="89"/>
      <c r="J161" s="89"/>
      <c r="K161" s="90"/>
      <c r="L161" s="269"/>
      <c r="M161" s="88"/>
      <c r="N161" s="89"/>
      <c r="O161" s="89"/>
      <c r="P161" s="89"/>
      <c r="Q161" s="90"/>
      <c r="R161" s="269"/>
      <c r="S161" s="88"/>
      <c r="T161" s="89"/>
      <c r="U161" s="89"/>
      <c r="V161" s="89"/>
      <c r="W161" s="90"/>
      <c r="X161" s="269"/>
      <c r="Y161" s="84"/>
      <c r="Z161" s="172"/>
      <c r="AA161" s="172"/>
      <c r="AB161" s="172"/>
      <c r="AC161" s="173"/>
      <c r="AD161" s="269"/>
      <c r="AE161" s="88"/>
      <c r="AF161" s="89"/>
      <c r="AG161" s="89"/>
      <c r="AH161" s="89"/>
      <c r="AI161" s="90"/>
      <c r="AJ161" s="269"/>
      <c r="AK161" s="152"/>
      <c r="AL161" s="169"/>
      <c r="AM161" s="169"/>
      <c r="AN161" s="169"/>
      <c r="AO161" s="170"/>
      <c r="AP161" s="269"/>
      <c r="AQ161" s="85"/>
      <c r="AR161" s="86"/>
      <c r="AS161" s="87"/>
      <c r="AT161" s="270"/>
      <c r="AU161" s="88"/>
      <c r="AV161" s="89"/>
      <c r="AW161" s="89"/>
      <c r="AX161" s="89"/>
      <c r="AY161" s="90"/>
      <c r="AZ161" s="269"/>
      <c r="BA161" s="88"/>
      <c r="BB161" s="89"/>
      <c r="BC161" s="89"/>
      <c r="BD161" s="89"/>
      <c r="BE161" s="90"/>
      <c r="BF161" s="270"/>
      <c r="BG161" s="153"/>
      <c r="BH161" s="169"/>
      <c r="BI161" s="169"/>
      <c r="BJ161" s="169"/>
      <c r="BK161" s="170"/>
      <c r="BL161" s="270"/>
      <c r="BM161" s="153"/>
      <c r="BN161" s="169"/>
      <c r="BO161" s="169"/>
      <c r="BP161" s="169"/>
      <c r="BQ161" s="170"/>
      <c r="BR161" s="269"/>
      <c r="BS161" s="88"/>
      <c r="BT161" s="89"/>
      <c r="BU161" s="89"/>
      <c r="BV161" s="89"/>
      <c r="BW161" s="90"/>
      <c r="BX161" s="269"/>
      <c r="BY161" s="88"/>
      <c r="BZ161" s="89"/>
      <c r="CA161" s="89"/>
      <c r="CB161" s="89"/>
      <c r="CC161" s="90"/>
      <c r="CD161" s="270"/>
      <c r="CE161" s="88"/>
      <c r="CF161" s="89"/>
      <c r="CG161" s="89"/>
      <c r="CH161" s="89"/>
      <c r="CI161" s="90"/>
      <c r="CJ161" s="269"/>
      <c r="CK161" s="88"/>
      <c r="CL161" s="89"/>
      <c r="CM161" s="89"/>
      <c r="CN161" s="89"/>
      <c r="CO161" s="90"/>
      <c r="CP161" s="270"/>
      <c r="CQ161" s="153"/>
      <c r="CR161" s="169"/>
      <c r="CS161" s="169"/>
      <c r="CT161" s="169"/>
      <c r="CU161" s="170"/>
      <c r="CV161" s="270"/>
      <c r="CW161" s="153"/>
      <c r="CX161" s="169"/>
      <c r="CY161" s="169"/>
      <c r="CZ161" s="169"/>
      <c r="DA161" s="170"/>
      <c r="DB161" s="269"/>
      <c r="DC161" s="88"/>
      <c r="DD161" s="89"/>
      <c r="DE161" s="89"/>
      <c r="DF161" s="89"/>
      <c r="DG161" s="90"/>
      <c r="DH161" s="269"/>
      <c r="DI161" s="88"/>
      <c r="DJ161" s="89"/>
      <c r="DK161" s="89"/>
      <c r="DL161" s="89"/>
      <c r="DM161" s="90"/>
      <c r="DN161" s="270"/>
      <c r="DO161" s="88"/>
      <c r="DP161" s="89"/>
      <c r="DQ161" s="89"/>
      <c r="DR161" s="89"/>
      <c r="DS161" s="90"/>
      <c r="DT161" s="269"/>
      <c r="DU161" s="88"/>
      <c r="DV161" s="89"/>
      <c r="DW161" s="89"/>
      <c r="DX161" s="89"/>
      <c r="DY161" s="90"/>
      <c r="DZ161" s="270"/>
      <c r="EA161" s="153"/>
      <c r="EB161" s="169"/>
      <c r="EC161" s="169"/>
      <c r="ED161" s="169"/>
      <c r="EE161" s="170"/>
      <c r="EF161" s="270"/>
      <c r="EG161" s="153"/>
      <c r="EH161" s="169"/>
      <c r="EI161" s="169"/>
      <c r="EJ161" s="169"/>
      <c r="EK161" s="170"/>
      <c r="EL161" s="269"/>
      <c r="EM161" s="88"/>
      <c r="EN161" s="89"/>
      <c r="EO161" s="89"/>
      <c r="EP161" s="89"/>
      <c r="EQ161" s="90"/>
      <c r="ER161" s="269"/>
      <c r="ES161" s="88"/>
      <c r="ET161" s="89"/>
      <c r="EU161" s="89"/>
      <c r="EV161" s="89"/>
      <c r="EW161" s="90"/>
    </row>
    <row r="162" spans="2:153" ht="15" customHeight="1">
      <c r="B162" s="472"/>
      <c r="C162" s="475"/>
      <c r="D162" s="138" t="s">
        <v>11</v>
      </c>
      <c r="E162" s="14" t="s">
        <v>139</v>
      </c>
      <c r="F162" s="131" t="s">
        <v>60</v>
      </c>
      <c r="G162" s="171"/>
      <c r="H162" s="277"/>
      <c r="I162" s="277"/>
      <c r="J162" s="277"/>
      <c r="K162" s="278"/>
      <c r="L162" s="269"/>
      <c r="M162" s="171"/>
      <c r="N162" s="277"/>
      <c r="O162" s="277"/>
      <c r="P162" s="277"/>
      <c r="Q162" s="278"/>
      <c r="R162" s="269"/>
      <c r="S162" s="171"/>
      <c r="T162" s="277"/>
      <c r="U162" s="277"/>
      <c r="V162" s="277"/>
      <c r="W162" s="278"/>
      <c r="X162" s="269"/>
      <c r="Y162" s="543"/>
      <c r="Z162" s="544"/>
      <c r="AA162" s="544"/>
      <c r="AB162" s="544"/>
      <c r="AC162" s="545"/>
      <c r="AD162" s="269"/>
      <c r="AE162" s="171"/>
      <c r="AF162" s="277"/>
      <c r="AG162" s="277"/>
      <c r="AH162" s="277"/>
      <c r="AI162" s="278"/>
      <c r="AJ162" s="269"/>
      <c r="AK162" s="536"/>
      <c r="AL162" s="537"/>
      <c r="AM162" s="537"/>
      <c r="AN162" s="537"/>
      <c r="AO162" s="538"/>
      <c r="AP162" s="269"/>
      <c r="AQ162" s="85"/>
      <c r="AR162" s="86"/>
      <c r="AS162" s="87"/>
      <c r="AT162" s="270"/>
      <c r="AU162" s="175"/>
      <c r="AV162" s="279"/>
      <c r="AW162" s="279"/>
      <c r="AX162" s="279"/>
      <c r="AY162" s="280"/>
      <c r="AZ162" s="269"/>
      <c r="BA162" s="175"/>
      <c r="BB162" s="279"/>
      <c r="BC162" s="279"/>
      <c r="BD162" s="279"/>
      <c r="BE162" s="280"/>
      <c r="BF162" s="270"/>
      <c r="BG162" s="536"/>
      <c r="BH162" s="537"/>
      <c r="BI162" s="537"/>
      <c r="BJ162" s="537"/>
      <c r="BK162" s="538"/>
      <c r="BL162" s="270"/>
      <c r="BM162" s="536"/>
      <c r="BN162" s="537"/>
      <c r="BO162" s="537"/>
      <c r="BP162" s="537"/>
      <c r="BQ162" s="538"/>
      <c r="BR162" s="269"/>
      <c r="BS162" s="171"/>
      <c r="BT162" s="277"/>
      <c r="BU162" s="277"/>
      <c r="BV162" s="277"/>
      <c r="BW162" s="278"/>
      <c r="BX162" s="269"/>
      <c r="BY162" s="171"/>
      <c r="BZ162" s="277"/>
      <c r="CA162" s="277"/>
      <c r="CB162" s="277"/>
      <c r="CC162" s="278"/>
      <c r="CD162" s="270"/>
      <c r="CE162" s="175"/>
      <c r="CF162" s="279"/>
      <c r="CG162" s="279"/>
      <c r="CH162" s="279"/>
      <c r="CI162" s="280"/>
      <c r="CJ162" s="269"/>
      <c r="CK162" s="175"/>
      <c r="CL162" s="279"/>
      <c r="CM162" s="279"/>
      <c r="CN162" s="279"/>
      <c r="CO162" s="280"/>
      <c r="CP162" s="270"/>
      <c r="CQ162" s="536"/>
      <c r="CR162" s="537"/>
      <c r="CS162" s="537"/>
      <c r="CT162" s="537"/>
      <c r="CU162" s="538"/>
      <c r="CV162" s="270"/>
      <c r="CW162" s="536"/>
      <c r="CX162" s="537"/>
      <c r="CY162" s="537"/>
      <c r="CZ162" s="537"/>
      <c r="DA162" s="538"/>
      <c r="DB162" s="269"/>
      <c r="DC162" s="171"/>
      <c r="DD162" s="277"/>
      <c r="DE162" s="277"/>
      <c r="DF162" s="277"/>
      <c r="DG162" s="278"/>
      <c r="DH162" s="269"/>
      <c r="DI162" s="171"/>
      <c r="DJ162" s="277"/>
      <c r="DK162" s="277"/>
      <c r="DL162" s="277"/>
      <c r="DM162" s="278"/>
      <c r="DN162" s="270"/>
      <c r="DO162" s="175"/>
      <c r="DP162" s="279"/>
      <c r="DQ162" s="279"/>
      <c r="DR162" s="279"/>
      <c r="DS162" s="280"/>
      <c r="DT162" s="269"/>
      <c r="DU162" s="175"/>
      <c r="DV162" s="279"/>
      <c r="DW162" s="279"/>
      <c r="DX162" s="279"/>
      <c r="DY162" s="280"/>
      <c r="DZ162" s="270"/>
      <c r="EA162" s="536"/>
      <c r="EB162" s="537"/>
      <c r="EC162" s="537"/>
      <c r="ED162" s="537"/>
      <c r="EE162" s="538"/>
      <c r="EF162" s="270"/>
      <c r="EG162" s="536"/>
      <c r="EH162" s="537"/>
      <c r="EI162" s="537"/>
      <c r="EJ162" s="537"/>
      <c r="EK162" s="538"/>
      <c r="EL162" s="269"/>
      <c r="EM162" s="171"/>
      <c r="EN162" s="277"/>
      <c r="EO162" s="277"/>
      <c r="EP162" s="277"/>
      <c r="EQ162" s="278"/>
      <c r="ER162" s="269"/>
      <c r="ES162" s="171"/>
      <c r="ET162" s="277"/>
      <c r="EU162" s="277"/>
      <c r="EV162" s="277"/>
      <c r="EW162" s="278"/>
    </row>
    <row r="163" spans="2:153" ht="15" customHeight="1">
      <c r="B163" s="472"/>
      <c r="C163" s="475"/>
      <c r="D163" s="135" t="s">
        <v>38</v>
      </c>
      <c r="E163" s="11" t="s">
        <v>139</v>
      </c>
      <c r="F163" s="137"/>
      <c r="G163" s="513">
        <v>0</v>
      </c>
      <c r="H163" s="515">
        <v>33054.308304361002</v>
      </c>
      <c r="I163" s="515">
        <v>0</v>
      </c>
      <c r="J163" s="515">
        <v>30063.690612458398</v>
      </c>
      <c r="K163" s="517">
        <v>44113.444977813801</v>
      </c>
      <c r="L163" s="269"/>
      <c r="M163" s="513">
        <v>0</v>
      </c>
      <c r="N163" s="515">
        <v>99131.285849787993</v>
      </c>
      <c r="O163" s="515">
        <v>67739.375281731394</v>
      </c>
      <c r="P163" s="515">
        <v>37012.517076839598</v>
      </c>
      <c r="Q163" s="517">
        <v>0</v>
      </c>
      <c r="R163" s="269"/>
      <c r="S163" s="513">
        <v>0</v>
      </c>
      <c r="T163" s="515">
        <v>36031.561674019998</v>
      </c>
      <c r="U163" s="515">
        <v>0</v>
      </c>
      <c r="V163" s="515">
        <v>91456.616498253396</v>
      </c>
      <c r="W163" s="517">
        <v>219626.64909808419</v>
      </c>
      <c r="X163" s="269"/>
      <c r="Y163" s="521">
        <f t="shared" ref="Y163:AC166" si="378">IFERROR(M163-S163, "-")</f>
        <v>0</v>
      </c>
      <c r="Z163" s="523">
        <f t="shared" si="378"/>
        <v>63099.724175767995</v>
      </c>
      <c r="AA163" s="523">
        <f t="shared" si="378"/>
        <v>67739.375281731394</v>
      </c>
      <c r="AB163" s="523">
        <f t="shared" si="378"/>
        <v>-54444.099421413797</v>
      </c>
      <c r="AC163" s="525">
        <f t="shared" si="378"/>
        <v>-219626.64909808419</v>
      </c>
      <c r="AD163" s="269"/>
      <c r="AE163" s="513">
        <v>0</v>
      </c>
      <c r="AF163" s="515">
        <v>0</v>
      </c>
      <c r="AG163" s="515">
        <v>0</v>
      </c>
      <c r="AH163" s="515">
        <v>0</v>
      </c>
      <c r="AI163" s="517">
        <v>0</v>
      </c>
      <c r="AJ163" s="269"/>
      <c r="AK163" s="527">
        <f t="shared" ref="AK163:AO166" si="379">IFERROR(Y163-AE163, "-")</f>
        <v>0</v>
      </c>
      <c r="AL163" s="528">
        <f t="shared" si="379"/>
        <v>63099.724175767995</v>
      </c>
      <c r="AM163" s="528">
        <f t="shared" si="379"/>
        <v>67739.375281731394</v>
      </c>
      <c r="AN163" s="528">
        <f t="shared" si="379"/>
        <v>-54444.099421413797</v>
      </c>
      <c r="AO163" s="529">
        <f t="shared" si="379"/>
        <v>-219626.64909808419</v>
      </c>
      <c r="AP163" s="269"/>
      <c r="AQ163" s="530"/>
      <c r="AR163" s="532"/>
      <c r="AS163" s="534"/>
      <c r="AT163" s="270"/>
      <c r="AU163" s="501"/>
      <c r="AV163" s="503"/>
      <c r="AW163" s="503"/>
      <c r="AX163" s="503"/>
      <c r="AY163" s="505"/>
      <c r="AZ163" s="273"/>
      <c r="BA163" s="501"/>
      <c r="BB163" s="503"/>
      <c r="BC163" s="503"/>
      <c r="BD163" s="503"/>
      <c r="BE163" s="505"/>
      <c r="BF163" s="274"/>
      <c r="BG163" s="513">
        <v>29599.84</v>
      </c>
      <c r="BH163" s="519">
        <f>BG163</f>
        <v>29599.84</v>
      </c>
      <c r="BI163" s="519">
        <f t="shared" ref="BI163:BK166" si="380">BH163</f>
        <v>29599.84</v>
      </c>
      <c r="BJ163" s="519">
        <f t="shared" si="380"/>
        <v>29599.84</v>
      </c>
      <c r="BK163" s="520">
        <f t="shared" si="380"/>
        <v>29599.84</v>
      </c>
      <c r="BL163" s="274"/>
      <c r="BM163" s="513">
        <v>35743.814631544403</v>
      </c>
      <c r="BN163" s="519">
        <f t="shared" ref="BN163:BQ166" si="381">BM163</f>
        <v>35743.814631544403</v>
      </c>
      <c r="BO163" s="519">
        <f t="shared" si="381"/>
        <v>35743.814631544403</v>
      </c>
      <c r="BP163" s="519">
        <f t="shared" si="381"/>
        <v>35743.814631544403</v>
      </c>
      <c r="BQ163" s="520">
        <f t="shared" si="381"/>
        <v>35743.814631544403</v>
      </c>
      <c r="BR163" s="269"/>
      <c r="BS163" s="513">
        <v>0</v>
      </c>
      <c r="BT163" s="515">
        <v>26161.397410979873</v>
      </c>
      <c r="BU163" s="515">
        <v>0</v>
      </c>
      <c r="BV163" s="515">
        <v>26869.164528333109</v>
      </c>
      <c r="BW163" s="517">
        <v>41148.882262683212</v>
      </c>
      <c r="BX163" s="269"/>
      <c r="BY163" s="513">
        <v>0</v>
      </c>
      <c r="BZ163" s="515">
        <v>6892.9108933811303</v>
      </c>
      <c r="CA163" s="515">
        <v>0</v>
      </c>
      <c r="CB163" s="515">
        <v>3194.5260841252898</v>
      </c>
      <c r="CC163" s="517">
        <v>2964.5627151305898</v>
      </c>
      <c r="CD163" s="270"/>
      <c r="CE163" s="501"/>
      <c r="CF163" s="503"/>
      <c r="CG163" s="503"/>
      <c r="CH163" s="503"/>
      <c r="CI163" s="505"/>
      <c r="CJ163" s="273"/>
      <c r="CK163" s="501"/>
      <c r="CL163" s="503"/>
      <c r="CM163" s="503"/>
      <c r="CN163" s="503"/>
      <c r="CO163" s="505"/>
      <c r="CP163" s="274"/>
      <c r="CQ163" s="513">
        <v>29599.84</v>
      </c>
      <c r="CR163" s="519">
        <f>CQ163</f>
        <v>29599.84</v>
      </c>
      <c r="CS163" s="519">
        <f t="shared" ref="CS163:CU166" si="382">CR163</f>
        <v>29599.84</v>
      </c>
      <c r="CT163" s="519">
        <f t="shared" si="382"/>
        <v>29599.84</v>
      </c>
      <c r="CU163" s="520">
        <f t="shared" si="382"/>
        <v>29599.84</v>
      </c>
      <c r="CV163" s="274"/>
      <c r="CW163" s="513">
        <v>33980.529701393163</v>
      </c>
      <c r="CX163" s="519">
        <f t="shared" ref="CX163:DA166" si="383">CW163</f>
        <v>33980.529701393163</v>
      </c>
      <c r="CY163" s="519">
        <f t="shared" si="383"/>
        <v>33980.529701393163</v>
      </c>
      <c r="CZ163" s="519">
        <f t="shared" si="383"/>
        <v>33980.529701393163</v>
      </c>
      <c r="DA163" s="520">
        <f t="shared" si="383"/>
        <v>33980.529701393163</v>
      </c>
      <c r="DB163" s="269"/>
      <c r="DC163" s="513">
        <v>0</v>
      </c>
      <c r="DD163" s="515">
        <v>87690.516070115744</v>
      </c>
      <c r="DE163" s="515">
        <v>63103.146878525033</v>
      </c>
      <c r="DF163" s="515">
        <v>34595.657220292</v>
      </c>
      <c r="DG163" s="517">
        <v>0</v>
      </c>
      <c r="DH163" s="269"/>
      <c r="DI163" s="513">
        <v>0</v>
      </c>
      <c r="DJ163" s="515">
        <v>11440.76977967225</v>
      </c>
      <c r="DK163" s="515">
        <v>4636.2284032063599</v>
      </c>
      <c r="DL163" s="515">
        <v>2416.8598565476</v>
      </c>
      <c r="DM163" s="517">
        <v>0</v>
      </c>
      <c r="DN163" s="270"/>
      <c r="DO163" s="501"/>
      <c r="DP163" s="503"/>
      <c r="DQ163" s="503"/>
      <c r="DR163" s="503"/>
      <c r="DS163" s="505"/>
      <c r="DT163" s="273"/>
      <c r="DU163" s="501"/>
      <c r="DV163" s="503"/>
      <c r="DW163" s="503"/>
      <c r="DX163" s="503"/>
      <c r="DY163" s="505"/>
      <c r="DZ163" s="274"/>
      <c r="EA163" s="513">
        <v>29599.84</v>
      </c>
      <c r="EB163" s="519">
        <f>EA163</f>
        <v>29599.84</v>
      </c>
      <c r="EC163" s="519">
        <f t="shared" ref="EC163:EE166" si="384">EB163</f>
        <v>29599.84</v>
      </c>
      <c r="ED163" s="519">
        <f t="shared" si="384"/>
        <v>29599.84</v>
      </c>
      <c r="EE163" s="520">
        <f t="shared" si="384"/>
        <v>29599.84</v>
      </c>
      <c r="EF163" s="274"/>
      <c r="EG163" s="513">
        <v>34711.482727035764</v>
      </c>
      <c r="EH163" s="519">
        <f t="shared" ref="EH163:EK166" si="385">EG163</f>
        <v>34711.482727035764</v>
      </c>
      <c r="EI163" s="519">
        <f t="shared" si="385"/>
        <v>34711.482727035764</v>
      </c>
      <c r="EJ163" s="519">
        <f t="shared" si="385"/>
        <v>34711.482727035764</v>
      </c>
      <c r="EK163" s="520">
        <f t="shared" si="385"/>
        <v>34711.482727035764</v>
      </c>
      <c r="EL163" s="269"/>
      <c r="EM163" s="513">
        <v>0</v>
      </c>
      <c r="EN163" s="515">
        <v>29138.650780638869</v>
      </c>
      <c r="EO163" s="515">
        <v>0</v>
      </c>
      <c r="EP163" s="515">
        <v>84005.658646065407</v>
      </c>
      <c r="EQ163" s="517">
        <v>202479.42101518388</v>
      </c>
      <c r="ER163" s="269"/>
      <c r="ES163" s="513">
        <v>0</v>
      </c>
      <c r="ET163" s="515">
        <v>6892.9108933811303</v>
      </c>
      <c r="EU163" s="515">
        <v>0</v>
      </c>
      <c r="EV163" s="515">
        <v>7450.9578521879903</v>
      </c>
      <c r="EW163" s="517">
        <v>17147.228082900321</v>
      </c>
    </row>
    <row r="164" spans="2:153" ht="15" customHeight="1">
      <c r="B164" s="472"/>
      <c r="C164" s="475"/>
      <c r="D164" s="135" t="s">
        <v>39</v>
      </c>
      <c r="E164" s="11" t="s">
        <v>139</v>
      </c>
      <c r="F164" s="137"/>
      <c r="G164" s="514"/>
      <c r="H164" s="516"/>
      <c r="I164" s="516"/>
      <c r="J164" s="516"/>
      <c r="K164" s="518"/>
      <c r="L164" s="269"/>
      <c r="M164" s="514"/>
      <c r="N164" s="516"/>
      <c r="O164" s="516"/>
      <c r="P164" s="516"/>
      <c r="Q164" s="518"/>
      <c r="R164" s="269"/>
      <c r="S164" s="514"/>
      <c r="T164" s="516"/>
      <c r="U164" s="516"/>
      <c r="V164" s="516"/>
      <c r="W164" s="518"/>
      <c r="X164" s="269"/>
      <c r="Y164" s="522">
        <f t="shared" si="378"/>
        <v>0</v>
      </c>
      <c r="Z164" s="524">
        <f t="shared" si="378"/>
        <v>0</v>
      </c>
      <c r="AA164" s="524">
        <f t="shared" si="378"/>
        <v>0</v>
      </c>
      <c r="AB164" s="524">
        <f t="shared" si="378"/>
        <v>0</v>
      </c>
      <c r="AC164" s="526">
        <f t="shared" si="378"/>
        <v>0</v>
      </c>
      <c r="AD164" s="269"/>
      <c r="AE164" s="514"/>
      <c r="AF164" s="516"/>
      <c r="AG164" s="516"/>
      <c r="AH164" s="516"/>
      <c r="AI164" s="518"/>
      <c r="AJ164" s="269"/>
      <c r="AK164" s="527">
        <f t="shared" si="379"/>
        <v>0</v>
      </c>
      <c r="AL164" s="528">
        <f t="shared" si="379"/>
        <v>0</v>
      </c>
      <c r="AM164" s="528">
        <f t="shared" si="379"/>
        <v>0</v>
      </c>
      <c r="AN164" s="528">
        <f t="shared" si="379"/>
        <v>0</v>
      </c>
      <c r="AO164" s="529">
        <f t="shared" si="379"/>
        <v>0</v>
      </c>
      <c r="AP164" s="269"/>
      <c r="AQ164" s="531"/>
      <c r="AR164" s="533"/>
      <c r="AS164" s="535"/>
      <c r="AT164" s="270"/>
      <c r="AU164" s="502"/>
      <c r="AV164" s="504"/>
      <c r="AW164" s="504"/>
      <c r="AX164" s="504"/>
      <c r="AY164" s="506"/>
      <c r="AZ164" s="273"/>
      <c r="BA164" s="502"/>
      <c r="BB164" s="504"/>
      <c r="BC164" s="504"/>
      <c r="BD164" s="504"/>
      <c r="BE164" s="506"/>
      <c r="BF164" s="274"/>
      <c r="BG164" s="514"/>
      <c r="BH164" s="519">
        <f t="shared" ref="BH164:BH166" si="386">BG164</f>
        <v>0</v>
      </c>
      <c r="BI164" s="519">
        <f t="shared" si="380"/>
        <v>0</v>
      </c>
      <c r="BJ164" s="519">
        <f t="shared" si="380"/>
        <v>0</v>
      </c>
      <c r="BK164" s="520">
        <f t="shared" si="380"/>
        <v>0</v>
      </c>
      <c r="BL164" s="274"/>
      <c r="BM164" s="514"/>
      <c r="BN164" s="519">
        <f t="shared" si="381"/>
        <v>0</v>
      </c>
      <c r="BO164" s="519">
        <f t="shared" si="381"/>
        <v>0</v>
      </c>
      <c r="BP164" s="519">
        <f t="shared" si="381"/>
        <v>0</v>
      </c>
      <c r="BQ164" s="520">
        <f t="shared" si="381"/>
        <v>0</v>
      </c>
      <c r="BR164" s="269"/>
      <c r="BS164" s="514"/>
      <c r="BT164" s="516"/>
      <c r="BU164" s="516"/>
      <c r="BV164" s="516"/>
      <c r="BW164" s="518"/>
      <c r="BX164" s="269"/>
      <c r="BY164" s="514"/>
      <c r="BZ164" s="516"/>
      <c r="CA164" s="516"/>
      <c r="CB164" s="516"/>
      <c r="CC164" s="518"/>
      <c r="CD164" s="270"/>
      <c r="CE164" s="502"/>
      <c r="CF164" s="504"/>
      <c r="CG164" s="504"/>
      <c r="CH164" s="504"/>
      <c r="CI164" s="506"/>
      <c r="CJ164" s="273"/>
      <c r="CK164" s="502"/>
      <c r="CL164" s="504"/>
      <c r="CM164" s="504"/>
      <c r="CN164" s="504"/>
      <c r="CO164" s="506"/>
      <c r="CP164" s="274"/>
      <c r="CQ164" s="514"/>
      <c r="CR164" s="519">
        <f t="shared" ref="CR164:CR166" si="387">CQ164</f>
        <v>0</v>
      </c>
      <c r="CS164" s="519">
        <f t="shared" si="382"/>
        <v>0</v>
      </c>
      <c r="CT164" s="519">
        <f t="shared" si="382"/>
        <v>0</v>
      </c>
      <c r="CU164" s="520">
        <f t="shared" si="382"/>
        <v>0</v>
      </c>
      <c r="CV164" s="274"/>
      <c r="CW164" s="514"/>
      <c r="CX164" s="519">
        <f t="shared" si="383"/>
        <v>0</v>
      </c>
      <c r="CY164" s="519">
        <f t="shared" si="383"/>
        <v>0</v>
      </c>
      <c r="CZ164" s="519">
        <f t="shared" si="383"/>
        <v>0</v>
      </c>
      <c r="DA164" s="520">
        <f t="shared" si="383"/>
        <v>0</v>
      </c>
      <c r="DB164" s="269"/>
      <c r="DC164" s="514"/>
      <c r="DD164" s="516"/>
      <c r="DE164" s="516"/>
      <c r="DF164" s="516"/>
      <c r="DG164" s="518"/>
      <c r="DH164" s="269"/>
      <c r="DI164" s="514"/>
      <c r="DJ164" s="516"/>
      <c r="DK164" s="516"/>
      <c r="DL164" s="516"/>
      <c r="DM164" s="518"/>
      <c r="DN164" s="270"/>
      <c r="DO164" s="502"/>
      <c r="DP164" s="504"/>
      <c r="DQ164" s="504"/>
      <c r="DR164" s="504"/>
      <c r="DS164" s="506"/>
      <c r="DT164" s="273"/>
      <c r="DU164" s="502"/>
      <c r="DV164" s="504"/>
      <c r="DW164" s="504"/>
      <c r="DX164" s="504"/>
      <c r="DY164" s="506"/>
      <c r="DZ164" s="274"/>
      <c r="EA164" s="514"/>
      <c r="EB164" s="519">
        <f t="shared" ref="EB164:EB166" si="388">EA164</f>
        <v>0</v>
      </c>
      <c r="EC164" s="519">
        <f t="shared" si="384"/>
        <v>0</v>
      </c>
      <c r="ED164" s="519">
        <f t="shared" si="384"/>
        <v>0</v>
      </c>
      <c r="EE164" s="520">
        <f t="shared" si="384"/>
        <v>0</v>
      </c>
      <c r="EF164" s="274"/>
      <c r="EG164" s="514"/>
      <c r="EH164" s="519">
        <f t="shared" si="385"/>
        <v>0</v>
      </c>
      <c r="EI164" s="519">
        <f t="shared" si="385"/>
        <v>0</v>
      </c>
      <c r="EJ164" s="519">
        <f t="shared" si="385"/>
        <v>0</v>
      </c>
      <c r="EK164" s="520">
        <f t="shared" si="385"/>
        <v>0</v>
      </c>
      <c r="EL164" s="269"/>
      <c r="EM164" s="514"/>
      <c r="EN164" s="516"/>
      <c r="EO164" s="516"/>
      <c r="EP164" s="516"/>
      <c r="EQ164" s="518"/>
      <c r="ER164" s="269"/>
      <c r="ES164" s="514"/>
      <c r="ET164" s="516"/>
      <c r="EU164" s="516"/>
      <c r="EV164" s="516"/>
      <c r="EW164" s="518"/>
    </row>
    <row r="165" spans="2:153" ht="15" customHeight="1">
      <c r="B165" s="472"/>
      <c r="C165" s="475"/>
      <c r="D165" s="135" t="s">
        <v>40</v>
      </c>
      <c r="E165" s="11" t="s">
        <v>139</v>
      </c>
      <c r="F165" s="137"/>
      <c r="G165" s="182">
        <v>0</v>
      </c>
      <c r="H165" s="177">
        <v>44194.969952609797</v>
      </c>
      <c r="I165" s="177">
        <v>102811.1810206628</v>
      </c>
      <c r="J165" s="177">
        <v>54169.008797694602</v>
      </c>
      <c r="K165" s="178">
        <v>0</v>
      </c>
      <c r="L165" s="269"/>
      <c r="M165" s="182">
        <v>0</v>
      </c>
      <c r="N165" s="177">
        <v>25936.573302339399</v>
      </c>
      <c r="O165" s="177">
        <v>0</v>
      </c>
      <c r="P165" s="177">
        <v>0</v>
      </c>
      <c r="Q165" s="178">
        <v>24391.3112707779</v>
      </c>
      <c r="R165" s="269"/>
      <c r="S165" s="182">
        <v>0</v>
      </c>
      <c r="T165" s="177">
        <v>0</v>
      </c>
      <c r="U165" s="177">
        <v>105087.6555192918</v>
      </c>
      <c r="V165" s="177">
        <v>55912.956580104903</v>
      </c>
      <c r="W165" s="178">
        <v>158356.59616173111</v>
      </c>
      <c r="X165" s="269"/>
      <c r="Y165" s="84">
        <f t="shared" si="378"/>
        <v>0</v>
      </c>
      <c r="Z165" s="172">
        <f t="shared" si="378"/>
        <v>25936.573302339399</v>
      </c>
      <c r="AA165" s="172">
        <f t="shared" si="378"/>
        <v>-105087.6555192918</v>
      </c>
      <c r="AB165" s="172">
        <f t="shared" si="378"/>
        <v>-55912.956580104903</v>
      </c>
      <c r="AC165" s="173">
        <f t="shared" si="378"/>
        <v>-133965.28489095322</v>
      </c>
      <c r="AD165" s="269"/>
      <c r="AE165" s="182">
        <v>0</v>
      </c>
      <c r="AF165" s="177">
        <v>0</v>
      </c>
      <c r="AG165" s="177">
        <v>-105087.6555192918</v>
      </c>
      <c r="AH165" s="177">
        <v>-25073.504232603202</v>
      </c>
      <c r="AI165" s="178">
        <v>-131110.75348289098</v>
      </c>
      <c r="AJ165" s="269"/>
      <c r="AK165" s="152">
        <f t="shared" si="379"/>
        <v>0</v>
      </c>
      <c r="AL165" s="169">
        <f t="shared" si="379"/>
        <v>25936.573302339399</v>
      </c>
      <c r="AM165" s="169">
        <f t="shared" si="379"/>
        <v>0</v>
      </c>
      <c r="AN165" s="169">
        <f t="shared" si="379"/>
        <v>-30839.452347501701</v>
      </c>
      <c r="AO165" s="170">
        <f t="shared" si="379"/>
        <v>-2854.5314080622338</v>
      </c>
      <c r="AP165" s="269"/>
      <c r="AQ165" s="85"/>
      <c r="AR165" s="86"/>
      <c r="AS165" s="87"/>
      <c r="AT165" s="270"/>
      <c r="AU165" s="154"/>
      <c r="AV165" s="155"/>
      <c r="AW165" s="155"/>
      <c r="AX165" s="155"/>
      <c r="AY165" s="156"/>
      <c r="AZ165" s="269"/>
      <c r="BA165" s="154"/>
      <c r="BB165" s="155"/>
      <c r="BC165" s="155"/>
      <c r="BD165" s="155"/>
      <c r="BE165" s="156"/>
      <c r="BF165" s="270"/>
      <c r="BG165" s="81">
        <v>20612.34</v>
      </c>
      <c r="BH165" s="169">
        <f t="shared" si="386"/>
        <v>20612.34</v>
      </c>
      <c r="BI165" s="169">
        <f t="shared" si="380"/>
        <v>20612.34</v>
      </c>
      <c r="BJ165" s="169">
        <f t="shared" si="380"/>
        <v>20612.34</v>
      </c>
      <c r="BK165" s="170">
        <f t="shared" si="380"/>
        <v>20612.34</v>
      </c>
      <c r="BL165" s="270"/>
      <c r="BM165" s="81">
        <v>25146.894971370901</v>
      </c>
      <c r="BN165" s="169">
        <f t="shared" si="381"/>
        <v>25146.894971370901</v>
      </c>
      <c r="BO165" s="169">
        <f t="shared" si="381"/>
        <v>25146.894971370901</v>
      </c>
      <c r="BP165" s="169">
        <f t="shared" si="381"/>
        <v>25146.894971370901</v>
      </c>
      <c r="BQ165" s="170">
        <f t="shared" si="381"/>
        <v>25146.894971370901</v>
      </c>
      <c r="BR165" s="269"/>
      <c r="BS165" s="182">
        <v>0</v>
      </c>
      <c r="BT165" s="177">
        <v>38302.929601009797</v>
      </c>
      <c r="BU165" s="177">
        <v>98558.913148862805</v>
      </c>
      <c r="BV165" s="177">
        <v>49607.8069175946</v>
      </c>
      <c r="BW165" s="178">
        <v>0</v>
      </c>
      <c r="BX165" s="269"/>
      <c r="BY165" s="182">
        <v>0</v>
      </c>
      <c r="BZ165" s="177">
        <v>5892.0403516000006</v>
      </c>
      <c r="CA165" s="177">
        <v>4252.2678718000006</v>
      </c>
      <c r="CB165" s="177">
        <v>4561.2018800999995</v>
      </c>
      <c r="CC165" s="178">
        <v>0</v>
      </c>
      <c r="CD165" s="270"/>
      <c r="CE165" s="154"/>
      <c r="CF165" s="155"/>
      <c r="CG165" s="155"/>
      <c r="CH165" s="155"/>
      <c r="CI165" s="156"/>
      <c r="CJ165" s="269"/>
      <c r="CK165" s="154"/>
      <c r="CL165" s="155"/>
      <c r="CM165" s="155"/>
      <c r="CN165" s="155"/>
      <c r="CO165" s="156"/>
      <c r="CP165" s="270"/>
      <c r="CQ165" s="81">
        <v>20612.34</v>
      </c>
      <c r="CR165" s="169">
        <f t="shared" si="387"/>
        <v>20612.34</v>
      </c>
      <c r="CS165" s="169">
        <f t="shared" si="382"/>
        <v>20612.34</v>
      </c>
      <c r="CT165" s="169">
        <f t="shared" si="382"/>
        <v>20612.34</v>
      </c>
      <c r="CU165" s="170">
        <f t="shared" si="382"/>
        <v>20612.34</v>
      </c>
      <c r="CV165" s="270"/>
      <c r="CW165" s="81">
        <v>25163.942286558649</v>
      </c>
      <c r="CX165" s="169">
        <f t="shared" si="383"/>
        <v>25163.942286558649</v>
      </c>
      <c r="CY165" s="169">
        <f t="shared" si="383"/>
        <v>25163.942286558649</v>
      </c>
      <c r="CZ165" s="169">
        <f t="shared" si="383"/>
        <v>25163.942286558649</v>
      </c>
      <c r="DA165" s="170">
        <f t="shared" si="383"/>
        <v>25163.942286558649</v>
      </c>
      <c r="DB165" s="269"/>
      <c r="DC165" s="182">
        <v>0</v>
      </c>
      <c r="DD165" s="177">
        <v>22691.235326539398</v>
      </c>
      <c r="DE165" s="177">
        <v>0</v>
      </c>
      <c r="DF165" s="177">
        <v>0</v>
      </c>
      <c r="DG165" s="178">
        <v>20591.847490277898</v>
      </c>
      <c r="DH165" s="269"/>
      <c r="DI165" s="182">
        <v>0</v>
      </c>
      <c r="DJ165" s="177">
        <v>3245.3379758000001</v>
      </c>
      <c r="DK165" s="177">
        <v>0</v>
      </c>
      <c r="DL165" s="177">
        <v>0</v>
      </c>
      <c r="DM165" s="178">
        <v>3799.4637805000002</v>
      </c>
      <c r="DN165" s="270"/>
      <c r="DO165" s="154"/>
      <c r="DP165" s="155"/>
      <c r="DQ165" s="155"/>
      <c r="DR165" s="155"/>
      <c r="DS165" s="156"/>
      <c r="DT165" s="269"/>
      <c r="DU165" s="154"/>
      <c r="DV165" s="155"/>
      <c r="DW165" s="155"/>
      <c r="DX165" s="155"/>
      <c r="DY165" s="156"/>
      <c r="DZ165" s="270"/>
      <c r="EA165" s="81">
        <v>20612.34</v>
      </c>
      <c r="EB165" s="169">
        <f t="shared" si="388"/>
        <v>20612.34</v>
      </c>
      <c r="EC165" s="169">
        <f t="shared" si="384"/>
        <v>20612.34</v>
      </c>
      <c r="ED165" s="169">
        <f t="shared" si="384"/>
        <v>20612.34</v>
      </c>
      <c r="EE165" s="170">
        <f t="shared" si="384"/>
        <v>20612.34</v>
      </c>
      <c r="EF165" s="270"/>
      <c r="EG165" s="81">
        <v>26613.100688427319</v>
      </c>
      <c r="EH165" s="169">
        <f t="shared" si="385"/>
        <v>26613.100688427319</v>
      </c>
      <c r="EI165" s="169">
        <f t="shared" si="385"/>
        <v>26613.100688427319</v>
      </c>
      <c r="EJ165" s="169">
        <f t="shared" si="385"/>
        <v>26613.100688427319</v>
      </c>
      <c r="EK165" s="170">
        <f t="shared" si="385"/>
        <v>26613.100688427319</v>
      </c>
      <c r="EL165" s="269"/>
      <c r="EM165" s="182">
        <v>0</v>
      </c>
      <c r="EN165" s="177">
        <v>0</v>
      </c>
      <c r="EO165" s="177">
        <v>100835.38764749181</v>
      </c>
      <c r="EP165" s="177">
        <v>51351.754700004902</v>
      </c>
      <c r="EQ165" s="178">
        <v>150655.84269233112</v>
      </c>
      <c r="ER165" s="269"/>
      <c r="ES165" s="182">
        <v>0</v>
      </c>
      <c r="ET165" s="177">
        <v>0</v>
      </c>
      <c r="EU165" s="177">
        <v>4252.2678718000006</v>
      </c>
      <c r="EV165" s="177">
        <v>4561.2018800999995</v>
      </c>
      <c r="EW165" s="178">
        <v>7700.7534694000005</v>
      </c>
    </row>
    <row r="166" spans="2:153" ht="15" customHeight="1">
      <c r="B166" s="472"/>
      <c r="C166" s="475"/>
      <c r="D166" s="135" t="s">
        <v>41</v>
      </c>
      <c r="E166" s="11" t="s">
        <v>139</v>
      </c>
      <c r="F166" s="137"/>
      <c r="G166" s="182">
        <v>0</v>
      </c>
      <c r="H166" s="177">
        <v>0</v>
      </c>
      <c r="I166" s="177">
        <v>56943.885257354399</v>
      </c>
      <c r="J166" s="177">
        <v>65834.382010735397</v>
      </c>
      <c r="K166" s="178">
        <v>0</v>
      </c>
      <c r="L166" s="269"/>
      <c r="M166" s="182">
        <v>37225.409533664599</v>
      </c>
      <c r="N166" s="177">
        <v>0</v>
      </c>
      <c r="O166" s="177">
        <v>0</v>
      </c>
      <c r="P166" s="177">
        <v>69900.475824040594</v>
      </c>
      <c r="Q166" s="178">
        <v>77099.392915987002</v>
      </c>
      <c r="R166" s="269"/>
      <c r="S166" s="182">
        <v>0</v>
      </c>
      <c r="T166" s="177">
        <v>0</v>
      </c>
      <c r="U166" s="177">
        <v>0</v>
      </c>
      <c r="V166" s="177">
        <v>33205.550917189001</v>
      </c>
      <c r="W166" s="178">
        <v>116453.9960174445</v>
      </c>
      <c r="X166" s="269"/>
      <c r="Y166" s="84">
        <f t="shared" si="378"/>
        <v>37225.409533664599</v>
      </c>
      <c r="Z166" s="172">
        <f t="shared" si="378"/>
        <v>0</v>
      </c>
      <c r="AA166" s="172">
        <f t="shared" si="378"/>
        <v>0</v>
      </c>
      <c r="AB166" s="172">
        <f t="shared" si="378"/>
        <v>36694.924906851593</v>
      </c>
      <c r="AC166" s="173">
        <f t="shared" si="378"/>
        <v>-39354.603101457498</v>
      </c>
      <c r="AD166" s="269"/>
      <c r="AE166" s="182">
        <v>37225.409533664599</v>
      </c>
      <c r="AF166" s="177">
        <v>0</v>
      </c>
      <c r="AG166" s="177">
        <v>0</v>
      </c>
      <c r="AH166" s="177">
        <v>0</v>
      </c>
      <c r="AI166" s="178">
        <v>0</v>
      </c>
      <c r="AJ166" s="269"/>
      <c r="AK166" s="152">
        <f t="shared" si="379"/>
        <v>0</v>
      </c>
      <c r="AL166" s="169">
        <f t="shared" si="379"/>
        <v>0</v>
      </c>
      <c r="AM166" s="169">
        <f t="shared" si="379"/>
        <v>0</v>
      </c>
      <c r="AN166" s="169">
        <f t="shared" si="379"/>
        <v>36694.924906851593</v>
      </c>
      <c r="AO166" s="170">
        <f t="shared" si="379"/>
        <v>-39354.603101457498</v>
      </c>
      <c r="AP166" s="269"/>
      <c r="AQ166" s="85"/>
      <c r="AR166" s="86"/>
      <c r="AS166" s="87"/>
      <c r="AT166" s="270"/>
      <c r="AU166" s="154"/>
      <c r="AV166" s="155"/>
      <c r="AW166" s="155"/>
      <c r="AX166" s="155"/>
      <c r="AY166" s="156"/>
      <c r="AZ166" s="269"/>
      <c r="BA166" s="154"/>
      <c r="BB166" s="155"/>
      <c r="BC166" s="155"/>
      <c r="BD166" s="155"/>
      <c r="BE166" s="156"/>
      <c r="BF166" s="270"/>
      <c r="BG166" s="81">
        <v>26881.21</v>
      </c>
      <c r="BH166" s="169">
        <f t="shared" si="386"/>
        <v>26881.21</v>
      </c>
      <c r="BI166" s="169">
        <f t="shared" si="380"/>
        <v>26881.21</v>
      </c>
      <c r="BJ166" s="169">
        <f t="shared" si="380"/>
        <v>26881.21</v>
      </c>
      <c r="BK166" s="170">
        <f t="shared" si="380"/>
        <v>26881.21</v>
      </c>
      <c r="BL166" s="270"/>
      <c r="BM166" s="81">
        <v>30694.566817022449</v>
      </c>
      <c r="BN166" s="169">
        <f t="shared" si="381"/>
        <v>30694.566817022449</v>
      </c>
      <c r="BO166" s="169">
        <f t="shared" si="381"/>
        <v>30694.566817022449</v>
      </c>
      <c r="BP166" s="169">
        <f t="shared" si="381"/>
        <v>30694.566817022449</v>
      </c>
      <c r="BQ166" s="170">
        <f t="shared" si="381"/>
        <v>30694.566817022449</v>
      </c>
      <c r="BR166" s="269"/>
      <c r="BS166" s="182">
        <v>0</v>
      </c>
      <c r="BT166" s="177">
        <v>0</v>
      </c>
      <c r="BU166" s="177">
        <v>56943.885257354399</v>
      </c>
      <c r="BV166" s="177">
        <v>65834.382010735397</v>
      </c>
      <c r="BW166" s="178">
        <v>0</v>
      </c>
      <c r="BX166" s="269"/>
      <c r="BY166" s="182">
        <v>0</v>
      </c>
      <c r="BZ166" s="177">
        <v>0</v>
      </c>
      <c r="CA166" s="177">
        <v>0</v>
      </c>
      <c r="CB166" s="177">
        <v>0</v>
      </c>
      <c r="CC166" s="178">
        <v>0</v>
      </c>
      <c r="CD166" s="270"/>
      <c r="CE166" s="154"/>
      <c r="CF166" s="155"/>
      <c r="CG166" s="155"/>
      <c r="CH166" s="155"/>
      <c r="CI166" s="156"/>
      <c r="CJ166" s="269"/>
      <c r="CK166" s="154"/>
      <c r="CL166" s="155"/>
      <c r="CM166" s="155"/>
      <c r="CN166" s="155"/>
      <c r="CO166" s="156"/>
      <c r="CP166" s="270"/>
      <c r="CQ166" s="81">
        <v>26881.21</v>
      </c>
      <c r="CR166" s="169">
        <f t="shared" si="387"/>
        <v>26881.21</v>
      </c>
      <c r="CS166" s="169">
        <f t="shared" si="382"/>
        <v>26881.21</v>
      </c>
      <c r="CT166" s="169">
        <f t="shared" si="382"/>
        <v>26881.21</v>
      </c>
      <c r="CU166" s="170">
        <f t="shared" si="382"/>
        <v>26881.21</v>
      </c>
      <c r="CV166" s="270"/>
      <c r="CW166" s="81">
        <v>36845.055654738433</v>
      </c>
      <c r="CX166" s="169">
        <f t="shared" si="383"/>
        <v>36845.055654738433</v>
      </c>
      <c r="CY166" s="169">
        <f t="shared" si="383"/>
        <v>36845.055654738433</v>
      </c>
      <c r="CZ166" s="169">
        <f t="shared" si="383"/>
        <v>36845.055654738433</v>
      </c>
      <c r="DA166" s="170">
        <f t="shared" si="383"/>
        <v>36845.055654738433</v>
      </c>
      <c r="DB166" s="269"/>
      <c r="DC166" s="182">
        <v>37225.409533664599</v>
      </c>
      <c r="DD166" s="177">
        <v>0</v>
      </c>
      <c r="DE166" s="177">
        <v>0</v>
      </c>
      <c r="DF166" s="177">
        <v>69900.475824040594</v>
      </c>
      <c r="DG166" s="178">
        <v>77099.392915987002</v>
      </c>
      <c r="DH166" s="269"/>
      <c r="DI166" s="182">
        <v>0</v>
      </c>
      <c r="DJ166" s="177">
        <v>0</v>
      </c>
      <c r="DK166" s="177">
        <v>0</v>
      </c>
      <c r="DL166" s="177">
        <v>0</v>
      </c>
      <c r="DM166" s="178">
        <v>0</v>
      </c>
      <c r="DN166" s="270"/>
      <c r="DO166" s="154"/>
      <c r="DP166" s="155"/>
      <c r="DQ166" s="155"/>
      <c r="DR166" s="155"/>
      <c r="DS166" s="156"/>
      <c r="DT166" s="269"/>
      <c r="DU166" s="154"/>
      <c r="DV166" s="155"/>
      <c r="DW166" s="155"/>
      <c r="DX166" s="155"/>
      <c r="DY166" s="156"/>
      <c r="DZ166" s="270"/>
      <c r="EA166" s="81">
        <v>26881.21</v>
      </c>
      <c r="EB166" s="169">
        <f t="shared" si="388"/>
        <v>26881.21</v>
      </c>
      <c r="EC166" s="169">
        <f t="shared" si="384"/>
        <v>26881.21</v>
      </c>
      <c r="ED166" s="169">
        <f t="shared" si="384"/>
        <v>26881.21</v>
      </c>
      <c r="EE166" s="170">
        <f t="shared" si="384"/>
        <v>26881.21</v>
      </c>
      <c r="EF166" s="270"/>
      <c r="EG166" s="81">
        <v>37414.886733658372</v>
      </c>
      <c r="EH166" s="169">
        <f t="shared" si="385"/>
        <v>37414.886733658372</v>
      </c>
      <c r="EI166" s="169">
        <f t="shared" si="385"/>
        <v>37414.886733658372</v>
      </c>
      <c r="EJ166" s="169">
        <f t="shared" si="385"/>
        <v>37414.886733658372</v>
      </c>
      <c r="EK166" s="170">
        <f t="shared" si="385"/>
        <v>37414.886733658372</v>
      </c>
      <c r="EL166" s="269"/>
      <c r="EM166" s="182">
        <v>0</v>
      </c>
      <c r="EN166" s="177">
        <v>0</v>
      </c>
      <c r="EO166" s="177">
        <v>0</v>
      </c>
      <c r="EP166" s="177">
        <v>33205.550917189001</v>
      </c>
      <c r="EQ166" s="178">
        <v>116453.9960174445</v>
      </c>
      <c r="ER166" s="269"/>
      <c r="ES166" s="182">
        <v>0</v>
      </c>
      <c r="ET166" s="177">
        <v>0</v>
      </c>
      <c r="EU166" s="177">
        <v>0</v>
      </c>
      <c r="EV166" s="177">
        <v>0</v>
      </c>
      <c r="EW166" s="178">
        <v>0</v>
      </c>
    </row>
    <row r="167" spans="2:153" ht="15" customHeight="1">
      <c r="B167" s="472"/>
      <c r="C167" s="475"/>
      <c r="D167" s="135" t="s">
        <v>42</v>
      </c>
      <c r="E167" s="11" t="s">
        <v>139</v>
      </c>
      <c r="F167" s="137"/>
      <c r="G167" s="88"/>
      <c r="H167" s="89"/>
      <c r="I167" s="89"/>
      <c r="J167" s="89"/>
      <c r="K167" s="90"/>
      <c r="L167" s="269"/>
      <c r="M167" s="88"/>
      <c r="N167" s="89"/>
      <c r="O167" s="89"/>
      <c r="P167" s="89"/>
      <c r="Q167" s="90"/>
      <c r="R167" s="269"/>
      <c r="S167" s="88"/>
      <c r="T167" s="89"/>
      <c r="U167" s="89"/>
      <c r="V167" s="89"/>
      <c r="W167" s="90"/>
      <c r="X167" s="269"/>
      <c r="Y167" s="84"/>
      <c r="Z167" s="172"/>
      <c r="AA167" s="172"/>
      <c r="AB167" s="172"/>
      <c r="AC167" s="173"/>
      <c r="AD167" s="269"/>
      <c r="AE167" s="88"/>
      <c r="AF167" s="89"/>
      <c r="AG167" s="89"/>
      <c r="AH167" s="89"/>
      <c r="AI167" s="90"/>
      <c r="AJ167" s="269"/>
      <c r="AK167" s="152"/>
      <c r="AL167" s="169"/>
      <c r="AM167" s="169"/>
      <c r="AN167" s="169"/>
      <c r="AO167" s="170"/>
      <c r="AP167" s="269"/>
      <c r="AQ167" s="85"/>
      <c r="AR167" s="86"/>
      <c r="AS167" s="87"/>
      <c r="AT167" s="270"/>
      <c r="AU167" s="88"/>
      <c r="AV167" s="89"/>
      <c r="AW167" s="89"/>
      <c r="AX167" s="89"/>
      <c r="AY167" s="90"/>
      <c r="AZ167" s="269"/>
      <c r="BA167" s="88"/>
      <c r="BB167" s="89"/>
      <c r="BC167" s="89"/>
      <c r="BD167" s="89"/>
      <c r="BE167" s="90"/>
      <c r="BF167" s="270"/>
      <c r="BG167" s="153"/>
      <c r="BH167" s="169"/>
      <c r="BI167" s="169"/>
      <c r="BJ167" s="169"/>
      <c r="BK167" s="170"/>
      <c r="BL167" s="270"/>
      <c r="BM167" s="153"/>
      <c r="BN167" s="169"/>
      <c r="BO167" s="169"/>
      <c r="BP167" s="169"/>
      <c r="BQ167" s="170"/>
      <c r="BR167" s="269"/>
      <c r="BS167" s="88"/>
      <c r="BT167" s="89"/>
      <c r="BU167" s="89"/>
      <c r="BV167" s="89"/>
      <c r="BW167" s="90"/>
      <c r="BX167" s="269"/>
      <c r="BY167" s="88"/>
      <c r="BZ167" s="89"/>
      <c r="CA167" s="89"/>
      <c r="CB167" s="89"/>
      <c r="CC167" s="90"/>
      <c r="CD167" s="270"/>
      <c r="CE167" s="88"/>
      <c r="CF167" s="89"/>
      <c r="CG167" s="89"/>
      <c r="CH167" s="89"/>
      <c r="CI167" s="90"/>
      <c r="CJ167" s="269"/>
      <c r="CK167" s="88"/>
      <c r="CL167" s="89"/>
      <c r="CM167" s="89"/>
      <c r="CN167" s="89"/>
      <c r="CO167" s="90"/>
      <c r="CP167" s="270"/>
      <c r="CQ167" s="153"/>
      <c r="CR167" s="169"/>
      <c r="CS167" s="169"/>
      <c r="CT167" s="169"/>
      <c r="CU167" s="170"/>
      <c r="CV167" s="270"/>
      <c r="CW167" s="153"/>
      <c r="CX167" s="169"/>
      <c r="CY167" s="169"/>
      <c r="CZ167" s="169"/>
      <c r="DA167" s="170"/>
      <c r="DB167" s="269"/>
      <c r="DC167" s="88"/>
      <c r="DD167" s="89"/>
      <c r="DE167" s="89"/>
      <c r="DF167" s="89"/>
      <c r="DG167" s="90"/>
      <c r="DH167" s="269"/>
      <c r="DI167" s="88"/>
      <c r="DJ167" s="89"/>
      <c r="DK167" s="89"/>
      <c r="DL167" s="89"/>
      <c r="DM167" s="90"/>
      <c r="DN167" s="270"/>
      <c r="DO167" s="88"/>
      <c r="DP167" s="89"/>
      <c r="DQ167" s="89"/>
      <c r="DR167" s="89"/>
      <c r="DS167" s="90"/>
      <c r="DT167" s="269"/>
      <c r="DU167" s="88"/>
      <c r="DV167" s="89"/>
      <c r="DW167" s="89"/>
      <c r="DX167" s="89"/>
      <c r="DY167" s="90"/>
      <c r="DZ167" s="270"/>
      <c r="EA167" s="153"/>
      <c r="EB167" s="169"/>
      <c r="EC167" s="169"/>
      <c r="ED167" s="169"/>
      <c r="EE167" s="170"/>
      <c r="EF167" s="270"/>
      <c r="EG167" s="153"/>
      <c r="EH167" s="169"/>
      <c r="EI167" s="169"/>
      <c r="EJ167" s="169"/>
      <c r="EK167" s="170"/>
      <c r="EL167" s="269"/>
      <c r="EM167" s="88"/>
      <c r="EN167" s="89"/>
      <c r="EO167" s="89"/>
      <c r="EP167" s="89"/>
      <c r="EQ167" s="90"/>
      <c r="ER167" s="269"/>
      <c r="ES167" s="88"/>
      <c r="ET167" s="89"/>
      <c r="EU167" s="89"/>
      <c r="EV167" s="89"/>
      <c r="EW167" s="90"/>
    </row>
    <row r="168" spans="2:153" ht="15" customHeight="1">
      <c r="B168" s="472"/>
      <c r="C168" s="475"/>
      <c r="D168" s="135" t="s">
        <v>43</v>
      </c>
      <c r="E168" s="11" t="s">
        <v>139</v>
      </c>
      <c r="F168" s="137"/>
      <c r="G168" s="88"/>
      <c r="H168" s="89"/>
      <c r="I168" s="89"/>
      <c r="J168" s="89"/>
      <c r="K168" s="90"/>
      <c r="L168" s="269"/>
      <c r="M168" s="88"/>
      <c r="N168" s="89"/>
      <c r="O168" s="89"/>
      <c r="P168" s="89"/>
      <c r="Q168" s="90"/>
      <c r="R168" s="269"/>
      <c r="S168" s="88"/>
      <c r="T168" s="89"/>
      <c r="U168" s="89"/>
      <c r="V168" s="89"/>
      <c r="W168" s="90"/>
      <c r="X168" s="269"/>
      <c r="Y168" s="84"/>
      <c r="Z168" s="172"/>
      <c r="AA168" s="172"/>
      <c r="AB168" s="172"/>
      <c r="AC168" s="173"/>
      <c r="AD168" s="269"/>
      <c r="AE168" s="88"/>
      <c r="AF168" s="89"/>
      <c r="AG168" s="89"/>
      <c r="AH168" s="89"/>
      <c r="AI168" s="90"/>
      <c r="AJ168" s="269"/>
      <c r="AK168" s="152"/>
      <c r="AL168" s="169"/>
      <c r="AM168" s="169"/>
      <c r="AN168" s="169"/>
      <c r="AO168" s="170"/>
      <c r="AP168" s="269"/>
      <c r="AQ168" s="85"/>
      <c r="AR168" s="86"/>
      <c r="AS168" s="87"/>
      <c r="AT168" s="270"/>
      <c r="AU168" s="88"/>
      <c r="AV168" s="89"/>
      <c r="AW168" s="89"/>
      <c r="AX168" s="89"/>
      <c r="AY168" s="90"/>
      <c r="AZ168" s="269"/>
      <c r="BA168" s="88"/>
      <c r="BB168" s="89"/>
      <c r="BC168" s="89"/>
      <c r="BD168" s="89"/>
      <c r="BE168" s="90"/>
      <c r="BF168" s="270"/>
      <c r="BG168" s="153"/>
      <c r="BH168" s="169"/>
      <c r="BI168" s="169"/>
      <c r="BJ168" s="169"/>
      <c r="BK168" s="170"/>
      <c r="BL168" s="270"/>
      <c r="BM168" s="153"/>
      <c r="BN168" s="169"/>
      <c r="BO168" s="169"/>
      <c r="BP168" s="169"/>
      <c r="BQ168" s="170"/>
      <c r="BR168" s="269"/>
      <c r="BS168" s="88"/>
      <c r="BT168" s="89"/>
      <c r="BU168" s="89"/>
      <c r="BV168" s="89"/>
      <c r="BW168" s="90"/>
      <c r="BX168" s="269"/>
      <c r="BY168" s="88"/>
      <c r="BZ168" s="89"/>
      <c r="CA168" s="89"/>
      <c r="CB168" s="89"/>
      <c r="CC168" s="90"/>
      <c r="CD168" s="270"/>
      <c r="CE168" s="88"/>
      <c r="CF168" s="89"/>
      <c r="CG168" s="89"/>
      <c r="CH168" s="89"/>
      <c r="CI168" s="90"/>
      <c r="CJ168" s="269"/>
      <c r="CK168" s="88"/>
      <c r="CL168" s="89"/>
      <c r="CM168" s="89"/>
      <c r="CN168" s="89"/>
      <c r="CO168" s="90"/>
      <c r="CP168" s="270"/>
      <c r="CQ168" s="153"/>
      <c r="CR168" s="169"/>
      <c r="CS168" s="169"/>
      <c r="CT168" s="169"/>
      <c r="CU168" s="170"/>
      <c r="CV168" s="270"/>
      <c r="CW168" s="153"/>
      <c r="CX168" s="169"/>
      <c r="CY168" s="169"/>
      <c r="CZ168" s="169"/>
      <c r="DA168" s="170"/>
      <c r="DB168" s="269"/>
      <c r="DC168" s="88"/>
      <c r="DD168" s="89"/>
      <c r="DE168" s="89"/>
      <c r="DF168" s="89"/>
      <c r="DG168" s="90"/>
      <c r="DH168" s="269"/>
      <c r="DI168" s="88"/>
      <c r="DJ168" s="89"/>
      <c r="DK168" s="89"/>
      <c r="DL168" s="89"/>
      <c r="DM168" s="90"/>
      <c r="DN168" s="270"/>
      <c r="DO168" s="88"/>
      <c r="DP168" s="89"/>
      <c r="DQ168" s="89"/>
      <c r="DR168" s="89"/>
      <c r="DS168" s="90"/>
      <c r="DT168" s="269"/>
      <c r="DU168" s="88"/>
      <c r="DV168" s="89"/>
      <c r="DW168" s="89"/>
      <c r="DX168" s="89"/>
      <c r="DY168" s="90"/>
      <c r="DZ168" s="270"/>
      <c r="EA168" s="153"/>
      <c r="EB168" s="169"/>
      <c r="EC168" s="169"/>
      <c r="ED168" s="169"/>
      <c r="EE168" s="170"/>
      <c r="EF168" s="270"/>
      <c r="EG168" s="153"/>
      <c r="EH168" s="169"/>
      <c r="EI168" s="169"/>
      <c r="EJ168" s="169"/>
      <c r="EK168" s="170"/>
      <c r="EL168" s="269"/>
      <c r="EM168" s="88"/>
      <c r="EN168" s="89"/>
      <c r="EO168" s="89"/>
      <c r="EP168" s="89"/>
      <c r="EQ168" s="90"/>
      <c r="ER168" s="269"/>
      <c r="ES168" s="88"/>
      <c r="ET168" s="89"/>
      <c r="EU168" s="89"/>
      <c r="EV168" s="89"/>
      <c r="EW168" s="90"/>
    </row>
    <row r="169" spans="2:153" ht="15" customHeight="1">
      <c r="B169" s="472"/>
      <c r="C169" s="475"/>
      <c r="D169" s="135" t="s">
        <v>44</v>
      </c>
      <c r="E169" s="11" t="s">
        <v>139</v>
      </c>
      <c r="F169" s="137"/>
      <c r="G169" s="88"/>
      <c r="H169" s="89"/>
      <c r="I169" s="89"/>
      <c r="J169" s="89"/>
      <c r="K169" s="90"/>
      <c r="L169" s="269"/>
      <c r="M169" s="88"/>
      <c r="N169" s="89"/>
      <c r="O169" s="89"/>
      <c r="P169" s="89"/>
      <c r="Q169" s="90"/>
      <c r="R169" s="269"/>
      <c r="S169" s="88"/>
      <c r="T169" s="89"/>
      <c r="U169" s="89"/>
      <c r="V169" s="89"/>
      <c r="W169" s="90"/>
      <c r="X169" s="269"/>
      <c r="Y169" s="84"/>
      <c r="Z169" s="172"/>
      <c r="AA169" s="172"/>
      <c r="AB169" s="172"/>
      <c r="AC169" s="173"/>
      <c r="AD169" s="269"/>
      <c r="AE169" s="88"/>
      <c r="AF169" s="89"/>
      <c r="AG169" s="89"/>
      <c r="AH169" s="89"/>
      <c r="AI169" s="90"/>
      <c r="AJ169" s="269"/>
      <c r="AK169" s="152"/>
      <c r="AL169" s="169"/>
      <c r="AM169" s="169"/>
      <c r="AN169" s="169"/>
      <c r="AO169" s="170"/>
      <c r="AP169" s="269"/>
      <c r="AQ169" s="85"/>
      <c r="AR169" s="86"/>
      <c r="AS169" s="87"/>
      <c r="AT169" s="270"/>
      <c r="AU169" s="88"/>
      <c r="AV169" s="89"/>
      <c r="AW169" s="89"/>
      <c r="AX169" s="89"/>
      <c r="AY169" s="90"/>
      <c r="AZ169" s="269"/>
      <c r="BA169" s="88"/>
      <c r="BB169" s="89"/>
      <c r="BC169" s="89"/>
      <c r="BD169" s="89"/>
      <c r="BE169" s="90"/>
      <c r="BF169" s="270"/>
      <c r="BG169" s="153"/>
      <c r="BH169" s="169"/>
      <c r="BI169" s="169"/>
      <c r="BJ169" s="169"/>
      <c r="BK169" s="170"/>
      <c r="BL169" s="270"/>
      <c r="BM169" s="153"/>
      <c r="BN169" s="169"/>
      <c r="BO169" s="169"/>
      <c r="BP169" s="169"/>
      <c r="BQ169" s="170"/>
      <c r="BR169" s="269"/>
      <c r="BS169" s="88"/>
      <c r="BT169" s="89"/>
      <c r="BU169" s="89"/>
      <c r="BV169" s="89"/>
      <c r="BW169" s="90"/>
      <c r="BX169" s="269"/>
      <c r="BY169" s="88"/>
      <c r="BZ169" s="89"/>
      <c r="CA169" s="89"/>
      <c r="CB169" s="89"/>
      <c r="CC169" s="90"/>
      <c r="CD169" s="270"/>
      <c r="CE169" s="88"/>
      <c r="CF169" s="89"/>
      <c r="CG169" s="89"/>
      <c r="CH169" s="89"/>
      <c r="CI169" s="90"/>
      <c r="CJ169" s="269"/>
      <c r="CK169" s="88"/>
      <c r="CL169" s="89"/>
      <c r="CM169" s="89"/>
      <c r="CN169" s="89"/>
      <c r="CO169" s="90"/>
      <c r="CP169" s="270"/>
      <c r="CQ169" s="153"/>
      <c r="CR169" s="169"/>
      <c r="CS169" s="169"/>
      <c r="CT169" s="169"/>
      <c r="CU169" s="170"/>
      <c r="CV169" s="270"/>
      <c r="CW169" s="153"/>
      <c r="CX169" s="169"/>
      <c r="CY169" s="169"/>
      <c r="CZ169" s="169"/>
      <c r="DA169" s="170"/>
      <c r="DB169" s="269"/>
      <c r="DC169" s="88"/>
      <c r="DD169" s="89"/>
      <c r="DE169" s="89"/>
      <c r="DF169" s="89"/>
      <c r="DG169" s="90"/>
      <c r="DH169" s="269"/>
      <c r="DI169" s="88"/>
      <c r="DJ169" s="89"/>
      <c r="DK169" s="89"/>
      <c r="DL169" s="89"/>
      <c r="DM169" s="90"/>
      <c r="DN169" s="270"/>
      <c r="DO169" s="88"/>
      <c r="DP169" s="89"/>
      <c r="DQ169" s="89"/>
      <c r="DR169" s="89"/>
      <c r="DS169" s="90"/>
      <c r="DT169" s="269"/>
      <c r="DU169" s="88"/>
      <c r="DV169" s="89"/>
      <c r="DW169" s="89"/>
      <c r="DX169" s="89"/>
      <c r="DY169" s="90"/>
      <c r="DZ169" s="270"/>
      <c r="EA169" s="153"/>
      <c r="EB169" s="169"/>
      <c r="EC169" s="169"/>
      <c r="ED169" s="169"/>
      <c r="EE169" s="170"/>
      <c r="EF169" s="270"/>
      <c r="EG169" s="153"/>
      <c r="EH169" s="169"/>
      <c r="EI169" s="169"/>
      <c r="EJ169" s="169"/>
      <c r="EK169" s="170"/>
      <c r="EL169" s="269"/>
      <c r="EM169" s="88"/>
      <c r="EN169" s="89"/>
      <c r="EO169" s="89"/>
      <c r="EP169" s="89"/>
      <c r="EQ169" s="90"/>
      <c r="ER169" s="269"/>
      <c r="ES169" s="88"/>
      <c r="ET169" s="89"/>
      <c r="EU169" s="89"/>
      <c r="EV169" s="89"/>
      <c r="EW169" s="90"/>
    </row>
    <row r="170" spans="2:153" ht="15" customHeight="1">
      <c r="B170" s="472"/>
      <c r="C170" s="475"/>
      <c r="D170" s="135" t="s">
        <v>45</v>
      </c>
      <c r="E170" s="11" t="s">
        <v>139</v>
      </c>
      <c r="F170" s="137"/>
      <c r="G170" s="88"/>
      <c r="H170" s="89"/>
      <c r="I170" s="89"/>
      <c r="J170" s="89"/>
      <c r="K170" s="90"/>
      <c r="L170" s="269"/>
      <c r="M170" s="88"/>
      <c r="N170" s="89"/>
      <c r="O170" s="89"/>
      <c r="P170" s="89"/>
      <c r="Q170" s="90"/>
      <c r="R170" s="269"/>
      <c r="S170" s="88"/>
      <c r="T170" s="89"/>
      <c r="U170" s="89"/>
      <c r="V170" s="89"/>
      <c r="W170" s="90"/>
      <c r="X170" s="269"/>
      <c r="Y170" s="84"/>
      <c r="Z170" s="172"/>
      <c r="AA170" s="172"/>
      <c r="AB170" s="172"/>
      <c r="AC170" s="173"/>
      <c r="AD170" s="269"/>
      <c r="AE170" s="88"/>
      <c r="AF170" s="89"/>
      <c r="AG170" s="89"/>
      <c r="AH170" s="89"/>
      <c r="AI170" s="90"/>
      <c r="AJ170" s="269"/>
      <c r="AK170" s="152"/>
      <c r="AL170" s="169"/>
      <c r="AM170" s="169"/>
      <c r="AN170" s="169"/>
      <c r="AO170" s="170"/>
      <c r="AP170" s="269"/>
      <c r="AQ170" s="85"/>
      <c r="AR170" s="86"/>
      <c r="AS170" s="87"/>
      <c r="AT170" s="270"/>
      <c r="AU170" s="88"/>
      <c r="AV170" s="89"/>
      <c r="AW170" s="89"/>
      <c r="AX170" s="89"/>
      <c r="AY170" s="90"/>
      <c r="AZ170" s="269"/>
      <c r="BA170" s="88"/>
      <c r="BB170" s="89"/>
      <c r="BC170" s="89"/>
      <c r="BD170" s="89"/>
      <c r="BE170" s="90"/>
      <c r="BF170" s="270"/>
      <c r="BG170" s="153"/>
      <c r="BH170" s="169"/>
      <c r="BI170" s="169"/>
      <c r="BJ170" s="169"/>
      <c r="BK170" s="170"/>
      <c r="BL170" s="270"/>
      <c r="BM170" s="153"/>
      <c r="BN170" s="169"/>
      <c r="BO170" s="169"/>
      <c r="BP170" s="169"/>
      <c r="BQ170" s="170"/>
      <c r="BR170" s="269"/>
      <c r="BS170" s="88"/>
      <c r="BT170" s="89"/>
      <c r="BU170" s="89"/>
      <c r="BV170" s="89"/>
      <c r="BW170" s="90"/>
      <c r="BX170" s="269"/>
      <c r="BY170" s="88"/>
      <c r="BZ170" s="89"/>
      <c r="CA170" s="89"/>
      <c r="CB170" s="89"/>
      <c r="CC170" s="90"/>
      <c r="CD170" s="270"/>
      <c r="CE170" s="88"/>
      <c r="CF170" s="89"/>
      <c r="CG170" s="89"/>
      <c r="CH170" s="89"/>
      <c r="CI170" s="90"/>
      <c r="CJ170" s="269"/>
      <c r="CK170" s="88"/>
      <c r="CL170" s="89"/>
      <c r="CM170" s="89"/>
      <c r="CN170" s="89"/>
      <c r="CO170" s="90"/>
      <c r="CP170" s="270"/>
      <c r="CQ170" s="153"/>
      <c r="CR170" s="169"/>
      <c r="CS170" s="169"/>
      <c r="CT170" s="169"/>
      <c r="CU170" s="170"/>
      <c r="CV170" s="270"/>
      <c r="CW170" s="153"/>
      <c r="CX170" s="169"/>
      <c r="CY170" s="169"/>
      <c r="CZ170" s="169"/>
      <c r="DA170" s="170"/>
      <c r="DB170" s="269"/>
      <c r="DC170" s="88"/>
      <c r="DD170" s="89"/>
      <c r="DE170" s="89"/>
      <c r="DF170" s="89"/>
      <c r="DG170" s="90"/>
      <c r="DH170" s="269"/>
      <c r="DI170" s="88"/>
      <c r="DJ170" s="89"/>
      <c r="DK170" s="89"/>
      <c r="DL170" s="89"/>
      <c r="DM170" s="90"/>
      <c r="DN170" s="270"/>
      <c r="DO170" s="88"/>
      <c r="DP170" s="89"/>
      <c r="DQ170" s="89"/>
      <c r="DR170" s="89"/>
      <c r="DS170" s="90"/>
      <c r="DT170" s="269"/>
      <c r="DU170" s="88"/>
      <c r="DV170" s="89"/>
      <c r="DW170" s="89"/>
      <c r="DX170" s="89"/>
      <c r="DY170" s="90"/>
      <c r="DZ170" s="270"/>
      <c r="EA170" s="153"/>
      <c r="EB170" s="169"/>
      <c r="EC170" s="169"/>
      <c r="ED170" s="169"/>
      <c r="EE170" s="170"/>
      <c r="EF170" s="270"/>
      <c r="EG170" s="153"/>
      <c r="EH170" s="169"/>
      <c r="EI170" s="169"/>
      <c r="EJ170" s="169"/>
      <c r="EK170" s="170"/>
      <c r="EL170" s="269"/>
      <c r="EM170" s="88"/>
      <c r="EN170" s="89"/>
      <c r="EO170" s="89"/>
      <c r="EP170" s="89"/>
      <c r="EQ170" s="90"/>
      <c r="ER170" s="269"/>
      <c r="ES170" s="88"/>
      <c r="ET170" s="89"/>
      <c r="EU170" s="89"/>
      <c r="EV170" s="89"/>
      <c r="EW170" s="90"/>
    </row>
    <row r="171" spans="2:153" ht="15" customHeight="1">
      <c r="B171" s="472"/>
      <c r="C171" s="475"/>
      <c r="D171" s="135" t="s">
        <v>46</v>
      </c>
      <c r="E171" s="11" t="s">
        <v>139</v>
      </c>
      <c r="F171" s="137"/>
      <c r="G171" s="88"/>
      <c r="H171" s="89"/>
      <c r="I171" s="89"/>
      <c r="J171" s="89"/>
      <c r="K171" s="90"/>
      <c r="L171" s="269"/>
      <c r="M171" s="88"/>
      <c r="N171" s="89"/>
      <c r="O171" s="89"/>
      <c r="P171" s="89"/>
      <c r="Q171" s="90"/>
      <c r="R171" s="269"/>
      <c r="S171" s="88"/>
      <c r="T171" s="89"/>
      <c r="U171" s="89"/>
      <c r="V171" s="89"/>
      <c r="W171" s="90"/>
      <c r="X171" s="269"/>
      <c r="Y171" s="84"/>
      <c r="Z171" s="172"/>
      <c r="AA171" s="172"/>
      <c r="AB171" s="172"/>
      <c r="AC171" s="173"/>
      <c r="AD171" s="269"/>
      <c r="AE171" s="88"/>
      <c r="AF171" s="89"/>
      <c r="AG171" s="89"/>
      <c r="AH171" s="89"/>
      <c r="AI171" s="90"/>
      <c r="AJ171" s="269"/>
      <c r="AK171" s="152"/>
      <c r="AL171" s="169"/>
      <c r="AM171" s="169"/>
      <c r="AN171" s="169"/>
      <c r="AO171" s="170"/>
      <c r="AP171" s="269"/>
      <c r="AQ171" s="85"/>
      <c r="AR171" s="86"/>
      <c r="AS171" s="87"/>
      <c r="AT171" s="270"/>
      <c r="AU171" s="88"/>
      <c r="AV171" s="89"/>
      <c r="AW171" s="89"/>
      <c r="AX171" s="89"/>
      <c r="AY171" s="90"/>
      <c r="AZ171" s="269"/>
      <c r="BA171" s="88"/>
      <c r="BB171" s="89"/>
      <c r="BC171" s="89"/>
      <c r="BD171" s="89"/>
      <c r="BE171" s="90"/>
      <c r="BF171" s="270"/>
      <c r="BG171" s="153"/>
      <c r="BH171" s="169"/>
      <c r="BI171" s="169"/>
      <c r="BJ171" s="169"/>
      <c r="BK171" s="170"/>
      <c r="BL171" s="270"/>
      <c r="BM171" s="153"/>
      <c r="BN171" s="169"/>
      <c r="BO171" s="169"/>
      <c r="BP171" s="169"/>
      <c r="BQ171" s="170"/>
      <c r="BR171" s="269"/>
      <c r="BS171" s="88"/>
      <c r="BT171" s="89"/>
      <c r="BU171" s="89"/>
      <c r="BV171" s="89"/>
      <c r="BW171" s="90"/>
      <c r="BX171" s="269"/>
      <c r="BY171" s="88"/>
      <c r="BZ171" s="89"/>
      <c r="CA171" s="89"/>
      <c r="CB171" s="89"/>
      <c r="CC171" s="90"/>
      <c r="CD171" s="270"/>
      <c r="CE171" s="88"/>
      <c r="CF171" s="89"/>
      <c r="CG171" s="89"/>
      <c r="CH171" s="89"/>
      <c r="CI171" s="90"/>
      <c r="CJ171" s="269"/>
      <c r="CK171" s="88"/>
      <c r="CL171" s="89"/>
      <c r="CM171" s="89"/>
      <c r="CN171" s="89"/>
      <c r="CO171" s="90"/>
      <c r="CP171" s="270"/>
      <c r="CQ171" s="153"/>
      <c r="CR171" s="169"/>
      <c r="CS171" s="169"/>
      <c r="CT171" s="169"/>
      <c r="CU171" s="170"/>
      <c r="CV171" s="270"/>
      <c r="CW171" s="153"/>
      <c r="CX171" s="169"/>
      <c r="CY171" s="169"/>
      <c r="CZ171" s="169"/>
      <c r="DA171" s="170"/>
      <c r="DB171" s="269"/>
      <c r="DC171" s="88"/>
      <c r="DD171" s="89"/>
      <c r="DE171" s="89"/>
      <c r="DF171" s="89"/>
      <c r="DG171" s="90"/>
      <c r="DH171" s="269"/>
      <c r="DI171" s="88"/>
      <c r="DJ171" s="89"/>
      <c r="DK171" s="89"/>
      <c r="DL171" s="89"/>
      <c r="DM171" s="90"/>
      <c r="DN171" s="270"/>
      <c r="DO171" s="88"/>
      <c r="DP171" s="89"/>
      <c r="DQ171" s="89"/>
      <c r="DR171" s="89"/>
      <c r="DS171" s="90"/>
      <c r="DT171" s="269"/>
      <c r="DU171" s="88"/>
      <c r="DV171" s="89"/>
      <c r="DW171" s="89"/>
      <c r="DX171" s="89"/>
      <c r="DY171" s="90"/>
      <c r="DZ171" s="270"/>
      <c r="EA171" s="153"/>
      <c r="EB171" s="169"/>
      <c r="EC171" s="169"/>
      <c r="ED171" s="169"/>
      <c r="EE171" s="170"/>
      <c r="EF171" s="270"/>
      <c r="EG171" s="153"/>
      <c r="EH171" s="169"/>
      <c r="EI171" s="169"/>
      <c r="EJ171" s="169"/>
      <c r="EK171" s="170"/>
      <c r="EL171" s="269"/>
      <c r="EM171" s="88"/>
      <c r="EN171" s="89"/>
      <c r="EO171" s="89"/>
      <c r="EP171" s="89"/>
      <c r="EQ171" s="90"/>
      <c r="ER171" s="269"/>
      <c r="ES171" s="88"/>
      <c r="ET171" s="89"/>
      <c r="EU171" s="89"/>
      <c r="EV171" s="89"/>
      <c r="EW171" s="90"/>
    </row>
    <row r="172" spans="2:153" ht="15" customHeight="1" thickBot="1">
      <c r="B172" s="472"/>
      <c r="C172" s="475"/>
      <c r="D172" s="135" t="s">
        <v>48</v>
      </c>
      <c r="E172" s="11" t="s">
        <v>139</v>
      </c>
      <c r="F172" s="137"/>
      <c r="G172" s="88"/>
      <c r="H172" s="89"/>
      <c r="I172" s="89"/>
      <c r="J172" s="89"/>
      <c r="K172" s="90"/>
      <c r="L172" s="269"/>
      <c r="M172" s="88"/>
      <c r="N172" s="89"/>
      <c r="O172" s="89"/>
      <c r="P172" s="89"/>
      <c r="Q172" s="90"/>
      <c r="R172" s="269"/>
      <c r="S172" s="88"/>
      <c r="T172" s="89"/>
      <c r="U172" s="89"/>
      <c r="V172" s="89"/>
      <c r="W172" s="90"/>
      <c r="X172" s="269"/>
      <c r="Y172" s="84"/>
      <c r="Z172" s="172"/>
      <c r="AA172" s="172"/>
      <c r="AB172" s="172"/>
      <c r="AC172" s="173"/>
      <c r="AD172" s="269"/>
      <c r="AE172" s="88"/>
      <c r="AF172" s="89"/>
      <c r="AG172" s="89"/>
      <c r="AH172" s="89"/>
      <c r="AI172" s="90"/>
      <c r="AJ172" s="269"/>
      <c r="AK172" s="152"/>
      <c r="AL172" s="169"/>
      <c r="AM172" s="169"/>
      <c r="AN172" s="169"/>
      <c r="AO172" s="170"/>
      <c r="AP172" s="269"/>
      <c r="AQ172" s="85"/>
      <c r="AR172" s="86"/>
      <c r="AS172" s="87"/>
      <c r="AT172" s="270"/>
      <c r="AU172" s="88"/>
      <c r="AV172" s="89"/>
      <c r="AW172" s="89"/>
      <c r="AX172" s="89"/>
      <c r="AY172" s="90"/>
      <c r="AZ172" s="269"/>
      <c r="BA172" s="88"/>
      <c r="BB172" s="89"/>
      <c r="BC172" s="89"/>
      <c r="BD172" s="89"/>
      <c r="BE172" s="90"/>
      <c r="BF172" s="270"/>
      <c r="BG172" s="153"/>
      <c r="BH172" s="169"/>
      <c r="BI172" s="169"/>
      <c r="BJ172" s="169"/>
      <c r="BK172" s="170"/>
      <c r="BL172" s="270"/>
      <c r="BM172" s="153"/>
      <c r="BN172" s="169"/>
      <c r="BO172" s="169"/>
      <c r="BP172" s="169"/>
      <c r="BQ172" s="170"/>
      <c r="BR172" s="269"/>
      <c r="BS172" s="88"/>
      <c r="BT172" s="89"/>
      <c r="BU172" s="89"/>
      <c r="BV172" s="89"/>
      <c r="BW172" s="90"/>
      <c r="BX172" s="269"/>
      <c r="BY172" s="88"/>
      <c r="BZ172" s="89"/>
      <c r="CA172" s="89"/>
      <c r="CB172" s="89"/>
      <c r="CC172" s="90"/>
      <c r="CD172" s="270"/>
      <c r="CE172" s="88"/>
      <c r="CF172" s="89"/>
      <c r="CG172" s="89"/>
      <c r="CH172" s="89"/>
      <c r="CI172" s="90"/>
      <c r="CJ172" s="269"/>
      <c r="CK172" s="88"/>
      <c r="CL172" s="89"/>
      <c r="CM172" s="89"/>
      <c r="CN172" s="89"/>
      <c r="CO172" s="90"/>
      <c r="CP172" s="270"/>
      <c r="CQ172" s="153"/>
      <c r="CR172" s="169"/>
      <c r="CS172" s="169"/>
      <c r="CT172" s="169"/>
      <c r="CU172" s="170"/>
      <c r="CV172" s="270"/>
      <c r="CW172" s="153"/>
      <c r="CX172" s="169"/>
      <c r="CY172" s="169"/>
      <c r="CZ172" s="169"/>
      <c r="DA172" s="170"/>
      <c r="DB172" s="269"/>
      <c r="DC172" s="88"/>
      <c r="DD172" s="89"/>
      <c r="DE172" s="89"/>
      <c r="DF172" s="89"/>
      <c r="DG172" s="90"/>
      <c r="DH172" s="269"/>
      <c r="DI172" s="88"/>
      <c r="DJ172" s="89"/>
      <c r="DK172" s="89"/>
      <c r="DL172" s="89"/>
      <c r="DM172" s="90"/>
      <c r="DN172" s="270"/>
      <c r="DO172" s="88"/>
      <c r="DP172" s="89"/>
      <c r="DQ172" s="89"/>
      <c r="DR172" s="89"/>
      <c r="DS172" s="90"/>
      <c r="DT172" s="269"/>
      <c r="DU172" s="88"/>
      <c r="DV172" s="89"/>
      <c r="DW172" s="89"/>
      <c r="DX172" s="89"/>
      <c r="DY172" s="90"/>
      <c r="DZ172" s="270"/>
      <c r="EA172" s="153"/>
      <c r="EB172" s="169"/>
      <c r="EC172" s="169"/>
      <c r="ED172" s="169"/>
      <c r="EE172" s="170"/>
      <c r="EF172" s="270"/>
      <c r="EG172" s="153"/>
      <c r="EH172" s="169"/>
      <c r="EI172" s="169"/>
      <c r="EJ172" s="169"/>
      <c r="EK172" s="170"/>
      <c r="EL172" s="269"/>
      <c r="EM172" s="88"/>
      <c r="EN172" s="89"/>
      <c r="EO172" s="89"/>
      <c r="EP172" s="89"/>
      <c r="EQ172" s="90"/>
      <c r="ER172" s="269"/>
      <c r="ES172" s="88"/>
      <c r="ET172" s="89"/>
      <c r="EU172" s="89"/>
      <c r="EV172" s="89"/>
      <c r="EW172" s="90"/>
    </row>
    <row r="173" spans="2:153" ht="15" customHeight="1">
      <c r="B173" s="472"/>
      <c r="C173" s="475"/>
      <c r="D173" s="138" t="s">
        <v>11</v>
      </c>
      <c r="E173" s="14" t="s">
        <v>139</v>
      </c>
      <c r="F173" s="131" t="s">
        <v>61</v>
      </c>
      <c r="G173" s="171"/>
      <c r="H173" s="277"/>
      <c r="I173" s="277"/>
      <c r="J173" s="277"/>
      <c r="K173" s="278"/>
      <c r="L173" s="269"/>
      <c r="M173" s="171"/>
      <c r="N173" s="277"/>
      <c r="O173" s="277"/>
      <c r="P173" s="277"/>
      <c r="Q173" s="278"/>
      <c r="R173" s="269"/>
      <c r="S173" s="171"/>
      <c r="T173" s="277"/>
      <c r="U173" s="277"/>
      <c r="V173" s="277"/>
      <c r="W173" s="278"/>
      <c r="X173" s="269"/>
      <c r="Y173" s="543"/>
      <c r="Z173" s="544"/>
      <c r="AA173" s="544"/>
      <c r="AB173" s="544"/>
      <c r="AC173" s="545"/>
      <c r="AD173" s="269"/>
      <c r="AE173" s="171"/>
      <c r="AF173" s="277"/>
      <c r="AG173" s="277"/>
      <c r="AH173" s="277"/>
      <c r="AI173" s="278"/>
      <c r="AJ173" s="269"/>
      <c r="AK173" s="536"/>
      <c r="AL173" s="537"/>
      <c r="AM173" s="537"/>
      <c r="AN173" s="537"/>
      <c r="AO173" s="538"/>
      <c r="AP173" s="269"/>
      <c r="AQ173" s="85"/>
      <c r="AR173" s="86"/>
      <c r="AS173" s="87"/>
      <c r="AT173" s="270"/>
      <c r="AU173" s="175"/>
      <c r="AV173" s="279"/>
      <c r="AW173" s="279"/>
      <c r="AX173" s="279"/>
      <c r="AY173" s="280"/>
      <c r="AZ173" s="269"/>
      <c r="BA173" s="175"/>
      <c r="BB173" s="279"/>
      <c r="BC173" s="279"/>
      <c r="BD173" s="279"/>
      <c r="BE173" s="280"/>
      <c r="BF173" s="270"/>
      <c r="BG173" s="536"/>
      <c r="BH173" s="537"/>
      <c r="BI173" s="537"/>
      <c r="BJ173" s="537"/>
      <c r="BK173" s="538"/>
      <c r="BL173" s="270"/>
      <c r="BM173" s="536"/>
      <c r="BN173" s="537"/>
      <c r="BO173" s="537"/>
      <c r="BP173" s="537"/>
      <c r="BQ173" s="538"/>
      <c r="BR173" s="269"/>
      <c r="BS173" s="171"/>
      <c r="BT173" s="277"/>
      <c r="BU173" s="277"/>
      <c r="BV173" s="277"/>
      <c r="BW173" s="278"/>
      <c r="BX173" s="269"/>
      <c r="BY173" s="171"/>
      <c r="BZ173" s="277"/>
      <c r="CA173" s="277"/>
      <c r="CB173" s="277"/>
      <c r="CC173" s="278"/>
      <c r="CD173" s="270"/>
      <c r="CE173" s="175"/>
      <c r="CF173" s="279"/>
      <c r="CG173" s="279"/>
      <c r="CH173" s="279"/>
      <c r="CI173" s="280"/>
      <c r="CJ173" s="269"/>
      <c r="CK173" s="175"/>
      <c r="CL173" s="279"/>
      <c r="CM173" s="279"/>
      <c r="CN173" s="279"/>
      <c r="CO173" s="280"/>
      <c r="CP173" s="270"/>
      <c r="CQ173" s="536"/>
      <c r="CR173" s="537"/>
      <c r="CS173" s="537"/>
      <c r="CT173" s="537"/>
      <c r="CU173" s="538"/>
      <c r="CV173" s="270"/>
      <c r="CW173" s="536"/>
      <c r="CX173" s="537"/>
      <c r="CY173" s="537"/>
      <c r="CZ173" s="537"/>
      <c r="DA173" s="538"/>
      <c r="DB173" s="269"/>
      <c r="DC173" s="171"/>
      <c r="DD173" s="277"/>
      <c r="DE173" s="277"/>
      <c r="DF173" s="277"/>
      <c r="DG173" s="278"/>
      <c r="DH173" s="269"/>
      <c r="DI173" s="171"/>
      <c r="DJ173" s="277"/>
      <c r="DK173" s="277"/>
      <c r="DL173" s="277"/>
      <c r="DM173" s="278"/>
      <c r="DN173" s="270"/>
      <c r="DO173" s="175"/>
      <c r="DP173" s="279"/>
      <c r="DQ173" s="279"/>
      <c r="DR173" s="279"/>
      <c r="DS173" s="280"/>
      <c r="DT173" s="269"/>
      <c r="DU173" s="175"/>
      <c r="DV173" s="279"/>
      <c r="DW173" s="279"/>
      <c r="DX173" s="279"/>
      <c r="DY173" s="280"/>
      <c r="DZ173" s="270"/>
      <c r="EA173" s="536"/>
      <c r="EB173" s="537"/>
      <c r="EC173" s="537"/>
      <c r="ED173" s="537"/>
      <c r="EE173" s="538"/>
      <c r="EF173" s="270"/>
      <c r="EG173" s="536"/>
      <c r="EH173" s="537"/>
      <c r="EI173" s="537"/>
      <c r="EJ173" s="537"/>
      <c r="EK173" s="538"/>
      <c r="EL173" s="269"/>
      <c r="EM173" s="171"/>
      <c r="EN173" s="277"/>
      <c r="EO173" s="277"/>
      <c r="EP173" s="277"/>
      <c r="EQ173" s="278"/>
      <c r="ER173" s="269"/>
      <c r="ES173" s="171"/>
      <c r="ET173" s="277"/>
      <c r="EU173" s="277"/>
      <c r="EV173" s="277"/>
      <c r="EW173" s="278"/>
    </row>
    <row r="174" spans="2:153" ht="15" customHeight="1">
      <c r="B174" s="472"/>
      <c r="C174" s="475"/>
      <c r="D174" s="135" t="s">
        <v>38</v>
      </c>
      <c r="E174" s="11" t="s">
        <v>139</v>
      </c>
      <c r="F174" s="137"/>
      <c r="G174" s="513">
        <v>0</v>
      </c>
      <c r="H174" s="515">
        <v>0</v>
      </c>
      <c r="I174" s="515">
        <v>866216.40648311668</v>
      </c>
      <c r="J174" s="515">
        <v>584817.00897252327</v>
      </c>
      <c r="K174" s="517">
        <v>44685.588777803801</v>
      </c>
      <c r="L174" s="269"/>
      <c r="M174" s="513">
        <v>0</v>
      </c>
      <c r="N174" s="515">
        <v>277954.21163943689</v>
      </c>
      <c r="O174" s="515">
        <v>312607.07550878701</v>
      </c>
      <c r="P174" s="515">
        <v>369720.22916738898</v>
      </c>
      <c r="Q174" s="517">
        <v>0</v>
      </c>
      <c r="R174" s="269"/>
      <c r="S174" s="513">
        <v>0</v>
      </c>
      <c r="T174" s="515">
        <v>0</v>
      </c>
      <c r="U174" s="515">
        <v>873143.13603281602</v>
      </c>
      <c r="V174" s="515">
        <v>589644.1395682171</v>
      </c>
      <c r="W174" s="517">
        <v>90813.989529777406</v>
      </c>
      <c r="X174" s="269"/>
      <c r="Y174" s="521">
        <f t="shared" ref="Y174:AC177" si="389">IFERROR(M174-S174, "-")</f>
        <v>0</v>
      </c>
      <c r="Z174" s="523">
        <f t="shared" si="389"/>
        <v>277954.21163943689</v>
      </c>
      <c r="AA174" s="523">
        <f t="shared" si="389"/>
        <v>-560536.06052402896</v>
      </c>
      <c r="AB174" s="523">
        <f t="shared" si="389"/>
        <v>-219923.91040082811</v>
      </c>
      <c r="AC174" s="525">
        <f t="shared" si="389"/>
        <v>-90813.989529777406</v>
      </c>
      <c r="AD174" s="269"/>
      <c r="AE174" s="513">
        <v>0</v>
      </c>
      <c r="AF174" s="515">
        <v>0</v>
      </c>
      <c r="AG174" s="515">
        <v>0</v>
      </c>
      <c r="AH174" s="515">
        <v>0</v>
      </c>
      <c r="AI174" s="517">
        <v>0</v>
      </c>
      <c r="AJ174" s="269"/>
      <c r="AK174" s="527">
        <f t="shared" ref="AK174:AO189" si="390">IFERROR(Y174-AE174, "-")</f>
        <v>0</v>
      </c>
      <c r="AL174" s="528">
        <f t="shared" si="390"/>
        <v>277954.21163943689</v>
      </c>
      <c r="AM174" s="528">
        <f t="shared" si="390"/>
        <v>-560536.06052402896</v>
      </c>
      <c r="AN174" s="528">
        <f t="shared" si="390"/>
        <v>-219923.91040082811</v>
      </c>
      <c r="AO174" s="529">
        <f t="shared" si="390"/>
        <v>-90813.989529777406</v>
      </c>
      <c r="AP174" s="269"/>
      <c r="AQ174" s="530"/>
      <c r="AR174" s="532"/>
      <c r="AS174" s="534"/>
      <c r="AT174" s="270"/>
      <c r="AU174" s="501"/>
      <c r="AV174" s="503"/>
      <c r="AW174" s="503"/>
      <c r="AX174" s="503"/>
      <c r="AY174" s="505"/>
      <c r="AZ174" s="273"/>
      <c r="BA174" s="501"/>
      <c r="BB174" s="503"/>
      <c r="BC174" s="503"/>
      <c r="BD174" s="503"/>
      <c r="BE174" s="505"/>
      <c r="BF174" s="274"/>
      <c r="BG174" s="513">
        <v>44399.76</v>
      </c>
      <c r="BH174" s="519">
        <f>BG174</f>
        <v>44399.76</v>
      </c>
      <c r="BI174" s="519">
        <f t="shared" ref="BI174:BK177" si="391">BH174</f>
        <v>44399.76</v>
      </c>
      <c r="BJ174" s="519">
        <f t="shared" si="391"/>
        <v>44399.76</v>
      </c>
      <c r="BK174" s="520">
        <f t="shared" si="391"/>
        <v>44399.76</v>
      </c>
      <c r="BL174" s="274"/>
      <c r="BM174" s="513">
        <v>124643.25035278697</v>
      </c>
      <c r="BN174" s="519">
        <f t="shared" ref="BN174:BQ177" si="392">BM174</f>
        <v>124643.25035278697</v>
      </c>
      <c r="BO174" s="519">
        <f t="shared" si="392"/>
        <v>124643.25035278697</v>
      </c>
      <c r="BP174" s="519">
        <f t="shared" si="392"/>
        <v>124643.25035278697</v>
      </c>
      <c r="BQ174" s="520">
        <f t="shared" si="392"/>
        <v>124643.25035278697</v>
      </c>
      <c r="BR174" s="269"/>
      <c r="BS174" s="513">
        <v>0</v>
      </c>
      <c r="BT174" s="515">
        <v>0</v>
      </c>
      <c r="BU174" s="515">
        <v>848827.99407441448</v>
      </c>
      <c r="BV174" s="515">
        <v>575693.72630934499</v>
      </c>
      <c r="BW174" s="517">
        <v>41148.882262683219</v>
      </c>
      <c r="BX174" s="269"/>
      <c r="BY174" s="513">
        <v>0</v>
      </c>
      <c r="BZ174" s="515">
        <v>0</v>
      </c>
      <c r="CA174" s="515">
        <v>17388.412408702141</v>
      </c>
      <c r="CB174" s="515">
        <v>9123.28266317829</v>
      </c>
      <c r="CC174" s="517">
        <v>3536.7065151205802</v>
      </c>
      <c r="CD174" s="270"/>
      <c r="CE174" s="501"/>
      <c r="CF174" s="503"/>
      <c r="CG174" s="503"/>
      <c r="CH174" s="503"/>
      <c r="CI174" s="505"/>
      <c r="CJ174" s="273"/>
      <c r="CK174" s="501"/>
      <c r="CL174" s="503"/>
      <c r="CM174" s="503"/>
      <c r="CN174" s="503"/>
      <c r="CO174" s="505"/>
      <c r="CP174" s="274"/>
      <c r="CQ174" s="513">
        <v>44399.76</v>
      </c>
      <c r="CR174" s="519">
        <f>CQ174</f>
        <v>44399.76</v>
      </c>
      <c r="CS174" s="519">
        <f t="shared" ref="CS174:CU177" si="393">CR174</f>
        <v>44399.76</v>
      </c>
      <c r="CT174" s="519">
        <f t="shared" si="393"/>
        <v>44399.76</v>
      </c>
      <c r="CU174" s="520">
        <f t="shared" si="393"/>
        <v>44399.76</v>
      </c>
      <c r="CV174" s="274"/>
      <c r="CW174" s="513">
        <v>137183.07375937325</v>
      </c>
      <c r="CX174" s="519">
        <f t="shared" ref="CX174:DA177" si="394">CW174</f>
        <v>137183.07375937325</v>
      </c>
      <c r="CY174" s="519">
        <f t="shared" si="394"/>
        <v>137183.07375937325</v>
      </c>
      <c r="CZ174" s="519">
        <f t="shared" si="394"/>
        <v>137183.07375937325</v>
      </c>
      <c r="DA174" s="520">
        <f t="shared" si="394"/>
        <v>137183.07375937325</v>
      </c>
      <c r="DB174" s="269"/>
      <c r="DC174" s="513">
        <v>0</v>
      </c>
      <c r="DD174" s="515">
        <v>269963.64244639385</v>
      </c>
      <c r="DE174" s="515">
        <v>307395.62169761793</v>
      </c>
      <c r="DF174" s="515">
        <v>365749.77474350372</v>
      </c>
      <c r="DG174" s="517">
        <v>0</v>
      </c>
      <c r="DH174" s="269"/>
      <c r="DI174" s="513">
        <v>0</v>
      </c>
      <c r="DJ174" s="515">
        <v>7990.5691930430403</v>
      </c>
      <c r="DK174" s="515">
        <v>5211.4538111690599</v>
      </c>
      <c r="DL174" s="515">
        <v>3970.4544238852504</v>
      </c>
      <c r="DM174" s="517">
        <v>0</v>
      </c>
      <c r="DN174" s="270"/>
      <c r="DO174" s="501"/>
      <c r="DP174" s="503"/>
      <c r="DQ174" s="503"/>
      <c r="DR174" s="503"/>
      <c r="DS174" s="505"/>
      <c r="DT174" s="273"/>
      <c r="DU174" s="501"/>
      <c r="DV174" s="503"/>
      <c r="DW174" s="503"/>
      <c r="DX174" s="503"/>
      <c r="DY174" s="505"/>
      <c r="DZ174" s="274"/>
      <c r="EA174" s="513">
        <v>44399.76</v>
      </c>
      <c r="EB174" s="519">
        <f>EA174</f>
        <v>44399.76</v>
      </c>
      <c r="EC174" s="519">
        <f t="shared" ref="EC174:EE177" si="395">EB174</f>
        <v>44399.76</v>
      </c>
      <c r="ED174" s="519">
        <f t="shared" si="395"/>
        <v>44399.76</v>
      </c>
      <c r="EE174" s="520">
        <f t="shared" si="395"/>
        <v>44399.76</v>
      </c>
      <c r="EF174" s="274"/>
      <c r="EG174" s="513">
        <v>119507.78962544698</v>
      </c>
      <c r="EH174" s="519">
        <f t="shared" ref="EH174:EK177" si="396">EG174</f>
        <v>119507.78962544698</v>
      </c>
      <c r="EI174" s="519">
        <f t="shared" si="396"/>
        <v>119507.78962544698</v>
      </c>
      <c r="EJ174" s="519">
        <f t="shared" si="396"/>
        <v>119507.78962544698</v>
      </c>
      <c r="EK174" s="520">
        <f t="shared" si="396"/>
        <v>119507.78962544698</v>
      </c>
      <c r="EL174" s="269"/>
      <c r="EM174" s="513">
        <v>0</v>
      </c>
      <c r="EN174" s="515">
        <v>0</v>
      </c>
      <c r="EO174" s="515">
        <v>855754.72362411383</v>
      </c>
      <c r="EP174" s="515">
        <v>580520.85690503882</v>
      </c>
      <c r="EQ174" s="517">
        <v>84312.720299526234</v>
      </c>
      <c r="ER174" s="269"/>
      <c r="ES174" s="513">
        <v>0</v>
      </c>
      <c r="ET174" s="515">
        <v>0</v>
      </c>
      <c r="EU174" s="515">
        <v>17388.412408702141</v>
      </c>
      <c r="EV174" s="515">
        <v>9123.28266317829</v>
      </c>
      <c r="EW174" s="517">
        <v>6501.2692302511696</v>
      </c>
    </row>
    <row r="175" spans="2:153" ht="15" customHeight="1">
      <c r="B175" s="472"/>
      <c r="C175" s="475"/>
      <c r="D175" s="135" t="s">
        <v>39</v>
      </c>
      <c r="E175" s="11" t="s">
        <v>139</v>
      </c>
      <c r="F175" s="137"/>
      <c r="G175" s="514"/>
      <c r="H175" s="516"/>
      <c r="I175" s="516"/>
      <c r="J175" s="516"/>
      <c r="K175" s="518"/>
      <c r="L175" s="269"/>
      <c r="M175" s="514"/>
      <c r="N175" s="516"/>
      <c r="O175" s="516"/>
      <c r="P175" s="516"/>
      <c r="Q175" s="518"/>
      <c r="R175" s="269"/>
      <c r="S175" s="514"/>
      <c r="T175" s="516"/>
      <c r="U175" s="516"/>
      <c r="V175" s="516"/>
      <c r="W175" s="518"/>
      <c r="X175" s="269"/>
      <c r="Y175" s="522">
        <f t="shared" si="389"/>
        <v>0</v>
      </c>
      <c r="Z175" s="524">
        <f t="shared" si="389"/>
        <v>0</v>
      </c>
      <c r="AA175" s="524">
        <f t="shared" si="389"/>
        <v>0</v>
      </c>
      <c r="AB175" s="524">
        <f t="shared" si="389"/>
        <v>0</v>
      </c>
      <c r="AC175" s="526">
        <f t="shared" si="389"/>
        <v>0</v>
      </c>
      <c r="AD175" s="269"/>
      <c r="AE175" s="514"/>
      <c r="AF175" s="516"/>
      <c r="AG175" s="516"/>
      <c r="AH175" s="516"/>
      <c r="AI175" s="518"/>
      <c r="AJ175" s="269"/>
      <c r="AK175" s="527">
        <f t="shared" si="390"/>
        <v>0</v>
      </c>
      <c r="AL175" s="528">
        <f t="shared" si="390"/>
        <v>0</v>
      </c>
      <c r="AM175" s="528">
        <f t="shared" si="390"/>
        <v>0</v>
      </c>
      <c r="AN175" s="528">
        <f t="shared" si="390"/>
        <v>0</v>
      </c>
      <c r="AO175" s="529">
        <f t="shared" si="390"/>
        <v>0</v>
      </c>
      <c r="AP175" s="269"/>
      <c r="AQ175" s="531"/>
      <c r="AR175" s="533"/>
      <c r="AS175" s="535"/>
      <c r="AT175" s="270"/>
      <c r="AU175" s="502"/>
      <c r="AV175" s="504"/>
      <c r="AW175" s="504"/>
      <c r="AX175" s="504"/>
      <c r="AY175" s="506"/>
      <c r="AZ175" s="273"/>
      <c r="BA175" s="502"/>
      <c r="BB175" s="504"/>
      <c r="BC175" s="504"/>
      <c r="BD175" s="504"/>
      <c r="BE175" s="506"/>
      <c r="BF175" s="274"/>
      <c r="BG175" s="514"/>
      <c r="BH175" s="519">
        <f t="shared" ref="BH175:BH177" si="397">BG175</f>
        <v>0</v>
      </c>
      <c r="BI175" s="519">
        <f t="shared" si="391"/>
        <v>0</v>
      </c>
      <c r="BJ175" s="519">
        <f t="shared" si="391"/>
        <v>0</v>
      </c>
      <c r="BK175" s="520">
        <f t="shared" si="391"/>
        <v>0</v>
      </c>
      <c r="BL175" s="274"/>
      <c r="BM175" s="514"/>
      <c r="BN175" s="519">
        <f t="shared" si="392"/>
        <v>0</v>
      </c>
      <c r="BO175" s="519">
        <f t="shared" si="392"/>
        <v>0</v>
      </c>
      <c r="BP175" s="519">
        <f t="shared" si="392"/>
        <v>0</v>
      </c>
      <c r="BQ175" s="520">
        <f t="shared" si="392"/>
        <v>0</v>
      </c>
      <c r="BR175" s="269"/>
      <c r="BS175" s="514"/>
      <c r="BT175" s="516"/>
      <c r="BU175" s="516"/>
      <c r="BV175" s="516"/>
      <c r="BW175" s="518"/>
      <c r="BX175" s="269"/>
      <c r="BY175" s="514"/>
      <c r="BZ175" s="516"/>
      <c r="CA175" s="516"/>
      <c r="CB175" s="516"/>
      <c r="CC175" s="518"/>
      <c r="CD175" s="270"/>
      <c r="CE175" s="502"/>
      <c r="CF175" s="504"/>
      <c r="CG175" s="504"/>
      <c r="CH175" s="504"/>
      <c r="CI175" s="506"/>
      <c r="CJ175" s="273"/>
      <c r="CK175" s="502"/>
      <c r="CL175" s="504"/>
      <c r="CM175" s="504"/>
      <c r="CN175" s="504"/>
      <c r="CO175" s="506"/>
      <c r="CP175" s="274"/>
      <c r="CQ175" s="514"/>
      <c r="CR175" s="519">
        <f t="shared" ref="CR175:CR177" si="398">CQ175</f>
        <v>0</v>
      </c>
      <c r="CS175" s="519">
        <f t="shared" si="393"/>
        <v>0</v>
      </c>
      <c r="CT175" s="519">
        <f t="shared" si="393"/>
        <v>0</v>
      </c>
      <c r="CU175" s="520">
        <f t="shared" si="393"/>
        <v>0</v>
      </c>
      <c r="CV175" s="274"/>
      <c r="CW175" s="514"/>
      <c r="CX175" s="519">
        <f t="shared" si="394"/>
        <v>0</v>
      </c>
      <c r="CY175" s="519">
        <f t="shared" si="394"/>
        <v>0</v>
      </c>
      <c r="CZ175" s="519">
        <f t="shared" si="394"/>
        <v>0</v>
      </c>
      <c r="DA175" s="520">
        <f t="shared" si="394"/>
        <v>0</v>
      </c>
      <c r="DB175" s="269"/>
      <c r="DC175" s="514"/>
      <c r="DD175" s="516"/>
      <c r="DE175" s="516"/>
      <c r="DF175" s="516"/>
      <c r="DG175" s="518"/>
      <c r="DH175" s="269"/>
      <c r="DI175" s="514"/>
      <c r="DJ175" s="516"/>
      <c r="DK175" s="516"/>
      <c r="DL175" s="516"/>
      <c r="DM175" s="518"/>
      <c r="DN175" s="270"/>
      <c r="DO175" s="502"/>
      <c r="DP175" s="504"/>
      <c r="DQ175" s="504"/>
      <c r="DR175" s="504"/>
      <c r="DS175" s="506"/>
      <c r="DT175" s="273"/>
      <c r="DU175" s="502"/>
      <c r="DV175" s="504"/>
      <c r="DW175" s="504"/>
      <c r="DX175" s="504"/>
      <c r="DY175" s="506"/>
      <c r="DZ175" s="274"/>
      <c r="EA175" s="514"/>
      <c r="EB175" s="519">
        <f t="shared" ref="EB175:EB177" si="399">EA175</f>
        <v>0</v>
      </c>
      <c r="EC175" s="519">
        <f t="shared" si="395"/>
        <v>0</v>
      </c>
      <c r="ED175" s="519">
        <f t="shared" si="395"/>
        <v>0</v>
      </c>
      <c r="EE175" s="520">
        <f t="shared" si="395"/>
        <v>0</v>
      </c>
      <c r="EF175" s="274"/>
      <c r="EG175" s="514"/>
      <c r="EH175" s="519">
        <f t="shared" si="396"/>
        <v>0</v>
      </c>
      <c r="EI175" s="519">
        <f t="shared" si="396"/>
        <v>0</v>
      </c>
      <c r="EJ175" s="519">
        <f t="shared" si="396"/>
        <v>0</v>
      </c>
      <c r="EK175" s="520">
        <f t="shared" si="396"/>
        <v>0</v>
      </c>
      <c r="EL175" s="269"/>
      <c r="EM175" s="514"/>
      <c r="EN175" s="516"/>
      <c r="EO175" s="516"/>
      <c r="EP175" s="516"/>
      <c r="EQ175" s="518"/>
      <c r="ER175" s="269"/>
      <c r="ES175" s="514"/>
      <c r="ET175" s="516"/>
      <c r="EU175" s="516"/>
      <c r="EV175" s="516"/>
      <c r="EW175" s="518"/>
    </row>
    <row r="176" spans="2:153" ht="15" customHeight="1">
      <c r="B176" s="472"/>
      <c r="C176" s="475"/>
      <c r="D176" s="135" t="s">
        <v>40</v>
      </c>
      <c r="E176" s="11" t="s">
        <v>139</v>
      </c>
      <c r="F176" s="137"/>
      <c r="G176" s="182">
        <v>0</v>
      </c>
      <c r="H176" s="177">
        <v>133717.66526898299</v>
      </c>
      <c r="I176" s="177">
        <v>587432.91188753746</v>
      </c>
      <c r="J176" s="177">
        <v>0</v>
      </c>
      <c r="K176" s="178">
        <v>0</v>
      </c>
      <c r="L176" s="269"/>
      <c r="M176" s="182">
        <v>43763.670766527197</v>
      </c>
      <c r="N176" s="177">
        <v>167046.28434243999</v>
      </c>
      <c r="O176" s="177">
        <v>344420.88692464819</v>
      </c>
      <c r="P176" s="177">
        <v>37729.947219127098</v>
      </c>
      <c r="Q176" s="178">
        <v>38216.127485172801</v>
      </c>
      <c r="R176" s="269"/>
      <c r="S176" s="182">
        <v>0</v>
      </c>
      <c r="T176" s="177">
        <v>134158.51010897901</v>
      </c>
      <c r="U176" s="177">
        <v>477373.19942024688</v>
      </c>
      <c r="V176" s="177">
        <v>0</v>
      </c>
      <c r="W176" s="178">
        <v>478452.76043744484</v>
      </c>
      <c r="X176" s="269"/>
      <c r="Y176" s="84">
        <f t="shared" si="389"/>
        <v>43763.670766527197</v>
      </c>
      <c r="Z176" s="172">
        <f t="shared" si="389"/>
        <v>32887.774233460979</v>
      </c>
      <c r="AA176" s="172">
        <f t="shared" si="389"/>
        <v>-132952.31249559869</v>
      </c>
      <c r="AB176" s="172">
        <f t="shared" si="389"/>
        <v>37729.947219127098</v>
      </c>
      <c r="AC176" s="173">
        <f t="shared" si="389"/>
        <v>-440236.63295227202</v>
      </c>
      <c r="AD176" s="269"/>
      <c r="AE176" s="182">
        <v>43763.670766527197</v>
      </c>
      <c r="AF176" s="177">
        <v>167046.28434243999</v>
      </c>
      <c r="AG176" s="177">
        <v>-185401.28560477548</v>
      </c>
      <c r="AH176" s="177">
        <v>0</v>
      </c>
      <c r="AI176" s="178">
        <v>-85046.152663983608</v>
      </c>
      <c r="AJ176" s="269"/>
      <c r="AK176" s="152">
        <f t="shared" si="390"/>
        <v>0</v>
      </c>
      <c r="AL176" s="169">
        <f t="shared" si="390"/>
        <v>-134158.51010897901</v>
      </c>
      <c r="AM176" s="169">
        <f t="shared" si="390"/>
        <v>52448.97310917679</v>
      </c>
      <c r="AN176" s="169">
        <f t="shared" si="390"/>
        <v>37729.947219127098</v>
      </c>
      <c r="AO176" s="170">
        <f t="shared" si="390"/>
        <v>-355190.48028828844</v>
      </c>
      <c r="AP176" s="269"/>
      <c r="AQ176" s="85"/>
      <c r="AR176" s="86"/>
      <c r="AS176" s="87"/>
      <c r="AT176" s="270"/>
      <c r="AU176" s="154"/>
      <c r="AV176" s="155"/>
      <c r="AW176" s="155"/>
      <c r="AX176" s="155"/>
      <c r="AY176" s="156"/>
      <c r="AZ176" s="269"/>
      <c r="BA176" s="154"/>
      <c r="BB176" s="155"/>
      <c r="BC176" s="155"/>
      <c r="BD176" s="155"/>
      <c r="BE176" s="156"/>
      <c r="BF176" s="270"/>
      <c r="BG176" s="81">
        <v>30918.51</v>
      </c>
      <c r="BH176" s="169">
        <f t="shared" si="397"/>
        <v>30918.51</v>
      </c>
      <c r="BI176" s="169">
        <f t="shared" si="391"/>
        <v>30918.51</v>
      </c>
      <c r="BJ176" s="169">
        <f t="shared" si="391"/>
        <v>30918.51</v>
      </c>
      <c r="BK176" s="170">
        <f t="shared" si="391"/>
        <v>30918.51</v>
      </c>
      <c r="BL176" s="270"/>
      <c r="BM176" s="81">
        <v>90143.822144565071</v>
      </c>
      <c r="BN176" s="169">
        <f t="shared" si="392"/>
        <v>90143.822144565071</v>
      </c>
      <c r="BO176" s="169">
        <f t="shared" si="392"/>
        <v>90143.822144565071</v>
      </c>
      <c r="BP176" s="169">
        <f t="shared" si="392"/>
        <v>90143.822144565071</v>
      </c>
      <c r="BQ176" s="170">
        <f t="shared" si="392"/>
        <v>90143.822144565071</v>
      </c>
      <c r="BR176" s="269"/>
      <c r="BS176" s="182">
        <v>0</v>
      </c>
      <c r="BT176" s="177">
        <v>131161.81058728299</v>
      </c>
      <c r="BU176" s="177">
        <v>578678.84759309748</v>
      </c>
      <c r="BV176" s="177">
        <v>0</v>
      </c>
      <c r="BW176" s="178">
        <v>0</v>
      </c>
      <c r="BX176" s="269"/>
      <c r="BY176" s="182">
        <v>0</v>
      </c>
      <c r="BZ176" s="177">
        <v>2555.8546817000001</v>
      </c>
      <c r="CA176" s="177">
        <v>8754.0642944400006</v>
      </c>
      <c r="CB176" s="177">
        <v>0</v>
      </c>
      <c r="CC176" s="178">
        <v>0</v>
      </c>
      <c r="CD176" s="270"/>
      <c r="CE176" s="154"/>
      <c r="CF176" s="155"/>
      <c r="CG176" s="155"/>
      <c r="CH176" s="155"/>
      <c r="CI176" s="156"/>
      <c r="CJ176" s="269"/>
      <c r="CK176" s="154"/>
      <c r="CL176" s="155"/>
      <c r="CM176" s="155"/>
      <c r="CN176" s="155"/>
      <c r="CO176" s="156"/>
      <c r="CP176" s="270"/>
      <c r="CQ176" s="81">
        <v>30918.51</v>
      </c>
      <c r="CR176" s="169">
        <f t="shared" si="398"/>
        <v>30918.51</v>
      </c>
      <c r="CS176" s="169">
        <f t="shared" si="393"/>
        <v>30918.51</v>
      </c>
      <c r="CT176" s="169">
        <f t="shared" si="393"/>
        <v>30918.51</v>
      </c>
      <c r="CU176" s="170">
        <f t="shared" si="393"/>
        <v>30918.51</v>
      </c>
      <c r="CV176" s="270"/>
      <c r="CW176" s="81">
        <v>78897.114592239406</v>
      </c>
      <c r="CX176" s="169">
        <f t="shared" si="394"/>
        <v>78897.114592239406</v>
      </c>
      <c r="CY176" s="169">
        <f t="shared" si="394"/>
        <v>78897.114592239406</v>
      </c>
      <c r="CZ176" s="169">
        <f t="shared" si="394"/>
        <v>78897.114592239406</v>
      </c>
      <c r="DA176" s="170">
        <f t="shared" si="394"/>
        <v>78897.114592239406</v>
      </c>
      <c r="DB176" s="269"/>
      <c r="DC176" s="182">
        <v>43051.780362227197</v>
      </c>
      <c r="DD176" s="177">
        <v>164490.42966073999</v>
      </c>
      <c r="DE176" s="177">
        <v>337378.77504030819</v>
      </c>
      <c r="DF176" s="177">
        <v>34544.710043327097</v>
      </c>
      <c r="DG176" s="178">
        <v>36960.647283072802</v>
      </c>
      <c r="DH176" s="269"/>
      <c r="DI176" s="182">
        <v>711.8904043</v>
      </c>
      <c r="DJ176" s="177">
        <v>2555.8546817000001</v>
      </c>
      <c r="DK176" s="177">
        <v>7042.11188434</v>
      </c>
      <c r="DL176" s="177">
        <v>3185.2371757999999</v>
      </c>
      <c r="DM176" s="178">
        <v>1255.4802021</v>
      </c>
      <c r="DN176" s="270"/>
      <c r="DO176" s="154"/>
      <c r="DP176" s="155"/>
      <c r="DQ176" s="155"/>
      <c r="DR176" s="155"/>
      <c r="DS176" s="156"/>
      <c r="DT176" s="269"/>
      <c r="DU176" s="154"/>
      <c r="DV176" s="155"/>
      <c r="DW176" s="155"/>
      <c r="DX176" s="155"/>
      <c r="DY176" s="156"/>
      <c r="DZ176" s="270"/>
      <c r="EA176" s="81">
        <v>30918.51</v>
      </c>
      <c r="EB176" s="169">
        <f t="shared" si="399"/>
        <v>30918.51</v>
      </c>
      <c r="EC176" s="169">
        <f t="shared" si="395"/>
        <v>30918.51</v>
      </c>
      <c r="ED176" s="169">
        <f t="shared" si="395"/>
        <v>30918.51</v>
      </c>
      <c r="EE176" s="170">
        <f t="shared" si="395"/>
        <v>30918.51</v>
      </c>
      <c r="EF176" s="270"/>
      <c r="EG176" s="81">
        <v>83844.959228205465</v>
      </c>
      <c r="EH176" s="169">
        <f t="shared" si="396"/>
        <v>83844.959228205465</v>
      </c>
      <c r="EI176" s="169">
        <f t="shared" si="396"/>
        <v>83844.959228205465</v>
      </c>
      <c r="EJ176" s="169">
        <f t="shared" si="396"/>
        <v>83844.959228205465</v>
      </c>
      <c r="EK176" s="170">
        <f t="shared" si="396"/>
        <v>83844.959228205465</v>
      </c>
      <c r="EL176" s="269"/>
      <c r="EM176" s="182">
        <v>0</v>
      </c>
      <c r="EN176" s="177">
        <v>131602.65542727901</v>
      </c>
      <c r="EO176" s="177">
        <v>469792.76752794685</v>
      </c>
      <c r="EP176" s="177">
        <v>0</v>
      </c>
      <c r="EQ176" s="178">
        <v>467740.92367580486</v>
      </c>
      <c r="ER176" s="269"/>
      <c r="ES176" s="182">
        <v>0</v>
      </c>
      <c r="ET176" s="177">
        <v>2555.8546817000001</v>
      </c>
      <c r="EU176" s="177">
        <v>7580.4318923000001</v>
      </c>
      <c r="EV176" s="177">
        <v>0</v>
      </c>
      <c r="EW176" s="178">
        <v>10711.836761639999</v>
      </c>
    </row>
    <row r="177" spans="2:153" ht="15" customHeight="1">
      <c r="B177" s="472"/>
      <c r="C177" s="475"/>
      <c r="D177" s="135" t="s">
        <v>41</v>
      </c>
      <c r="E177" s="11" t="s">
        <v>139</v>
      </c>
      <c r="F177" s="137"/>
      <c r="G177" s="182">
        <v>0</v>
      </c>
      <c r="H177" s="177">
        <v>219601.10391530202</v>
      </c>
      <c r="I177" s="177">
        <v>616117.84059846657</v>
      </c>
      <c r="J177" s="177">
        <v>0</v>
      </c>
      <c r="K177" s="178">
        <v>0</v>
      </c>
      <c r="L177" s="269"/>
      <c r="M177" s="182">
        <v>0</v>
      </c>
      <c r="N177" s="177">
        <v>0</v>
      </c>
      <c r="O177" s="177">
        <v>174748.7421674199</v>
      </c>
      <c r="P177" s="177">
        <v>289556.3048150324</v>
      </c>
      <c r="Q177" s="178">
        <v>1361733.2580275517</v>
      </c>
      <c r="R177" s="269"/>
      <c r="S177" s="182">
        <v>0</v>
      </c>
      <c r="T177" s="177">
        <v>0</v>
      </c>
      <c r="U177" s="177">
        <v>60430.405169395897</v>
      </c>
      <c r="V177" s="177">
        <v>61442.949203588403</v>
      </c>
      <c r="W177" s="178">
        <v>3705561.9004534842</v>
      </c>
      <c r="X177" s="269"/>
      <c r="Y177" s="84">
        <f t="shared" si="389"/>
        <v>0</v>
      </c>
      <c r="Z177" s="172">
        <f t="shared" si="389"/>
        <v>0</v>
      </c>
      <c r="AA177" s="172">
        <f t="shared" si="389"/>
        <v>114318.33699802399</v>
      </c>
      <c r="AB177" s="172">
        <f t="shared" si="389"/>
        <v>228113.35561144399</v>
      </c>
      <c r="AC177" s="173">
        <f t="shared" si="389"/>
        <v>-2343828.6424259325</v>
      </c>
      <c r="AD177" s="269"/>
      <c r="AE177" s="182">
        <v>0</v>
      </c>
      <c r="AF177" s="177">
        <v>0</v>
      </c>
      <c r="AG177" s="177">
        <v>0</v>
      </c>
      <c r="AH177" s="177">
        <v>0</v>
      </c>
      <c r="AI177" s="178">
        <v>-775139.91557592084</v>
      </c>
      <c r="AJ177" s="269"/>
      <c r="AK177" s="152">
        <f t="shared" si="390"/>
        <v>0</v>
      </c>
      <c r="AL177" s="169">
        <f t="shared" si="390"/>
        <v>0</v>
      </c>
      <c r="AM177" s="169">
        <f t="shared" si="390"/>
        <v>114318.33699802399</v>
      </c>
      <c r="AN177" s="169">
        <f t="shared" si="390"/>
        <v>228113.35561144399</v>
      </c>
      <c r="AO177" s="170">
        <f t="shared" si="390"/>
        <v>-1568688.7268500116</v>
      </c>
      <c r="AP177" s="269"/>
      <c r="AQ177" s="85"/>
      <c r="AR177" s="86"/>
      <c r="AS177" s="87"/>
      <c r="AT177" s="270"/>
      <c r="AU177" s="154"/>
      <c r="AV177" s="155"/>
      <c r="AW177" s="155"/>
      <c r="AX177" s="155"/>
      <c r="AY177" s="156"/>
      <c r="AZ177" s="269"/>
      <c r="BA177" s="154"/>
      <c r="BB177" s="155"/>
      <c r="BC177" s="155"/>
      <c r="BD177" s="155"/>
      <c r="BE177" s="156"/>
      <c r="BF177" s="270"/>
      <c r="BG177" s="81">
        <v>40321.82</v>
      </c>
      <c r="BH177" s="169">
        <f t="shared" si="397"/>
        <v>40321.82</v>
      </c>
      <c r="BI177" s="169">
        <f t="shared" si="391"/>
        <v>40321.82</v>
      </c>
      <c r="BJ177" s="169">
        <f t="shared" si="391"/>
        <v>40321.82</v>
      </c>
      <c r="BK177" s="170">
        <f t="shared" si="391"/>
        <v>40321.82</v>
      </c>
      <c r="BL177" s="270"/>
      <c r="BM177" s="81">
        <v>83571.894451376851</v>
      </c>
      <c r="BN177" s="169">
        <f t="shared" si="392"/>
        <v>83571.894451376851</v>
      </c>
      <c r="BO177" s="169">
        <f t="shared" si="392"/>
        <v>83571.894451376851</v>
      </c>
      <c r="BP177" s="169">
        <f t="shared" si="392"/>
        <v>83571.894451376851</v>
      </c>
      <c r="BQ177" s="170">
        <f t="shared" si="392"/>
        <v>83571.894451376851</v>
      </c>
      <c r="BR177" s="269"/>
      <c r="BS177" s="182">
        <v>0</v>
      </c>
      <c r="BT177" s="177">
        <v>219601.10391530202</v>
      </c>
      <c r="BU177" s="177">
        <v>616117.84059846657</v>
      </c>
      <c r="BV177" s="177">
        <v>0</v>
      </c>
      <c r="BW177" s="178">
        <v>0</v>
      </c>
      <c r="BX177" s="269"/>
      <c r="BY177" s="182">
        <v>0</v>
      </c>
      <c r="BZ177" s="177">
        <v>0</v>
      </c>
      <c r="CA177" s="177">
        <v>0</v>
      </c>
      <c r="CB177" s="177">
        <v>0</v>
      </c>
      <c r="CC177" s="178">
        <v>0</v>
      </c>
      <c r="CD177" s="270"/>
      <c r="CE177" s="154"/>
      <c r="CF177" s="155"/>
      <c r="CG177" s="155"/>
      <c r="CH177" s="155"/>
      <c r="CI177" s="156"/>
      <c r="CJ177" s="269"/>
      <c r="CK177" s="154"/>
      <c r="CL177" s="155"/>
      <c r="CM177" s="155"/>
      <c r="CN177" s="155"/>
      <c r="CO177" s="156"/>
      <c r="CP177" s="270"/>
      <c r="CQ177" s="81">
        <v>40321.82</v>
      </c>
      <c r="CR177" s="169">
        <f t="shared" si="398"/>
        <v>40321.82</v>
      </c>
      <c r="CS177" s="169">
        <f t="shared" si="393"/>
        <v>40321.82</v>
      </c>
      <c r="CT177" s="169">
        <f t="shared" si="393"/>
        <v>40321.82</v>
      </c>
      <c r="CU177" s="170">
        <f t="shared" si="393"/>
        <v>40321.82</v>
      </c>
      <c r="CV177" s="270"/>
      <c r="CW177" s="81">
        <v>140464.48500076955</v>
      </c>
      <c r="CX177" s="169">
        <f t="shared" si="394"/>
        <v>140464.48500076955</v>
      </c>
      <c r="CY177" s="169">
        <f t="shared" si="394"/>
        <v>140464.48500076955</v>
      </c>
      <c r="CZ177" s="169">
        <f t="shared" si="394"/>
        <v>140464.48500076955</v>
      </c>
      <c r="DA177" s="170">
        <f t="shared" si="394"/>
        <v>140464.48500076955</v>
      </c>
      <c r="DB177" s="269"/>
      <c r="DC177" s="182">
        <v>0</v>
      </c>
      <c r="DD177" s="177">
        <v>0</v>
      </c>
      <c r="DE177" s="177">
        <v>174748.7421674199</v>
      </c>
      <c r="DF177" s="177">
        <v>289556.3048150324</v>
      </c>
      <c r="DG177" s="178">
        <v>1361733.2580275517</v>
      </c>
      <c r="DH177" s="269"/>
      <c r="DI177" s="182">
        <v>0</v>
      </c>
      <c r="DJ177" s="177">
        <v>0</v>
      </c>
      <c r="DK177" s="177">
        <v>0</v>
      </c>
      <c r="DL177" s="177">
        <v>0</v>
      </c>
      <c r="DM177" s="178">
        <v>0</v>
      </c>
      <c r="DN177" s="270"/>
      <c r="DO177" s="154"/>
      <c r="DP177" s="155"/>
      <c r="DQ177" s="155"/>
      <c r="DR177" s="155"/>
      <c r="DS177" s="156"/>
      <c r="DT177" s="269"/>
      <c r="DU177" s="154"/>
      <c r="DV177" s="155"/>
      <c r="DW177" s="155"/>
      <c r="DX177" s="155"/>
      <c r="DY177" s="156"/>
      <c r="DZ177" s="270"/>
      <c r="EA177" s="81">
        <v>40321.82</v>
      </c>
      <c r="EB177" s="169">
        <f t="shared" si="399"/>
        <v>40321.82</v>
      </c>
      <c r="EC177" s="169">
        <f t="shared" si="395"/>
        <v>40321.82</v>
      </c>
      <c r="ED177" s="169">
        <f t="shared" si="395"/>
        <v>40321.82</v>
      </c>
      <c r="EE177" s="170">
        <f t="shared" si="395"/>
        <v>40321.82</v>
      </c>
      <c r="EF177" s="270"/>
      <c r="EG177" s="81">
        <v>173974.32976483947</v>
      </c>
      <c r="EH177" s="169">
        <f t="shared" si="396"/>
        <v>173974.32976483947</v>
      </c>
      <c r="EI177" s="169">
        <f t="shared" si="396"/>
        <v>173974.32976483947</v>
      </c>
      <c r="EJ177" s="169">
        <f t="shared" si="396"/>
        <v>173974.32976483947</v>
      </c>
      <c r="EK177" s="170">
        <f t="shared" si="396"/>
        <v>173974.32976483947</v>
      </c>
      <c r="EL177" s="269"/>
      <c r="EM177" s="182">
        <v>0</v>
      </c>
      <c r="EN177" s="177">
        <v>0</v>
      </c>
      <c r="EO177" s="177">
        <v>60430.405169395897</v>
      </c>
      <c r="EP177" s="177">
        <v>61442.949203588403</v>
      </c>
      <c r="EQ177" s="178">
        <v>3705561.9004534842</v>
      </c>
      <c r="ER177" s="269"/>
      <c r="ES177" s="182">
        <v>0</v>
      </c>
      <c r="ET177" s="177">
        <v>0</v>
      </c>
      <c r="EU177" s="177">
        <v>0</v>
      </c>
      <c r="EV177" s="177">
        <v>0</v>
      </c>
      <c r="EW177" s="178">
        <v>0</v>
      </c>
    </row>
    <row r="178" spans="2:153" ht="15" customHeight="1">
      <c r="B178" s="472"/>
      <c r="C178" s="475"/>
      <c r="D178" s="135" t="s">
        <v>42</v>
      </c>
      <c r="E178" s="11" t="s">
        <v>139</v>
      </c>
      <c r="F178" s="137"/>
      <c r="G178" s="88"/>
      <c r="H178" s="89"/>
      <c r="I178" s="89"/>
      <c r="J178" s="89"/>
      <c r="K178" s="90"/>
      <c r="L178" s="269"/>
      <c r="M178" s="88"/>
      <c r="N178" s="89"/>
      <c r="O178" s="89"/>
      <c r="P178" s="89"/>
      <c r="Q178" s="90"/>
      <c r="R178" s="269"/>
      <c r="S178" s="88"/>
      <c r="T178" s="89"/>
      <c r="U178" s="89"/>
      <c r="V178" s="89"/>
      <c r="W178" s="90"/>
      <c r="X178" s="269"/>
      <c r="Y178" s="84"/>
      <c r="Z178" s="172"/>
      <c r="AA178" s="172"/>
      <c r="AB178" s="172"/>
      <c r="AC178" s="173"/>
      <c r="AD178" s="269"/>
      <c r="AE178" s="88"/>
      <c r="AF178" s="89"/>
      <c r="AG178" s="89"/>
      <c r="AH178" s="89"/>
      <c r="AI178" s="90"/>
      <c r="AJ178" s="269"/>
      <c r="AK178" s="152">
        <f t="shared" si="390"/>
        <v>0</v>
      </c>
      <c r="AL178" s="169">
        <f t="shared" si="390"/>
        <v>0</v>
      </c>
      <c r="AM178" s="169">
        <f t="shared" si="390"/>
        <v>0</v>
      </c>
      <c r="AN178" s="169">
        <f t="shared" si="390"/>
        <v>0</v>
      </c>
      <c r="AO178" s="170">
        <f t="shared" si="390"/>
        <v>0</v>
      </c>
      <c r="AP178" s="269"/>
      <c r="AQ178" s="85"/>
      <c r="AR178" s="86"/>
      <c r="AS178" s="87"/>
      <c r="AT178" s="270"/>
      <c r="AU178" s="88"/>
      <c r="AV178" s="89"/>
      <c r="AW178" s="89"/>
      <c r="AX178" s="89"/>
      <c r="AY178" s="90"/>
      <c r="AZ178" s="269"/>
      <c r="BA178" s="88"/>
      <c r="BB178" s="89"/>
      <c r="BC178" s="89"/>
      <c r="BD178" s="89"/>
      <c r="BE178" s="90"/>
      <c r="BF178" s="270"/>
      <c r="BG178" s="153"/>
      <c r="BH178" s="169"/>
      <c r="BI178" s="169"/>
      <c r="BJ178" s="169"/>
      <c r="BK178" s="170"/>
      <c r="BL178" s="270"/>
      <c r="BM178" s="153"/>
      <c r="BN178" s="169"/>
      <c r="BO178" s="169"/>
      <c r="BP178" s="169"/>
      <c r="BQ178" s="170"/>
      <c r="BR178" s="269"/>
      <c r="BS178" s="88"/>
      <c r="BT178" s="89"/>
      <c r="BU178" s="89"/>
      <c r="BV178" s="89"/>
      <c r="BW178" s="90"/>
      <c r="BX178" s="269"/>
      <c r="BY178" s="88"/>
      <c r="BZ178" s="89"/>
      <c r="CA178" s="89"/>
      <c r="CB178" s="89"/>
      <c r="CC178" s="90"/>
      <c r="CD178" s="270"/>
      <c r="CE178" s="88"/>
      <c r="CF178" s="89"/>
      <c r="CG178" s="89"/>
      <c r="CH178" s="89"/>
      <c r="CI178" s="90"/>
      <c r="CJ178" s="269"/>
      <c r="CK178" s="88"/>
      <c r="CL178" s="89"/>
      <c r="CM178" s="89"/>
      <c r="CN178" s="89"/>
      <c r="CO178" s="90"/>
      <c r="CP178" s="270"/>
      <c r="CQ178" s="153"/>
      <c r="CR178" s="169"/>
      <c r="CS178" s="169"/>
      <c r="CT178" s="169"/>
      <c r="CU178" s="170"/>
      <c r="CV178" s="270"/>
      <c r="CW178" s="153"/>
      <c r="CX178" s="169"/>
      <c r="CY178" s="169"/>
      <c r="CZ178" s="169"/>
      <c r="DA178" s="170"/>
      <c r="DB178" s="269"/>
      <c r="DC178" s="88"/>
      <c r="DD178" s="89"/>
      <c r="DE178" s="89"/>
      <c r="DF178" s="89"/>
      <c r="DG178" s="90"/>
      <c r="DH178" s="269"/>
      <c r="DI178" s="88"/>
      <c r="DJ178" s="89"/>
      <c r="DK178" s="89"/>
      <c r="DL178" s="89"/>
      <c r="DM178" s="90"/>
      <c r="DN178" s="270"/>
      <c r="DO178" s="88"/>
      <c r="DP178" s="89"/>
      <c r="DQ178" s="89"/>
      <c r="DR178" s="89"/>
      <c r="DS178" s="90"/>
      <c r="DT178" s="269"/>
      <c r="DU178" s="88"/>
      <c r="DV178" s="89"/>
      <c r="DW178" s="89"/>
      <c r="DX178" s="89"/>
      <c r="DY178" s="90"/>
      <c r="DZ178" s="270"/>
      <c r="EA178" s="153"/>
      <c r="EB178" s="169"/>
      <c r="EC178" s="169"/>
      <c r="ED178" s="169"/>
      <c r="EE178" s="170"/>
      <c r="EF178" s="270"/>
      <c r="EG178" s="153"/>
      <c r="EH178" s="169"/>
      <c r="EI178" s="169"/>
      <c r="EJ178" s="169"/>
      <c r="EK178" s="170"/>
      <c r="EL178" s="269"/>
      <c r="EM178" s="88"/>
      <c r="EN178" s="89"/>
      <c r="EO178" s="89"/>
      <c r="EP178" s="89"/>
      <c r="EQ178" s="90"/>
      <c r="ER178" s="269"/>
      <c r="ES178" s="88"/>
      <c r="ET178" s="89"/>
      <c r="EU178" s="89"/>
      <c r="EV178" s="89"/>
      <c r="EW178" s="90"/>
    </row>
    <row r="179" spans="2:153" ht="15" customHeight="1">
      <c r="B179" s="472"/>
      <c r="C179" s="475"/>
      <c r="D179" s="135" t="s">
        <v>43</v>
      </c>
      <c r="E179" s="11" t="s">
        <v>139</v>
      </c>
      <c r="F179" s="137"/>
      <c r="G179" s="88"/>
      <c r="H179" s="89"/>
      <c r="I179" s="89"/>
      <c r="J179" s="89"/>
      <c r="K179" s="90"/>
      <c r="L179" s="269"/>
      <c r="M179" s="88"/>
      <c r="N179" s="89"/>
      <c r="O179" s="89"/>
      <c r="P179" s="89"/>
      <c r="Q179" s="90"/>
      <c r="R179" s="269"/>
      <c r="S179" s="88"/>
      <c r="T179" s="89"/>
      <c r="U179" s="89"/>
      <c r="V179" s="89"/>
      <c r="W179" s="90"/>
      <c r="X179" s="269"/>
      <c r="Y179" s="84"/>
      <c r="Z179" s="172"/>
      <c r="AA179" s="172"/>
      <c r="AB179" s="172"/>
      <c r="AC179" s="173"/>
      <c r="AD179" s="269"/>
      <c r="AE179" s="88"/>
      <c r="AF179" s="89"/>
      <c r="AG179" s="89"/>
      <c r="AH179" s="89"/>
      <c r="AI179" s="90"/>
      <c r="AJ179" s="269"/>
      <c r="AK179" s="152">
        <f t="shared" si="390"/>
        <v>0</v>
      </c>
      <c r="AL179" s="169">
        <f t="shared" si="390"/>
        <v>0</v>
      </c>
      <c r="AM179" s="169">
        <f t="shared" si="390"/>
        <v>0</v>
      </c>
      <c r="AN179" s="169">
        <f t="shared" si="390"/>
        <v>0</v>
      </c>
      <c r="AO179" s="170">
        <f t="shared" si="390"/>
        <v>0</v>
      </c>
      <c r="AP179" s="269"/>
      <c r="AQ179" s="85"/>
      <c r="AR179" s="86"/>
      <c r="AS179" s="87"/>
      <c r="AT179" s="270"/>
      <c r="AU179" s="88"/>
      <c r="AV179" s="89"/>
      <c r="AW179" s="89"/>
      <c r="AX179" s="89"/>
      <c r="AY179" s="90"/>
      <c r="AZ179" s="269"/>
      <c r="BA179" s="88"/>
      <c r="BB179" s="89"/>
      <c r="BC179" s="89"/>
      <c r="BD179" s="89"/>
      <c r="BE179" s="90"/>
      <c r="BF179" s="270"/>
      <c r="BG179" s="153"/>
      <c r="BH179" s="169"/>
      <c r="BI179" s="169"/>
      <c r="BJ179" s="169"/>
      <c r="BK179" s="170"/>
      <c r="BL179" s="270"/>
      <c r="BM179" s="153"/>
      <c r="BN179" s="169"/>
      <c r="BO179" s="169"/>
      <c r="BP179" s="169"/>
      <c r="BQ179" s="170"/>
      <c r="BR179" s="269"/>
      <c r="BS179" s="88"/>
      <c r="BT179" s="89"/>
      <c r="BU179" s="89"/>
      <c r="BV179" s="89"/>
      <c r="BW179" s="90"/>
      <c r="BX179" s="269"/>
      <c r="BY179" s="88"/>
      <c r="BZ179" s="89"/>
      <c r="CA179" s="89"/>
      <c r="CB179" s="89"/>
      <c r="CC179" s="90"/>
      <c r="CD179" s="270"/>
      <c r="CE179" s="88"/>
      <c r="CF179" s="89"/>
      <c r="CG179" s="89"/>
      <c r="CH179" s="89"/>
      <c r="CI179" s="90"/>
      <c r="CJ179" s="269"/>
      <c r="CK179" s="88"/>
      <c r="CL179" s="89"/>
      <c r="CM179" s="89"/>
      <c r="CN179" s="89"/>
      <c r="CO179" s="90"/>
      <c r="CP179" s="270"/>
      <c r="CQ179" s="153"/>
      <c r="CR179" s="169"/>
      <c r="CS179" s="169"/>
      <c r="CT179" s="169"/>
      <c r="CU179" s="170"/>
      <c r="CV179" s="270"/>
      <c r="CW179" s="153"/>
      <c r="CX179" s="169"/>
      <c r="CY179" s="169"/>
      <c r="CZ179" s="169"/>
      <c r="DA179" s="170"/>
      <c r="DB179" s="269"/>
      <c r="DC179" s="88"/>
      <c r="DD179" s="89"/>
      <c r="DE179" s="89"/>
      <c r="DF179" s="89"/>
      <c r="DG179" s="90"/>
      <c r="DH179" s="269"/>
      <c r="DI179" s="88"/>
      <c r="DJ179" s="89"/>
      <c r="DK179" s="89"/>
      <c r="DL179" s="89"/>
      <c r="DM179" s="90"/>
      <c r="DN179" s="270"/>
      <c r="DO179" s="88"/>
      <c r="DP179" s="89"/>
      <c r="DQ179" s="89"/>
      <c r="DR179" s="89"/>
      <c r="DS179" s="90"/>
      <c r="DT179" s="269"/>
      <c r="DU179" s="88"/>
      <c r="DV179" s="89"/>
      <c r="DW179" s="89"/>
      <c r="DX179" s="89"/>
      <c r="DY179" s="90"/>
      <c r="DZ179" s="270"/>
      <c r="EA179" s="153"/>
      <c r="EB179" s="169"/>
      <c r="EC179" s="169"/>
      <c r="ED179" s="169"/>
      <c r="EE179" s="170"/>
      <c r="EF179" s="270"/>
      <c r="EG179" s="153"/>
      <c r="EH179" s="169"/>
      <c r="EI179" s="169"/>
      <c r="EJ179" s="169"/>
      <c r="EK179" s="170"/>
      <c r="EL179" s="269"/>
      <c r="EM179" s="88"/>
      <c r="EN179" s="89"/>
      <c r="EO179" s="89"/>
      <c r="EP179" s="89"/>
      <c r="EQ179" s="90"/>
      <c r="ER179" s="269"/>
      <c r="ES179" s="88"/>
      <c r="ET179" s="89"/>
      <c r="EU179" s="89"/>
      <c r="EV179" s="89"/>
      <c r="EW179" s="90"/>
    </row>
    <row r="180" spans="2:153" ht="15" customHeight="1">
      <c r="B180" s="472"/>
      <c r="C180" s="475"/>
      <c r="D180" s="135" t="s">
        <v>44</v>
      </c>
      <c r="E180" s="11" t="s">
        <v>139</v>
      </c>
      <c r="F180" s="137"/>
      <c r="G180" s="88"/>
      <c r="H180" s="89"/>
      <c r="I180" s="89"/>
      <c r="J180" s="89"/>
      <c r="K180" s="90"/>
      <c r="L180" s="269"/>
      <c r="M180" s="88"/>
      <c r="N180" s="89"/>
      <c r="O180" s="89"/>
      <c r="P180" s="89"/>
      <c r="Q180" s="90"/>
      <c r="R180" s="269"/>
      <c r="S180" s="88"/>
      <c r="T180" s="89"/>
      <c r="U180" s="89"/>
      <c r="V180" s="89"/>
      <c r="W180" s="90"/>
      <c r="X180" s="269"/>
      <c r="Y180" s="84"/>
      <c r="Z180" s="172"/>
      <c r="AA180" s="172"/>
      <c r="AB180" s="172"/>
      <c r="AC180" s="173"/>
      <c r="AD180" s="269"/>
      <c r="AE180" s="88"/>
      <c r="AF180" s="89"/>
      <c r="AG180" s="89"/>
      <c r="AH180" s="89"/>
      <c r="AI180" s="90"/>
      <c r="AJ180" s="269"/>
      <c r="AK180" s="152">
        <f t="shared" si="390"/>
        <v>0</v>
      </c>
      <c r="AL180" s="169">
        <f t="shared" si="390"/>
        <v>0</v>
      </c>
      <c r="AM180" s="169">
        <f t="shared" si="390"/>
        <v>0</v>
      </c>
      <c r="AN180" s="169">
        <f t="shared" si="390"/>
        <v>0</v>
      </c>
      <c r="AO180" s="170">
        <f t="shared" si="390"/>
        <v>0</v>
      </c>
      <c r="AP180" s="269"/>
      <c r="AQ180" s="85"/>
      <c r="AR180" s="86"/>
      <c r="AS180" s="87"/>
      <c r="AT180" s="270"/>
      <c r="AU180" s="88"/>
      <c r="AV180" s="89"/>
      <c r="AW180" s="89"/>
      <c r="AX180" s="89"/>
      <c r="AY180" s="90"/>
      <c r="AZ180" s="269"/>
      <c r="BA180" s="88"/>
      <c r="BB180" s="89"/>
      <c r="BC180" s="89"/>
      <c r="BD180" s="89"/>
      <c r="BE180" s="90"/>
      <c r="BF180" s="270"/>
      <c r="BG180" s="153"/>
      <c r="BH180" s="169"/>
      <c r="BI180" s="169"/>
      <c r="BJ180" s="169"/>
      <c r="BK180" s="170"/>
      <c r="BL180" s="270"/>
      <c r="BM180" s="153"/>
      <c r="BN180" s="169"/>
      <c r="BO180" s="169"/>
      <c r="BP180" s="169"/>
      <c r="BQ180" s="170"/>
      <c r="BR180" s="269"/>
      <c r="BS180" s="88"/>
      <c r="BT180" s="89"/>
      <c r="BU180" s="89"/>
      <c r="BV180" s="89"/>
      <c r="BW180" s="90"/>
      <c r="BX180" s="269"/>
      <c r="BY180" s="88"/>
      <c r="BZ180" s="89"/>
      <c r="CA180" s="89"/>
      <c r="CB180" s="89"/>
      <c r="CC180" s="90"/>
      <c r="CD180" s="270"/>
      <c r="CE180" s="88"/>
      <c r="CF180" s="89"/>
      <c r="CG180" s="89"/>
      <c r="CH180" s="89"/>
      <c r="CI180" s="90"/>
      <c r="CJ180" s="269"/>
      <c r="CK180" s="88"/>
      <c r="CL180" s="89"/>
      <c r="CM180" s="89"/>
      <c r="CN180" s="89"/>
      <c r="CO180" s="90"/>
      <c r="CP180" s="270"/>
      <c r="CQ180" s="153"/>
      <c r="CR180" s="169"/>
      <c r="CS180" s="169"/>
      <c r="CT180" s="169"/>
      <c r="CU180" s="170"/>
      <c r="CV180" s="270"/>
      <c r="CW180" s="153"/>
      <c r="CX180" s="169"/>
      <c r="CY180" s="169"/>
      <c r="CZ180" s="169"/>
      <c r="DA180" s="170"/>
      <c r="DB180" s="269"/>
      <c r="DC180" s="88"/>
      <c r="DD180" s="89"/>
      <c r="DE180" s="89"/>
      <c r="DF180" s="89"/>
      <c r="DG180" s="90"/>
      <c r="DH180" s="269"/>
      <c r="DI180" s="88"/>
      <c r="DJ180" s="89"/>
      <c r="DK180" s="89"/>
      <c r="DL180" s="89"/>
      <c r="DM180" s="90"/>
      <c r="DN180" s="270"/>
      <c r="DO180" s="88"/>
      <c r="DP180" s="89"/>
      <c r="DQ180" s="89"/>
      <c r="DR180" s="89"/>
      <c r="DS180" s="90"/>
      <c r="DT180" s="269"/>
      <c r="DU180" s="88"/>
      <c r="DV180" s="89"/>
      <c r="DW180" s="89"/>
      <c r="DX180" s="89"/>
      <c r="DY180" s="90"/>
      <c r="DZ180" s="270"/>
      <c r="EA180" s="153"/>
      <c r="EB180" s="169"/>
      <c r="EC180" s="169"/>
      <c r="ED180" s="169"/>
      <c r="EE180" s="170"/>
      <c r="EF180" s="270"/>
      <c r="EG180" s="153"/>
      <c r="EH180" s="169"/>
      <c r="EI180" s="169"/>
      <c r="EJ180" s="169"/>
      <c r="EK180" s="170"/>
      <c r="EL180" s="269"/>
      <c r="EM180" s="88"/>
      <c r="EN180" s="89"/>
      <c r="EO180" s="89"/>
      <c r="EP180" s="89"/>
      <c r="EQ180" s="90"/>
      <c r="ER180" s="269"/>
      <c r="ES180" s="88"/>
      <c r="ET180" s="89"/>
      <c r="EU180" s="89"/>
      <c r="EV180" s="89"/>
      <c r="EW180" s="90"/>
    </row>
    <row r="181" spans="2:153" ht="15" customHeight="1">
      <c r="B181" s="472"/>
      <c r="C181" s="475"/>
      <c r="D181" s="135" t="s">
        <v>45</v>
      </c>
      <c r="E181" s="11" t="s">
        <v>139</v>
      </c>
      <c r="F181" s="137"/>
      <c r="G181" s="88"/>
      <c r="H181" s="89"/>
      <c r="I181" s="89"/>
      <c r="J181" s="89"/>
      <c r="K181" s="90"/>
      <c r="L181" s="269"/>
      <c r="M181" s="88"/>
      <c r="N181" s="89"/>
      <c r="O181" s="89"/>
      <c r="P181" s="89"/>
      <c r="Q181" s="90"/>
      <c r="R181" s="269"/>
      <c r="S181" s="88"/>
      <c r="T181" s="89"/>
      <c r="U181" s="89"/>
      <c r="V181" s="89"/>
      <c r="W181" s="90"/>
      <c r="X181" s="269"/>
      <c r="Y181" s="84"/>
      <c r="Z181" s="172"/>
      <c r="AA181" s="172"/>
      <c r="AB181" s="172"/>
      <c r="AC181" s="173"/>
      <c r="AD181" s="269"/>
      <c r="AE181" s="88"/>
      <c r="AF181" s="89"/>
      <c r="AG181" s="89"/>
      <c r="AH181" s="89"/>
      <c r="AI181" s="90"/>
      <c r="AJ181" s="269"/>
      <c r="AK181" s="152">
        <f t="shared" si="390"/>
        <v>0</v>
      </c>
      <c r="AL181" s="169">
        <f t="shared" si="390"/>
        <v>0</v>
      </c>
      <c r="AM181" s="169">
        <f t="shared" si="390"/>
        <v>0</v>
      </c>
      <c r="AN181" s="169">
        <f t="shared" si="390"/>
        <v>0</v>
      </c>
      <c r="AO181" s="170">
        <f t="shared" si="390"/>
        <v>0</v>
      </c>
      <c r="AP181" s="269"/>
      <c r="AQ181" s="85"/>
      <c r="AR181" s="86"/>
      <c r="AS181" s="87"/>
      <c r="AT181" s="270"/>
      <c r="AU181" s="88"/>
      <c r="AV181" s="89"/>
      <c r="AW181" s="89"/>
      <c r="AX181" s="89"/>
      <c r="AY181" s="90"/>
      <c r="AZ181" s="269"/>
      <c r="BA181" s="88"/>
      <c r="BB181" s="89"/>
      <c r="BC181" s="89"/>
      <c r="BD181" s="89"/>
      <c r="BE181" s="90"/>
      <c r="BF181" s="270"/>
      <c r="BG181" s="153"/>
      <c r="BH181" s="169"/>
      <c r="BI181" s="169"/>
      <c r="BJ181" s="169"/>
      <c r="BK181" s="170"/>
      <c r="BL181" s="270"/>
      <c r="BM181" s="153"/>
      <c r="BN181" s="169"/>
      <c r="BO181" s="169"/>
      <c r="BP181" s="169"/>
      <c r="BQ181" s="170"/>
      <c r="BR181" s="269"/>
      <c r="BS181" s="88"/>
      <c r="BT181" s="89"/>
      <c r="BU181" s="89"/>
      <c r="BV181" s="89"/>
      <c r="BW181" s="90"/>
      <c r="BX181" s="269"/>
      <c r="BY181" s="88"/>
      <c r="BZ181" s="89"/>
      <c r="CA181" s="89"/>
      <c r="CB181" s="89"/>
      <c r="CC181" s="90"/>
      <c r="CD181" s="270"/>
      <c r="CE181" s="88"/>
      <c r="CF181" s="89"/>
      <c r="CG181" s="89"/>
      <c r="CH181" s="89"/>
      <c r="CI181" s="90"/>
      <c r="CJ181" s="269"/>
      <c r="CK181" s="88"/>
      <c r="CL181" s="89"/>
      <c r="CM181" s="89"/>
      <c r="CN181" s="89"/>
      <c r="CO181" s="90"/>
      <c r="CP181" s="270"/>
      <c r="CQ181" s="153"/>
      <c r="CR181" s="169"/>
      <c r="CS181" s="169"/>
      <c r="CT181" s="169"/>
      <c r="CU181" s="170"/>
      <c r="CV181" s="270"/>
      <c r="CW181" s="153"/>
      <c r="CX181" s="169"/>
      <c r="CY181" s="169"/>
      <c r="CZ181" s="169"/>
      <c r="DA181" s="170"/>
      <c r="DB181" s="269"/>
      <c r="DC181" s="88"/>
      <c r="DD181" s="89"/>
      <c r="DE181" s="89"/>
      <c r="DF181" s="89"/>
      <c r="DG181" s="90"/>
      <c r="DH181" s="269"/>
      <c r="DI181" s="88"/>
      <c r="DJ181" s="89"/>
      <c r="DK181" s="89"/>
      <c r="DL181" s="89"/>
      <c r="DM181" s="90"/>
      <c r="DN181" s="270"/>
      <c r="DO181" s="88"/>
      <c r="DP181" s="89"/>
      <c r="DQ181" s="89"/>
      <c r="DR181" s="89"/>
      <c r="DS181" s="90"/>
      <c r="DT181" s="269"/>
      <c r="DU181" s="88"/>
      <c r="DV181" s="89"/>
      <c r="DW181" s="89"/>
      <c r="DX181" s="89"/>
      <c r="DY181" s="90"/>
      <c r="DZ181" s="270"/>
      <c r="EA181" s="153"/>
      <c r="EB181" s="169"/>
      <c r="EC181" s="169"/>
      <c r="ED181" s="169"/>
      <c r="EE181" s="170"/>
      <c r="EF181" s="270"/>
      <c r="EG181" s="153"/>
      <c r="EH181" s="169"/>
      <c r="EI181" s="169"/>
      <c r="EJ181" s="169"/>
      <c r="EK181" s="170"/>
      <c r="EL181" s="269"/>
      <c r="EM181" s="88"/>
      <c r="EN181" s="89"/>
      <c r="EO181" s="89"/>
      <c r="EP181" s="89"/>
      <c r="EQ181" s="90"/>
      <c r="ER181" s="269"/>
      <c r="ES181" s="88"/>
      <c r="ET181" s="89"/>
      <c r="EU181" s="89"/>
      <c r="EV181" s="89"/>
      <c r="EW181" s="90"/>
    </row>
    <row r="182" spans="2:153" ht="15" customHeight="1">
      <c r="B182" s="472"/>
      <c r="C182" s="475"/>
      <c r="D182" s="135" t="s">
        <v>46</v>
      </c>
      <c r="E182" s="11" t="s">
        <v>139</v>
      </c>
      <c r="F182" s="137"/>
      <c r="G182" s="88"/>
      <c r="H182" s="89"/>
      <c r="I182" s="89"/>
      <c r="J182" s="89"/>
      <c r="K182" s="90"/>
      <c r="L182" s="269"/>
      <c r="M182" s="88"/>
      <c r="N182" s="89"/>
      <c r="O182" s="89"/>
      <c r="P182" s="89"/>
      <c r="Q182" s="90"/>
      <c r="R182" s="269"/>
      <c r="S182" s="88"/>
      <c r="T182" s="89"/>
      <c r="U182" s="89"/>
      <c r="V182" s="89"/>
      <c r="W182" s="90"/>
      <c r="X182" s="269"/>
      <c r="Y182" s="84"/>
      <c r="Z182" s="172"/>
      <c r="AA182" s="172"/>
      <c r="AB182" s="172"/>
      <c r="AC182" s="173"/>
      <c r="AD182" s="269"/>
      <c r="AE182" s="88"/>
      <c r="AF182" s="89"/>
      <c r="AG182" s="89"/>
      <c r="AH182" s="89"/>
      <c r="AI182" s="90"/>
      <c r="AJ182" s="269"/>
      <c r="AK182" s="152">
        <f t="shared" si="390"/>
        <v>0</v>
      </c>
      <c r="AL182" s="169">
        <f t="shared" si="390"/>
        <v>0</v>
      </c>
      <c r="AM182" s="169">
        <f t="shared" si="390"/>
        <v>0</v>
      </c>
      <c r="AN182" s="169">
        <f t="shared" si="390"/>
        <v>0</v>
      </c>
      <c r="AO182" s="170">
        <f t="shared" si="390"/>
        <v>0</v>
      </c>
      <c r="AP182" s="269"/>
      <c r="AQ182" s="85"/>
      <c r="AR182" s="86"/>
      <c r="AS182" s="87"/>
      <c r="AT182" s="270"/>
      <c r="AU182" s="88"/>
      <c r="AV182" s="89"/>
      <c r="AW182" s="89"/>
      <c r="AX182" s="89"/>
      <c r="AY182" s="90"/>
      <c r="AZ182" s="269"/>
      <c r="BA182" s="88"/>
      <c r="BB182" s="89"/>
      <c r="BC182" s="89"/>
      <c r="BD182" s="89"/>
      <c r="BE182" s="90"/>
      <c r="BF182" s="270"/>
      <c r="BG182" s="153"/>
      <c r="BH182" s="169"/>
      <c r="BI182" s="169"/>
      <c r="BJ182" s="169"/>
      <c r="BK182" s="170"/>
      <c r="BL182" s="270"/>
      <c r="BM182" s="153"/>
      <c r="BN182" s="169"/>
      <c r="BO182" s="169"/>
      <c r="BP182" s="169"/>
      <c r="BQ182" s="170"/>
      <c r="BR182" s="269"/>
      <c r="BS182" s="88"/>
      <c r="BT182" s="89"/>
      <c r="BU182" s="89"/>
      <c r="BV182" s="89"/>
      <c r="BW182" s="90"/>
      <c r="BX182" s="269"/>
      <c r="BY182" s="88"/>
      <c r="BZ182" s="89"/>
      <c r="CA182" s="89"/>
      <c r="CB182" s="89"/>
      <c r="CC182" s="90"/>
      <c r="CD182" s="270"/>
      <c r="CE182" s="88"/>
      <c r="CF182" s="89"/>
      <c r="CG182" s="89"/>
      <c r="CH182" s="89"/>
      <c r="CI182" s="90"/>
      <c r="CJ182" s="269"/>
      <c r="CK182" s="88"/>
      <c r="CL182" s="89"/>
      <c r="CM182" s="89"/>
      <c r="CN182" s="89"/>
      <c r="CO182" s="90"/>
      <c r="CP182" s="270"/>
      <c r="CQ182" s="153"/>
      <c r="CR182" s="169"/>
      <c r="CS182" s="169"/>
      <c r="CT182" s="169"/>
      <c r="CU182" s="170"/>
      <c r="CV182" s="270"/>
      <c r="CW182" s="153"/>
      <c r="CX182" s="169"/>
      <c r="CY182" s="169"/>
      <c r="CZ182" s="169"/>
      <c r="DA182" s="170"/>
      <c r="DB182" s="269"/>
      <c r="DC182" s="88"/>
      <c r="DD182" s="89"/>
      <c r="DE182" s="89"/>
      <c r="DF182" s="89"/>
      <c r="DG182" s="90"/>
      <c r="DH182" s="269"/>
      <c r="DI182" s="88"/>
      <c r="DJ182" s="89"/>
      <c r="DK182" s="89"/>
      <c r="DL182" s="89"/>
      <c r="DM182" s="90"/>
      <c r="DN182" s="270"/>
      <c r="DO182" s="88"/>
      <c r="DP182" s="89"/>
      <c r="DQ182" s="89"/>
      <c r="DR182" s="89"/>
      <c r="DS182" s="90"/>
      <c r="DT182" s="269"/>
      <c r="DU182" s="88"/>
      <c r="DV182" s="89"/>
      <c r="DW182" s="89"/>
      <c r="DX182" s="89"/>
      <c r="DY182" s="90"/>
      <c r="DZ182" s="270"/>
      <c r="EA182" s="153"/>
      <c r="EB182" s="169"/>
      <c r="EC182" s="169"/>
      <c r="ED182" s="169"/>
      <c r="EE182" s="170"/>
      <c r="EF182" s="270"/>
      <c r="EG182" s="153"/>
      <c r="EH182" s="169"/>
      <c r="EI182" s="169"/>
      <c r="EJ182" s="169"/>
      <c r="EK182" s="170"/>
      <c r="EL182" s="269"/>
      <c r="EM182" s="88"/>
      <c r="EN182" s="89"/>
      <c r="EO182" s="89"/>
      <c r="EP182" s="89"/>
      <c r="EQ182" s="90"/>
      <c r="ER182" s="269"/>
      <c r="ES182" s="88"/>
      <c r="ET182" s="89"/>
      <c r="EU182" s="89"/>
      <c r="EV182" s="89"/>
      <c r="EW182" s="90"/>
    </row>
    <row r="183" spans="2:153" ht="15" customHeight="1" thickBot="1">
      <c r="B183" s="473"/>
      <c r="C183" s="476"/>
      <c r="D183" s="141" t="s">
        <v>48</v>
      </c>
      <c r="E183" s="11" t="s">
        <v>139</v>
      </c>
      <c r="F183" s="140"/>
      <c r="G183" s="100"/>
      <c r="H183" s="101"/>
      <c r="I183" s="101"/>
      <c r="J183" s="101"/>
      <c r="K183" s="102"/>
      <c r="L183" s="269"/>
      <c r="M183" s="100"/>
      <c r="N183" s="101"/>
      <c r="O183" s="101"/>
      <c r="P183" s="101"/>
      <c r="Q183" s="102"/>
      <c r="R183" s="269"/>
      <c r="S183" s="100"/>
      <c r="T183" s="101"/>
      <c r="U183" s="101"/>
      <c r="V183" s="101"/>
      <c r="W183" s="102"/>
      <c r="X183" s="269"/>
      <c r="Y183" s="84"/>
      <c r="Z183" s="172"/>
      <c r="AA183" s="172"/>
      <c r="AB183" s="172"/>
      <c r="AC183" s="173"/>
      <c r="AD183" s="269"/>
      <c r="AE183" s="100"/>
      <c r="AF183" s="101"/>
      <c r="AG183" s="101"/>
      <c r="AH183" s="101"/>
      <c r="AI183" s="102"/>
      <c r="AJ183" s="269"/>
      <c r="AK183" s="157">
        <f t="shared" si="390"/>
        <v>0</v>
      </c>
      <c r="AL183" s="103">
        <f t="shared" si="390"/>
        <v>0</v>
      </c>
      <c r="AM183" s="103">
        <f t="shared" si="390"/>
        <v>0</v>
      </c>
      <c r="AN183" s="103">
        <f t="shared" si="390"/>
        <v>0</v>
      </c>
      <c r="AO183" s="104">
        <f t="shared" si="390"/>
        <v>0</v>
      </c>
      <c r="AP183" s="269"/>
      <c r="AQ183" s="97"/>
      <c r="AR183" s="98"/>
      <c r="AS183" s="99"/>
      <c r="AT183" s="270"/>
      <c r="AU183" s="100"/>
      <c r="AV183" s="101"/>
      <c r="AW183" s="101"/>
      <c r="AX183" s="101"/>
      <c r="AY183" s="102"/>
      <c r="AZ183" s="269"/>
      <c r="BA183" s="100"/>
      <c r="BB183" s="101"/>
      <c r="BC183" s="101"/>
      <c r="BD183" s="101"/>
      <c r="BE183" s="102"/>
      <c r="BF183" s="270"/>
      <c r="BG183" s="158"/>
      <c r="BH183" s="103"/>
      <c r="BI183" s="103"/>
      <c r="BJ183" s="103"/>
      <c r="BK183" s="104"/>
      <c r="BL183" s="270"/>
      <c r="BM183" s="158"/>
      <c r="BN183" s="103"/>
      <c r="BO183" s="103"/>
      <c r="BP183" s="103"/>
      <c r="BQ183" s="104"/>
      <c r="BR183" s="269"/>
      <c r="BS183" s="100"/>
      <c r="BT183" s="101"/>
      <c r="BU183" s="101"/>
      <c r="BV183" s="101"/>
      <c r="BW183" s="102"/>
      <c r="BX183" s="269"/>
      <c r="BY183" s="100"/>
      <c r="BZ183" s="101"/>
      <c r="CA183" s="101"/>
      <c r="CB183" s="101"/>
      <c r="CC183" s="102"/>
      <c r="CD183" s="270"/>
      <c r="CE183" s="100"/>
      <c r="CF183" s="101"/>
      <c r="CG183" s="101"/>
      <c r="CH183" s="101"/>
      <c r="CI183" s="102"/>
      <c r="CJ183" s="269"/>
      <c r="CK183" s="100"/>
      <c r="CL183" s="101"/>
      <c r="CM183" s="101"/>
      <c r="CN183" s="101"/>
      <c r="CO183" s="102"/>
      <c r="CP183" s="270"/>
      <c r="CQ183" s="158"/>
      <c r="CR183" s="103"/>
      <c r="CS183" s="103"/>
      <c r="CT183" s="103"/>
      <c r="CU183" s="104"/>
      <c r="CV183" s="270"/>
      <c r="CW183" s="158"/>
      <c r="CX183" s="103"/>
      <c r="CY183" s="103"/>
      <c r="CZ183" s="103"/>
      <c r="DA183" s="104"/>
      <c r="DB183" s="269"/>
      <c r="DC183" s="100"/>
      <c r="DD183" s="101"/>
      <c r="DE183" s="101"/>
      <c r="DF183" s="101"/>
      <c r="DG183" s="102"/>
      <c r="DH183" s="269"/>
      <c r="DI183" s="100"/>
      <c r="DJ183" s="101"/>
      <c r="DK183" s="101"/>
      <c r="DL183" s="101"/>
      <c r="DM183" s="102"/>
      <c r="DN183" s="270"/>
      <c r="DO183" s="100"/>
      <c r="DP183" s="101"/>
      <c r="DQ183" s="101"/>
      <c r="DR183" s="101"/>
      <c r="DS183" s="102"/>
      <c r="DT183" s="269"/>
      <c r="DU183" s="100"/>
      <c r="DV183" s="101"/>
      <c r="DW183" s="101"/>
      <c r="DX183" s="101"/>
      <c r="DY183" s="102"/>
      <c r="DZ183" s="270"/>
      <c r="EA183" s="158"/>
      <c r="EB183" s="103"/>
      <c r="EC183" s="103"/>
      <c r="ED183" s="103"/>
      <c r="EE183" s="104"/>
      <c r="EF183" s="270"/>
      <c r="EG183" s="158"/>
      <c r="EH183" s="103"/>
      <c r="EI183" s="103"/>
      <c r="EJ183" s="103"/>
      <c r="EK183" s="104"/>
      <c r="EL183" s="269"/>
      <c r="EM183" s="100"/>
      <c r="EN183" s="101"/>
      <c r="EO183" s="101"/>
      <c r="EP183" s="101"/>
      <c r="EQ183" s="102"/>
      <c r="ER183" s="269"/>
      <c r="ES183" s="100"/>
      <c r="ET183" s="101"/>
      <c r="EU183" s="101"/>
      <c r="EV183" s="101"/>
      <c r="EW183" s="102"/>
    </row>
    <row r="184" spans="2:153" ht="15" customHeight="1">
      <c r="B184" s="471">
        <v>22</v>
      </c>
      <c r="C184" s="474" t="s">
        <v>50</v>
      </c>
      <c r="D184" s="477" t="s">
        <v>11</v>
      </c>
      <c r="E184" s="366" t="s">
        <v>139</v>
      </c>
      <c r="F184" s="130" t="s">
        <v>58</v>
      </c>
      <c r="G184" s="75">
        <v>0</v>
      </c>
      <c r="H184" s="29">
        <v>0</v>
      </c>
      <c r="I184" s="29">
        <v>0</v>
      </c>
      <c r="J184" s="29">
        <v>0</v>
      </c>
      <c r="K184" s="76">
        <v>0</v>
      </c>
      <c r="L184" s="269"/>
      <c r="M184" s="75">
        <v>0</v>
      </c>
      <c r="N184" s="29">
        <v>0</v>
      </c>
      <c r="O184" s="29">
        <v>0</v>
      </c>
      <c r="P184" s="29">
        <v>0</v>
      </c>
      <c r="Q184" s="76">
        <v>0</v>
      </c>
      <c r="R184" s="269"/>
      <c r="S184" s="75">
        <v>0</v>
      </c>
      <c r="T184" s="29">
        <v>0</v>
      </c>
      <c r="U184" s="29">
        <v>0</v>
      </c>
      <c r="V184" s="29">
        <v>0</v>
      </c>
      <c r="W184" s="76">
        <v>0</v>
      </c>
      <c r="X184" s="269"/>
      <c r="Y184" s="77">
        <f t="shared" ref="Y184:AC195" si="400">IFERROR(M184-S184, "-")</f>
        <v>0</v>
      </c>
      <c r="Z184" s="28">
        <f t="shared" si="400"/>
        <v>0</v>
      </c>
      <c r="AA184" s="28">
        <f t="shared" si="400"/>
        <v>0</v>
      </c>
      <c r="AB184" s="28">
        <f t="shared" si="400"/>
        <v>0</v>
      </c>
      <c r="AC184" s="78">
        <f t="shared" si="400"/>
        <v>0</v>
      </c>
      <c r="AD184" s="269"/>
      <c r="AE184" s="75">
        <v>0</v>
      </c>
      <c r="AF184" s="29">
        <v>0</v>
      </c>
      <c r="AG184" s="29">
        <v>0</v>
      </c>
      <c r="AH184" s="29">
        <v>0</v>
      </c>
      <c r="AI184" s="76">
        <v>0</v>
      </c>
      <c r="AJ184" s="269"/>
      <c r="AK184" s="77">
        <f t="shared" si="390"/>
        <v>0</v>
      </c>
      <c r="AL184" s="28">
        <f t="shared" si="390"/>
        <v>0</v>
      </c>
      <c r="AM184" s="28">
        <f t="shared" si="390"/>
        <v>0</v>
      </c>
      <c r="AN184" s="28">
        <f t="shared" si="390"/>
        <v>0</v>
      </c>
      <c r="AO184" s="78">
        <f t="shared" si="390"/>
        <v>0</v>
      </c>
      <c r="AP184" s="269"/>
      <c r="AQ184" s="77">
        <f>SUM(Y184:AC187)</f>
        <v>-150652.11034650251</v>
      </c>
      <c r="AR184" s="28">
        <f>SUM(AE184:AI187)</f>
        <v>-104779.06281918802</v>
      </c>
      <c r="AS184" s="78">
        <f>IFERROR(AQ184-AR184, "-")</f>
        <v>-45873.047527314484</v>
      </c>
      <c r="AT184" s="270"/>
      <c r="AU184" s="79">
        <v>0</v>
      </c>
      <c r="AV184" s="25">
        <v>6.1289320352358899E-3</v>
      </c>
      <c r="AW184" s="25">
        <v>1.2257864070471801E-2</v>
      </c>
      <c r="AX184" s="25">
        <v>1.83867961057077E-2</v>
      </c>
      <c r="AY184" s="80">
        <v>2.45157281409435E-2</v>
      </c>
      <c r="AZ184" s="269"/>
      <c r="BA184" s="79">
        <v>4.4989146433015541E-3</v>
      </c>
      <c r="BB184" s="25">
        <v>8.2118864273302561E-3</v>
      </c>
      <c r="BC184" s="25">
        <v>1.414517061898971E-2</v>
      </c>
      <c r="BD184" s="25">
        <v>2.0538834207134038E-2</v>
      </c>
      <c r="BE184" s="80">
        <v>4.6123887710067125E-2</v>
      </c>
      <c r="BF184" s="270"/>
      <c r="BG184" s="106">
        <v>0</v>
      </c>
      <c r="BH184" s="172">
        <f>BG184</f>
        <v>0</v>
      </c>
      <c r="BI184" s="172">
        <f t="shared" ref="BI184:BK195" si="401">BH184</f>
        <v>0</v>
      </c>
      <c r="BJ184" s="172">
        <f t="shared" si="401"/>
        <v>0</v>
      </c>
      <c r="BK184" s="173">
        <f t="shared" si="401"/>
        <v>0</v>
      </c>
      <c r="BL184" s="270"/>
      <c r="BM184" s="106" t="s">
        <v>107</v>
      </c>
      <c r="BN184" s="172">
        <v>2283.021035918101</v>
      </c>
      <c r="BO184" s="172">
        <v>1050.3899727136757</v>
      </c>
      <c r="BP184" s="172">
        <f t="shared" ref="BP184:BQ184" si="402">BO184</f>
        <v>1050.3899727136757</v>
      </c>
      <c r="BQ184" s="173">
        <f t="shared" si="402"/>
        <v>1050.3899727136757</v>
      </c>
      <c r="BR184" s="269"/>
      <c r="BS184" s="75">
        <v>0</v>
      </c>
      <c r="BT184" s="29">
        <v>0</v>
      </c>
      <c r="BU184" s="29">
        <v>0</v>
      </c>
      <c r="BV184" s="29">
        <v>0</v>
      </c>
      <c r="BW184" s="76">
        <v>0</v>
      </c>
      <c r="BX184" s="269"/>
      <c r="BY184" s="75">
        <v>0</v>
      </c>
      <c r="BZ184" s="29">
        <v>0</v>
      </c>
      <c r="CA184" s="29">
        <v>0</v>
      </c>
      <c r="CB184" s="29">
        <v>0</v>
      </c>
      <c r="CC184" s="76">
        <v>0</v>
      </c>
      <c r="CD184" s="270"/>
      <c r="CE184" s="79">
        <v>0</v>
      </c>
      <c r="CF184" s="25">
        <v>6.1289320352358899E-3</v>
      </c>
      <c r="CG184" s="25">
        <v>1.2257864070471801E-2</v>
      </c>
      <c r="CH184" s="25">
        <v>1.83867961057077E-2</v>
      </c>
      <c r="CI184" s="80">
        <v>2.45157281409435E-2</v>
      </c>
      <c r="CJ184" s="269"/>
      <c r="CK184" s="79">
        <v>2.457308415164098E-3</v>
      </c>
      <c r="CL184" s="25">
        <v>8.6585262042826357E-3</v>
      </c>
      <c r="CM184" s="25">
        <v>1.5229991756999673E-2</v>
      </c>
      <c r="CN184" s="25">
        <v>2.0484400863432485E-2</v>
      </c>
      <c r="CO184" s="80">
        <v>5.4428804628884789E-2</v>
      </c>
      <c r="CP184" s="270"/>
      <c r="CQ184" s="106">
        <v>0</v>
      </c>
      <c r="CR184" s="172">
        <f>CQ184</f>
        <v>0</v>
      </c>
      <c r="CS184" s="172">
        <f t="shared" ref="CS184:CU195" si="403">CR184</f>
        <v>0</v>
      </c>
      <c r="CT184" s="172">
        <f t="shared" si="403"/>
        <v>0</v>
      </c>
      <c r="CU184" s="173">
        <f t="shared" si="403"/>
        <v>0</v>
      </c>
      <c r="CV184" s="270"/>
      <c r="CW184" s="106" t="s">
        <v>107</v>
      </c>
      <c r="CX184" s="172" t="str">
        <f>CW184</f>
        <v>-</v>
      </c>
      <c r="CY184" s="172" t="str">
        <f t="shared" ref="CY184:DA195" si="404">CX184</f>
        <v>-</v>
      </c>
      <c r="CZ184" s="172" t="str">
        <f t="shared" si="404"/>
        <v>-</v>
      </c>
      <c r="DA184" s="173" t="str">
        <f t="shared" si="404"/>
        <v>-</v>
      </c>
      <c r="DB184" s="269"/>
      <c r="DC184" s="75">
        <v>0</v>
      </c>
      <c r="DD184" s="29">
        <v>0</v>
      </c>
      <c r="DE184" s="29">
        <v>0</v>
      </c>
      <c r="DF184" s="29">
        <v>0</v>
      </c>
      <c r="DG184" s="76">
        <v>0</v>
      </c>
      <c r="DH184" s="269"/>
      <c r="DI184" s="75">
        <v>0</v>
      </c>
      <c r="DJ184" s="29">
        <v>0</v>
      </c>
      <c r="DK184" s="29">
        <v>0</v>
      </c>
      <c r="DL184" s="29">
        <v>0</v>
      </c>
      <c r="DM184" s="76">
        <v>0</v>
      </c>
      <c r="DN184" s="270"/>
      <c r="DO184" s="79">
        <v>0</v>
      </c>
      <c r="DP184" s="25">
        <v>6.1289320352358899E-3</v>
      </c>
      <c r="DQ184" s="25">
        <v>1.2257864070471801E-2</v>
      </c>
      <c r="DR184" s="25">
        <v>1.83867961057077E-2</v>
      </c>
      <c r="DS184" s="80">
        <v>2.45157281409435E-2</v>
      </c>
      <c r="DT184" s="269"/>
      <c r="DU184" s="79">
        <v>5.2699257253053158E-3</v>
      </c>
      <c r="DV184" s="25">
        <v>9.1408715522705852E-3</v>
      </c>
      <c r="DW184" s="25">
        <v>1.5324657173260975E-2</v>
      </c>
      <c r="DX184" s="25">
        <v>2.070046785658727E-2</v>
      </c>
      <c r="DY184" s="80">
        <v>4.9095308029833695E-2</v>
      </c>
      <c r="DZ184" s="270"/>
      <c r="EA184" s="106">
        <v>0</v>
      </c>
      <c r="EB184" s="172">
        <f>EA184</f>
        <v>0</v>
      </c>
      <c r="EC184" s="172">
        <f t="shared" ref="EC184:EE195" si="405">EB184</f>
        <v>0</v>
      </c>
      <c r="ED184" s="172">
        <f t="shared" si="405"/>
        <v>0</v>
      </c>
      <c r="EE184" s="173">
        <f t="shared" si="405"/>
        <v>0</v>
      </c>
      <c r="EF184" s="270"/>
      <c r="EG184" s="106" t="s">
        <v>107</v>
      </c>
      <c r="EH184" s="172" t="str">
        <f>EG184</f>
        <v>-</v>
      </c>
      <c r="EI184" s="172" t="str">
        <f t="shared" ref="EI184:EK195" si="406">EH184</f>
        <v>-</v>
      </c>
      <c r="EJ184" s="172" t="str">
        <f t="shared" si="406"/>
        <v>-</v>
      </c>
      <c r="EK184" s="173" t="str">
        <f t="shared" si="406"/>
        <v>-</v>
      </c>
      <c r="EL184" s="269"/>
      <c r="EM184" s="75">
        <v>0</v>
      </c>
      <c r="EN184" s="29">
        <v>0</v>
      </c>
      <c r="EO184" s="29">
        <v>0</v>
      </c>
      <c r="EP184" s="29">
        <v>0</v>
      </c>
      <c r="EQ184" s="76">
        <v>0</v>
      </c>
      <c r="ER184" s="269"/>
      <c r="ES184" s="75">
        <v>0</v>
      </c>
      <c r="ET184" s="29">
        <v>0</v>
      </c>
      <c r="EU184" s="29">
        <v>0</v>
      </c>
      <c r="EV184" s="29">
        <v>0</v>
      </c>
      <c r="EW184" s="76">
        <v>0</v>
      </c>
    </row>
    <row r="185" spans="2:153" ht="15" customHeight="1">
      <c r="B185" s="472"/>
      <c r="C185" s="475"/>
      <c r="D185" s="478"/>
      <c r="E185" s="369"/>
      <c r="F185" s="131" t="s">
        <v>59</v>
      </c>
      <c r="G185" s="81">
        <v>68045.532547537397</v>
      </c>
      <c r="H185" s="82">
        <v>422591.22971502366</v>
      </c>
      <c r="I185" s="82">
        <v>343349.08116081328</v>
      </c>
      <c r="J185" s="82">
        <v>124369.21252241886</v>
      </c>
      <c r="K185" s="83">
        <v>85393.109956898843</v>
      </c>
      <c r="L185" s="269"/>
      <c r="M185" s="81">
        <v>359021.58213033224</v>
      </c>
      <c r="N185" s="82">
        <v>269768.69460410794</v>
      </c>
      <c r="O185" s="82">
        <v>243328.74519412639</v>
      </c>
      <c r="P185" s="82">
        <v>93755.145891718741</v>
      </c>
      <c r="Q185" s="83">
        <v>59916.916729702047</v>
      </c>
      <c r="R185" s="269"/>
      <c r="S185" s="81">
        <v>77901.891732150209</v>
      </c>
      <c r="T185" s="82">
        <v>336549.39918597974</v>
      </c>
      <c r="U185" s="82">
        <v>316922.97735927533</v>
      </c>
      <c r="V185" s="82">
        <v>140006.19139445061</v>
      </c>
      <c r="W185" s="83">
        <v>90144.810063199664</v>
      </c>
      <c r="X185" s="269"/>
      <c r="Y185" s="84">
        <f t="shared" si="400"/>
        <v>281119.69039818202</v>
      </c>
      <c r="Z185" s="172">
        <f t="shared" si="400"/>
        <v>-66780.704581871803</v>
      </c>
      <c r="AA185" s="172">
        <f t="shared" si="400"/>
        <v>-73594.232165148947</v>
      </c>
      <c r="AB185" s="172">
        <f t="shared" si="400"/>
        <v>-46251.045502731868</v>
      </c>
      <c r="AC185" s="173">
        <f t="shared" si="400"/>
        <v>-30227.893333497617</v>
      </c>
      <c r="AD185" s="269"/>
      <c r="AE185" s="81">
        <v>198057.11538275291</v>
      </c>
      <c r="AF185" s="82">
        <v>-62790.050397797277</v>
      </c>
      <c r="AG185" s="82">
        <v>-51249.322130753018</v>
      </c>
      <c r="AH185" s="82">
        <v>-11545.624447023769</v>
      </c>
      <c r="AI185" s="83">
        <v>-15678.788423794702</v>
      </c>
      <c r="AJ185" s="269"/>
      <c r="AK185" s="84">
        <f t="shared" si="390"/>
        <v>83062.575015429116</v>
      </c>
      <c r="AL185" s="172">
        <f t="shared" si="390"/>
        <v>-3990.6541840745267</v>
      </c>
      <c r="AM185" s="172">
        <f t="shared" si="390"/>
        <v>-22344.910034395929</v>
      </c>
      <c r="AN185" s="172">
        <f t="shared" si="390"/>
        <v>-34705.421055708095</v>
      </c>
      <c r="AO185" s="173">
        <f t="shared" si="390"/>
        <v>-14549.104909702915</v>
      </c>
      <c r="AP185" s="269"/>
      <c r="AQ185" s="85" t="s">
        <v>107</v>
      </c>
      <c r="AR185" s="86" t="s">
        <v>107</v>
      </c>
      <c r="AS185" s="87" t="s">
        <v>107</v>
      </c>
      <c r="AT185" s="270"/>
      <c r="AU185" s="88">
        <f t="shared" ref="AU185:AY187" si="407">AU184</f>
        <v>0</v>
      </c>
      <c r="AV185" s="89">
        <f t="shared" si="407"/>
        <v>6.1289320352358899E-3</v>
      </c>
      <c r="AW185" s="89">
        <f t="shared" si="407"/>
        <v>1.2257864070471801E-2</v>
      </c>
      <c r="AX185" s="89">
        <f t="shared" si="407"/>
        <v>1.83867961057077E-2</v>
      </c>
      <c r="AY185" s="90">
        <f t="shared" si="407"/>
        <v>2.45157281409435E-2</v>
      </c>
      <c r="AZ185" s="269"/>
      <c r="BA185" s="88">
        <v>1.414517061898971E-2</v>
      </c>
      <c r="BB185" s="89">
        <f t="shared" ref="BB185:BE187" si="408">BB184</f>
        <v>8.2118864273302561E-3</v>
      </c>
      <c r="BC185" s="89">
        <f t="shared" si="408"/>
        <v>1.414517061898971E-2</v>
      </c>
      <c r="BD185" s="89">
        <f t="shared" si="408"/>
        <v>2.0538834207134038E-2</v>
      </c>
      <c r="BE185" s="90">
        <f t="shared" si="408"/>
        <v>4.6123887710067125E-2</v>
      </c>
      <c r="BF185" s="270"/>
      <c r="BG185" s="81">
        <v>735.04876955411203</v>
      </c>
      <c r="BH185" s="169">
        <f t="shared" ref="BH185:BH187" si="409">BG185</f>
        <v>735.04876955411203</v>
      </c>
      <c r="BI185" s="169">
        <f t="shared" si="401"/>
        <v>735.04876955411203</v>
      </c>
      <c r="BJ185" s="169">
        <f t="shared" si="401"/>
        <v>735.04876955411203</v>
      </c>
      <c r="BK185" s="170">
        <f t="shared" si="401"/>
        <v>735.04876955411203</v>
      </c>
      <c r="BL185" s="270"/>
      <c r="BM185" s="81">
        <v>1115.1155618618498</v>
      </c>
      <c r="BN185" s="169">
        <f t="shared" ref="BN185:BQ195" si="410">BM185</f>
        <v>1115.1155618618498</v>
      </c>
      <c r="BO185" s="169">
        <f t="shared" si="410"/>
        <v>1115.1155618618498</v>
      </c>
      <c r="BP185" s="169">
        <f t="shared" si="410"/>
        <v>1115.1155618618498</v>
      </c>
      <c r="BQ185" s="170">
        <f t="shared" si="410"/>
        <v>1115.1155618618498</v>
      </c>
      <c r="BR185" s="269"/>
      <c r="BS185" s="81">
        <v>5979.53</v>
      </c>
      <c r="BT185" s="82">
        <v>34816.089999999997</v>
      </c>
      <c r="BU185" s="82">
        <v>40674.15</v>
      </c>
      <c r="BV185" s="82">
        <v>18387.34</v>
      </c>
      <c r="BW185" s="83">
        <v>18282.689999999999</v>
      </c>
      <c r="BX185" s="269"/>
      <c r="BY185" s="81">
        <v>62065.998383126796</v>
      </c>
      <c r="BZ185" s="82">
        <v>387775.13578625582</v>
      </c>
      <c r="CA185" s="82">
        <v>302674.92993648403</v>
      </c>
      <c r="CB185" s="82">
        <v>105981.86767880534</v>
      </c>
      <c r="CC185" s="83">
        <v>67110.417686780245</v>
      </c>
      <c r="CD185" s="270"/>
      <c r="CE185" s="88">
        <f t="shared" ref="CE185:CI187" si="411">CE184</f>
        <v>0</v>
      </c>
      <c r="CF185" s="89">
        <f t="shared" si="411"/>
        <v>6.1289320352358899E-3</v>
      </c>
      <c r="CG185" s="89">
        <f t="shared" si="411"/>
        <v>1.2257864070471801E-2</v>
      </c>
      <c r="CH185" s="89">
        <f t="shared" si="411"/>
        <v>1.83867961057077E-2</v>
      </c>
      <c r="CI185" s="90">
        <f t="shared" si="411"/>
        <v>2.45157281409435E-2</v>
      </c>
      <c r="CJ185" s="269"/>
      <c r="CK185" s="88">
        <v>1.5229991756999673E-2</v>
      </c>
      <c r="CL185" s="89">
        <f t="shared" ref="CL185:CO187" si="412">CL184</f>
        <v>8.6585262042826357E-3</v>
      </c>
      <c r="CM185" s="89">
        <f t="shared" si="412"/>
        <v>1.5229991756999673E-2</v>
      </c>
      <c r="CN185" s="89">
        <f t="shared" si="412"/>
        <v>2.0484400863432485E-2</v>
      </c>
      <c r="CO185" s="90">
        <f t="shared" si="412"/>
        <v>5.4428804628884789E-2</v>
      </c>
      <c r="CP185" s="270"/>
      <c r="CQ185" s="81">
        <v>735.04876955411203</v>
      </c>
      <c r="CR185" s="169">
        <f t="shared" ref="CR185:CR187" si="413">CQ185</f>
        <v>735.04876955411203</v>
      </c>
      <c r="CS185" s="169">
        <f t="shared" si="403"/>
        <v>735.04876955411203</v>
      </c>
      <c r="CT185" s="169">
        <f t="shared" si="403"/>
        <v>735.04876955411203</v>
      </c>
      <c r="CU185" s="170">
        <f t="shared" si="403"/>
        <v>735.04876955411203</v>
      </c>
      <c r="CV185" s="270"/>
      <c r="CW185" s="81">
        <v>1168.3269755694632</v>
      </c>
      <c r="CX185" s="169">
        <f t="shared" ref="CX185:CX187" si="414">CW185</f>
        <v>1168.3269755694632</v>
      </c>
      <c r="CY185" s="169">
        <f t="shared" si="404"/>
        <v>1168.3269755694632</v>
      </c>
      <c r="CZ185" s="169">
        <f t="shared" si="404"/>
        <v>1168.3269755694632</v>
      </c>
      <c r="DA185" s="170">
        <f t="shared" si="404"/>
        <v>1168.3269755694632</v>
      </c>
      <c r="DB185" s="269"/>
      <c r="DC185" s="81">
        <v>27904.18</v>
      </c>
      <c r="DD185" s="82">
        <v>31646.83</v>
      </c>
      <c r="DE185" s="82">
        <v>35302.65</v>
      </c>
      <c r="DF185" s="82">
        <v>16002.91</v>
      </c>
      <c r="DG185" s="83">
        <v>12689.69</v>
      </c>
      <c r="DH185" s="269"/>
      <c r="DI185" s="81">
        <v>331117.40129671432</v>
      </c>
      <c r="DJ185" s="82">
        <v>238121.86922252455</v>
      </c>
      <c r="DK185" s="82">
        <v>208026.09423092965</v>
      </c>
      <c r="DL185" s="82">
        <v>77752.232715148712</v>
      </c>
      <c r="DM185" s="83">
        <v>47227.225288839421</v>
      </c>
      <c r="DN185" s="270"/>
      <c r="DO185" s="88">
        <f t="shared" ref="DO185:DS187" si="415">DO184</f>
        <v>0</v>
      </c>
      <c r="DP185" s="89">
        <f t="shared" si="415"/>
        <v>6.1289320352358899E-3</v>
      </c>
      <c r="DQ185" s="89">
        <f t="shared" si="415"/>
        <v>1.2257864070471801E-2</v>
      </c>
      <c r="DR185" s="89">
        <f t="shared" si="415"/>
        <v>1.83867961057077E-2</v>
      </c>
      <c r="DS185" s="90">
        <f t="shared" si="415"/>
        <v>2.45157281409435E-2</v>
      </c>
      <c r="DT185" s="269"/>
      <c r="DU185" s="88">
        <v>1.5324657173260975E-2</v>
      </c>
      <c r="DV185" s="89">
        <f t="shared" ref="DV185:DY187" si="416">DV184</f>
        <v>9.1408715522705852E-3</v>
      </c>
      <c r="DW185" s="89">
        <f t="shared" si="416"/>
        <v>1.5324657173260975E-2</v>
      </c>
      <c r="DX185" s="89">
        <f t="shared" si="416"/>
        <v>2.070046785658727E-2</v>
      </c>
      <c r="DY185" s="90">
        <f t="shared" si="416"/>
        <v>4.9095308029833695E-2</v>
      </c>
      <c r="DZ185" s="270"/>
      <c r="EA185" s="81">
        <v>735.04876955411203</v>
      </c>
      <c r="EB185" s="169">
        <f t="shared" ref="EB185:EB187" si="417">EA185</f>
        <v>735.04876955411203</v>
      </c>
      <c r="EC185" s="169">
        <f t="shared" si="405"/>
        <v>735.04876955411203</v>
      </c>
      <c r="ED185" s="169">
        <f t="shared" si="405"/>
        <v>735.04876955411203</v>
      </c>
      <c r="EE185" s="170">
        <f t="shared" si="405"/>
        <v>735.04876955411203</v>
      </c>
      <c r="EF185" s="270"/>
      <c r="EG185" s="81">
        <v>1235.8936628985298</v>
      </c>
      <c r="EH185" s="169">
        <f t="shared" ref="EH185:EH187" si="418">EG185</f>
        <v>1235.8936628985298</v>
      </c>
      <c r="EI185" s="169">
        <f t="shared" si="406"/>
        <v>1235.8936628985298</v>
      </c>
      <c r="EJ185" s="169">
        <f t="shared" si="406"/>
        <v>1235.8936628985298</v>
      </c>
      <c r="EK185" s="170">
        <f t="shared" si="406"/>
        <v>1235.8936628985298</v>
      </c>
      <c r="EL185" s="269"/>
      <c r="EM185" s="81">
        <v>10146.16</v>
      </c>
      <c r="EN185" s="82">
        <v>36820.660000000003</v>
      </c>
      <c r="EO185" s="82">
        <v>44710.71</v>
      </c>
      <c r="EP185" s="82">
        <v>24220.1</v>
      </c>
      <c r="EQ185" s="83">
        <v>18277.439999999999</v>
      </c>
      <c r="ER185" s="269"/>
      <c r="ES185" s="81">
        <v>67755.731636280791</v>
      </c>
      <c r="ET185" s="82">
        <v>299728.74171391781</v>
      </c>
      <c r="EU185" s="82">
        <v>272212.26927612181</v>
      </c>
      <c r="EV185" s="82">
        <v>115786.08743090514</v>
      </c>
      <c r="EW185" s="83">
        <v>71867.366091581265</v>
      </c>
    </row>
    <row r="186" spans="2:153" ht="15" customHeight="1">
      <c r="B186" s="472"/>
      <c r="C186" s="475"/>
      <c r="D186" s="478"/>
      <c r="E186" s="369"/>
      <c r="F186" s="131" t="s">
        <v>60</v>
      </c>
      <c r="G186" s="81">
        <v>0</v>
      </c>
      <c r="H186" s="82">
        <v>6683.5491442027396</v>
      </c>
      <c r="I186" s="82">
        <v>25107.92426315328</v>
      </c>
      <c r="J186" s="82">
        <v>17475.09059767934</v>
      </c>
      <c r="K186" s="83">
        <v>48349.672140233808</v>
      </c>
      <c r="L186" s="269"/>
      <c r="M186" s="81">
        <v>3172.7336753112299</v>
      </c>
      <c r="N186" s="82">
        <v>51125.687038574608</v>
      </c>
      <c r="O186" s="82">
        <v>35390.654654408019</v>
      </c>
      <c r="P186" s="82">
        <v>30022.448557605199</v>
      </c>
      <c r="Q186" s="83">
        <v>67322.990867214074</v>
      </c>
      <c r="R186" s="269"/>
      <c r="S186" s="81">
        <v>0</v>
      </c>
      <c r="T186" s="82">
        <v>96615.160431267344</v>
      </c>
      <c r="U186" s="82">
        <v>63507.437284030377</v>
      </c>
      <c r="V186" s="82">
        <v>77184.806642246534</v>
      </c>
      <c r="W186" s="83">
        <v>112595.14143704777</v>
      </c>
      <c r="X186" s="269"/>
      <c r="Y186" s="84">
        <f t="shared" si="400"/>
        <v>3172.7336753112299</v>
      </c>
      <c r="Z186" s="172">
        <f t="shared" si="400"/>
        <v>-45489.473392692737</v>
      </c>
      <c r="AA186" s="172">
        <f t="shared" si="400"/>
        <v>-28116.782629622357</v>
      </c>
      <c r="AB186" s="172">
        <f t="shared" si="400"/>
        <v>-47162.358084641339</v>
      </c>
      <c r="AC186" s="173">
        <f t="shared" si="400"/>
        <v>-45272.150569833699</v>
      </c>
      <c r="AD186" s="269"/>
      <c r="AE186" s="81">
        <v>0</v>
      </c>
      <c r="AF186" s="82">
        <v>-51731.844161233064</v>
      </c>
      <c r="AG186" s="82">
        <v>-13343.104822213671</v>
      </c>
      <c r="AH186" s="82">
        <v>-47008.504550779013</v>
      </c>
      <c r="AI186" s="83">
        <v>-30206.067192377581</v>
      </c>
      <c r="AJ186" s="269"/>
      <c r="AK186" s="84">
        <f t="shared" si="390"/>
        <v>3172.7336753112299</v>
      </c>
      <c r="AL186" s="172">
        <f t="shared" si="390"/>
        <v>6242.3707685403278</v>
      </c>
      <c r="AM186" s="172">
        <f t="shared" si="390"/>
        <v>-14773.677807408687</v>
      </c>
      <c r="AN186" s="172">
        <f t="shared" si="390"/>
        <v>-153.853533862326</v>
      </c>
      <c r="AO186" s="173">
        <f t="shared" si="390"/>
        <v>-15066.083377456118</v>
      </c>
      <c r="AP186" s="269"/>
      <c r="AQ186" s="85" t="s">
        <v>107</v>
      </c>
      <c r="AR186" s="86" t="s">
        <v>107</v>
      </c>
      <c r="AS186" s="87" t="s">
        <v>107</v>
      </c>
      <c r="AT186" s="270"/>
      <c r="AU186" s="88">
        <f t="shared" si="407"/>
        <v>0</v>
      </c>
      <c r="AV186" s="89">
        <f t="shared" si="407"/>
        <v>6.1289320352358899E-3</v>
      </c>
      <c r="AW186" s="89">
        <f t="shared" si="407"/>
        <v>1.2257864070471801E-2</v>
      </c>
      <c r="AX186" s="89">
        <f t="shared" si="407"/>
        <v>1.83867961057077E-2</v>
      </c>
      <c r="AY186" s="90">
        <f t="shared" si="407"/>
        <v>2.45157281409435E-2</v>
      </c>
      <c r="AZ186" s="269"/>
      <c r="BA186" s="88">
        <v>8.2118864273302561E-3</v>
      </c>
      <c r="BB186" s="89">
        <f t="shared" si="408"/>
        <v>8.2118864273302561E-3</v>
      </c>
      <c r="BC186" s="89">
        <f t="shared" si="408"/>
        <v>1.414517061898971E-2</v>
      </c>
      <c r="BD186" s="89">
        <f t="shared" si="408"/>
        <v>2.0538834207134038E-2</v>
      </c>
      <c r="BE186" s="90">
        <f t="shared" si="408"/>
        <v>4.6123887710067125E-2</v>
      </c>
      <c r="BF186" s="270"/>
      <c r="BG186" s="81">
        <v>1470.09753910822</v>
      </c>
      <c r="BH186" s="169">
        <f t="shared" si="409"/>
        <v>1470.09753910822</v>
      </c>
      <c r="BI186" s="169">
        <f t="shared" si="401"/>
        <v>1470.09753910822</v>
      </c>
      <c r="BJ186" s="169">
        <f t="shared" si="401"/>
        <v>1470.09753910822</v>
      </c>
      <c r="BK186" s="170">
        <f t="shared" si="401"/>
        <v>1470.09753910822</v>
      </c>
      <c r="BL186" s="270"/>
      <c r="BM186" s="81">
        <v>1626.9372690878195</v>
      </c>
      <c r="BN186" s="169">
        <f t="shared" si="410"/>
        <v>1626.9372690878195</v>
      </c>
      <c r="BO186" s="169">
        <f t="shared" si="410"/>
        <v>1626.9372690878195</v>
      </c>
      <c r="BP186" s="169">
        <f t="shared" si="410"/>
        <v>1626.9372690878195</v>
      </c>
      <c r="BQ186" s="170">
        <f t="shared" si="410"/>
        <v>1626.9372690878195</v>
      </c>
      <c r="BR186" s="269"/>
      <c r="BS186" s="81">
        <v>0</v>
      </c>
      <c r="BT186" s="82">
        <v>518.55999999999995</v>
      </c>
      <c r="BU186" s="82">
        <v>2816.38</v>
      </c>
      <c r="BV186" s="82">
        <v>2991.31</v>
      </c>
      <c r="BW186" s="83">
        <v>15628.48</v>
      </c>
      <c r="BX186" s="269"/>
      <c r="BY186" s="81">
        <v>0</v>
      </c>
      <c r="BZ186" s="82">
        <v>6164.9847865280899</v>
      </c>
      <c r="CA186" s="82">
        <v>22291.543543428917</v>
      </c>
      <c r="CB186" s="82">
        <v>14483.777260616251</v>
      </c>
      <c r="CC186" s="83">
        <v>32721.195558014515</v>
      </c>
      <c r="CD186" s="270"/>
      <c r="CE186" s="88">
        <f t="shared" si="411"/>
        <v>0</v>
      </c>
      <c r="CF186" s="89">
        <f t="shared" si="411"/>
        <v>6.1289320352358899E-3</v>
      </c>
      <c r="CG186" s="89">
        <f t="shared" si="411"/>
        <v>1.2257864070471801E-2</v>
      </c>
      <c r="CH186" s="89">
        <f t="shared" si="411"/>
        <v>1.83867961057077E-2</v>
      </c>
      <c r="CI186" s="90">
        <f t="shared" si="411"/>
        <v>2.45157281409435E-2</v>
      </c>
      <c r="CJ186" s="269"/>
      <c r="CK186" s="88">
        <v>8.6585262042826357E-3</v>
      </c>
      <c r="CL186" s="89">
        <f t="shared" si="412"/>
        <v>8.6585262042826357E-3</v>
      </c>
      <c r="CM186" s="89">
        <f t="shared" si="412"/>
        <v>1.5229991756999673E-2</v>
      </c>
      <c r="CN186" s="89">
        <f t="shared" si="412"/>
        <v>2.0484400863432485E-2</v>
      </c>
      <c r="CO186" s="90">
        <f t="shared" si="412"/>
        <v>5.4428804628884789E-2</v>
      </c>
      <c r="CP186" s="270"/>
      <c r="CQ186" s="81">
        <v>1470.09753910822</v>
      </c>
      <c r="CR186" s="169">
        <f t="shared" si="413"/>
        <v>1470.09753910822</v>
      </c>
      <c r="CS186" s="169">
        <f t="shared" si="403"/>
        <v>1470.09753910822</v>
      </c>
      <c r="CT186" s="169">
        <f t="shared" si="403"/>
        <v>1470.09753910822</v>
      </c>
      <c r="CU186" s="170">
        <f t="shared" si="403"/>
        <v>1470.09753910822</v>
      </c>
      <c r="CV186" s="270"/>
      <c r="CW186" s="81">
        <v>1669.95102493851</v>
      </c>
      <c r="CX186" s="169">
        <f t="shared" si="414"/>
        <v>1669.95102493851</v>
      </c>
      <c r="CY186" s="169">
        <f t="shared" si="404"/>
        <v>1669.95102493851</v>
      </c>
      <c r="CZ186" s="169">
        <f t="shared" si="404"/>
        <v>1669.95102493851</v>
      </c>
      <c r="DA186" s="170">
        <f t="shared" si="404"/>
        <v>1669.95102493851</v>
      </c>
      <c r="DB186" s="269"/>
      <c r="DC186" s="81">
        <v>315.04000000000002</v>
      </c>
      <c r="DD186" s="82">
        <v>7312.27</v>
      </c>
      <c r="DE186" s="82">
        <v>5225.3100000000004</v>
      </c>
      <c r="DF186" s="82">
        <v>5959.32</v>
      </c>
      <c r="DG186" s="83">
        <v>21687.33</v>
      </c>
      <c r="DH186" s="269"/>
      <c r="DI186" s="81">
        <v>2857.6965097113198</v>
      </c>
      <c r="DJ186" s="82">
        <v>43813.417961526313</v>
      </c>
      <c r="DK186" s="82">
        <v>30165.348881118938</v>
      </c>
      <c r="DL186" s="82">
        <v>24063.12910972301</v>
      </c>
      <c r="DM186" s="83">
        <v>45635.659720382529</v>
      </c>
      <c r="DN186" s="270"/>
      <c r="DO186" s="88">
        <f t="shared" si="415"/>
        <v>0</v>
      </c>
      <c r="DP186" s="89">
        <f t="shared" si="415"/>
        <v>6.1289320352358899E-3</v>
      </c>
      <c r="DQ186" s="89">
        <f t="shared" si="415"/>
        <v>1.2257864070471801E-2</v>
      </c>
      <c r="DR186" s="89">
        <f t="shared" si="415"/>
        <v>1.83867961057077E-2</v>
      </c>
      <c r="DS186" s="90">
        <f t="shared" si="415"/>
        <v>2.45157281409435E-2</v>
      </c>
      <c r="DT186" s="269"/>
      <c r="DU186" s="88">
        <v>9.1408715522705852E-3</v>
      </c>
      <c r="DV186" s="89">
        <f t="shared" si="416"/>
        <v>9.1408715522705852E-3</v>
      </c>
      <c r="DW186" s="89">
        <f t="shared" si="416"/>
        <v>1.5324657173260975E-2</v>
      </c>
      <c r="DX186" s="89">
        <f t="shared" si="416"/>
        <v>2.070046785658727E-2</v>
      </c>
      <c r="DY186" s="90">
        <f t="shared" si="416"/>
        <v>4.9095308029833695E-2</v>
      </c>
      <c r="DZ186" s="270"/>
      <c r="EA186" s="81">
        <v>1470.09753910822</v>
      </c>
      <c r="EB186" s="169">
        <f t="shared" si="417"/>
        <v>1470.09753910822</v>
      </c>
      <c r="EC186" s="169">
        <f t="shared" si="405"/>
        <v>1470.09753910822</v>
      </c>
      <c r="ED186" s="169">
        <f t="shared" si="405"/>
        <v>1470.09753910822</v>
      </c>
      <c r="EE186" s="170">
        <f t="shared" si="405"/>
        <v>1470.09753910822</v>
      </c>
      <c r="EF186" s="270"/>
      <c r="EG186" s="81">
        <v>1682.2237778586154</v>
      </c>
      <c r="EH186" s="169">
        <f t="shared" si="418"/>
        <v>1682.2237778586154</v>
      </c>
      <c r="EI186" s="169">
        <f t="shared" si="406"/>
        <v>1682.2237778586154</v>
      </c>
      <c r="EJ186" s="169">
        <f t="shared" si="406"/>
        <v>1682.2237778586154</v>
      </c>
      <c r="EK186" s="170">
        <f t="shared" si="406"/>
        <v>1682.2237778586154</v>
      </c>
      <c r="EL186" s="269"/>
      <c r="EM186" s="81">
        <v>0</v>
      </c>
      <c r="EN186" s="82">
        <v>15194.34</v>
      </c>
      <c r="EO186" s="82">
        <v>10405.36</v>
      </c>
      <c r="EP186" s="82">
        <v>15047.73</v>
      </c>
      <c r="EQ186" s="83">
        <v>32487.68</v>
      </c>
      <c r="ER186" s="269"/>
      <c r="ES186" s="81">
        <v>0</v>
      </c>
      <c r="ET186" s="82">
        <v>81420.824700578363</v>
      </c>
      <c r="EU186" s="82">
        <v>53102.077949900719</v>
      </c>
      <c r="EV186" s="82">
        <v>62137.071942933188</v>
      </c>
      <c r="EW186" s="83">
        <v>80107.462990127286</v>
      </c>
    </row>
    <row r="187" spans="2:153" ht="15" customHeight="1" thickBot="1">
      <c r="B187" s="473"/>
      <c r="C187" s="476"/>
      <c r="D187" s="479"/>
      <c r="E187" s="370"/>
      <c r="F187" s="132" t="s">
        <v>61</v>
      </c>
      <c r="G187" s="91">
        <v>0</v>
      </c>
      <c r="H187" s="92">
        <v>0</v>
      </c>
      <c r="I187" s="92">
        <v>0</v>
      </c>
      <c r="J187" s="92">
        <v>28663.60827941282</v>
      </c>
      <c r="K187" s="93">
        <v>317710.69925014843</v>
      </c>
      <c r="L187" s="269"/>
      <c r="M187" s="91">
        <v>0</v>
      </c>
      <c r="N187" s="92">
        <v>0</v>
      </c>
      <c r="O187" s="92">
        <v>0</v>
      </c>
      <c r="P187" s="92">
        <v>15872.60139781147</v>
      </c>
      <c r="Q187" s="93">
        <v>502055.10770341405</v>
      </c>
      <c r="R187" s="269"/>
      <c r="S187" s="91">
        <v>0</v>
      </c>
      <c r="T187" s="92">
        <v>0</v>
      </c>
      <c r="U187" s="92">
        <v>0</v>
      </c>
      <c r="V187" s="92">
        <v>0</v>
      </c>
      <c r="W187" s="93">
        <v>569977.60326118092</v>
      </c>
      <c r="X187" s="269"/>
      <c r="Y187" s="94">
        <f t="shared" si="400"/>
        <v>0</v>
      </c>
      <c r="Z187" s="95">
        <f t="shared" si="400"/>
        <v>0</v>
      </c>
      <c r="AA187" s="95">
        <f t="shared" si="400"/>
        <v>0</v>
      </c>
      <c r="AB187" s="95">
        <f t="shared" si="400"/>
        <v>15872.60139781147</v>
      </c>
      <c r="AC187" s="96">
        <f t="shared" si="400"/>
        <v>-67922.495557766873</v>
      </c>
      <c r="AD187" s="269"/>
      <c r="AE187" s="91">
        <v>0</v>
      </c>
      <c r="AF187" s="92">
        <v>0</v>
      </c>
      <c r="AG187" s="92">
        <v>0</v>
      </c>
      <c r="AH187" s="92">
        <v>0</v>
      </c>
      <c r="AI187" s="93">
        <v>-19282.872075968837</v>
      </c>
      <c r="AJ187" s="269"/>
      <c r="AK187" s="94">
        <f t="shared" si="390"/>
        <v>0</v>
      </c>
      <c r="AL187" s="95">
        <f t="shared" si="390"/>
        <v>0</v>
      </c>
      <c r="AM187" s="95">
        <f t="shared" si="390"/>
        <v>0</v>
      </c>
      <c r="AN187" s="95">
        <f t="shared" si="390"/>
        <v>15872.60139781147</v>
      </c>
      <c r="AO187" s="96">
        <f t="shared" si="390"/>
        <v>-48639.623481798037</v>
      </c>
      <c r="AP187" s="269"/>
      <c r="AQ187" s="97" t="s">
        <v>107</v>
      </c>
      <c r="AR187" s="98" t="s">
        <v>107</v>
      </c>
      <c r="AS187" s="99" t="s">
        <v>107</v>
      </c>
      <c r="AT187" s="270"/>
      <c r="AU187" s="100">
        <f t="shared" si="407"/>
        <v>0</v>
      </c>
      <c r="AV187" s="101">
        <f t="shared" si="407"/>
        <v>6.1289320352358899E-3</v>
      </c>
      <c r="AW187" s="101">
        <f t="shared" si="407"/>
        <v>1.2257864070471801E-2</v>
      </c>
      <c r="AX187" s="101">
        <f t="shared" si="407"/>
        <v>1.83867961057077E-2</v>
      </c>
      <c r="AY187" s="102">
        <f t="shared" si="407"/>
        <v>2.45157281409435E-2</v>
      </c>
      <c r="AZ187" s="269"/>
      <c r="BA187" s="100">
        <v>4.4989146433015541E-3</v>
      </c>
      <c r="BB187" s="101">
        <f t="shared" si="408"/>
        <v>8.2118864273302561E-3</v>
      </c>
      <c r="BC187" s="101">
        <f t="shared" si="408"/>
        <v>1.414517061898971E-2</v>
      </c>
      <c r="BD187" s="101">
        <f t="shared" si="408"/>
        <v>2.0538834207134038E-2</v>
      </c>
      <c r="BE187" s="102">
        <f t="shared" si="408"/>
        <v>4.6123887710067125E-2</v>
      </c>
      <c r="BF187" s="270"/>
      <c r="BG187" s="91">
        <v>2205.1463086623298</v>
      </c>
      <c r="BH187" s="103">
        <f t="shared" si="409"/>
        <v>2205.1463086623298</v>
      </c>
      <c r="BI187" s="103">
        <f t="shared" si="401"/>
        <v>2205.1463086623298</v>
      </c>
      <c r="BJ187" s="103">
        <f t="shared" si="401"/>
        <v>2205.1463086623298</v>
      </c>
      <c r="BK187" s="104">
        <f t="shared" si="401"/>
        <v>2205.1463086623298</v>
      </c>
      <c r="BL187" s="270"/>
      <c r="BM187" s="91">
        <v>21648.394220597576</v>
      </c>
      <c r="BN187" s="103">
        <f t="shared" si="410"/>
        <v>21648.394220597576</v>
      </c>
      <c r="BO187" s="103">
        <f t="shared" si="410"/>
        <v>21648.394220597576</v>
      </c>
      <c r="BP187" s="103">
        <f t="shared" si="410"/>
        <v>21648.394220597576</v>
      </c>
      <c r="BQ187" s="104">
        <f t="shared" si="410"/>
        <v>21648.394220597576</v>
      </c>
      <c r="BR187" s="269"/>
      <c r="BS187" s="91">
        <v>0</v>
      </c>
      <c r="BT187" s="92">
        <v>0</v>
      </c>
      <c r="BU187" s="92">
        <v>0</v>
      </c>
      <c r="BV187" s="92">
        <v>21099.52</v>
      </c>
      <c r="BW187" s="93">
        <v>308292.99</v>
      </c>
      <c r="BX187" s="269"/>
      <c r="BY187" s="91">
        <v>0</v>
      </c>
      <c r="BZ187" s="92">
        <v>0</v>
      </c>
      <c r="CA187" s="92">
        <v>0</v>
      </c>
      <c r="CB187" s="92">
        <v>7564.0914095196113</v>
      </c>
      <c r="CC187" s="93">
        <v>9417.707138579015</v>
      </c>
      <c r="CD187" s="270"/>
      <c r="CE187" s="100">
        <f t="shared" si="411"/>
        <v>0</v>
      </c>
      <c r="CF187" s="101">
        <f t="shared" si="411"/>
        <v>6.1289320352358899E-3</v>
      </c>
      <c r="CG187" s="101">
        <f t="shared" si="411"/>
        <v>1.2257864070471801E-2</v>
      </c>
      <c r="CH187" s="101">
        <f t="shared" si="411"/>
        <v>1.83867961057077E-2</v>
      </c>
      <c r="CI187" s="102">
        <f t="shared" si="411"/>
        <v>2.45157281409435E-2</v>
      </c>
      <c r="CJ187" s="269"/>
      <c r="CK187" s="100">
        <v>2.457308415164098E-3</v>
      </c>
      <c r="CL187" s="101">
        <f t="shared" si="412"/>
        <v>8.6585262042826357E-3</v>
      </c>
      <c r="CM187" s="101">
        <f t="shared" si="412"/>
        <v>1.5229991756999673E-2</v>
      </c>
      <c r="CN187" s="101">
        <f t="shared" si="412"/>
        <v>2.0484400863432485E-2</v>
      </c>
      <c r="CO187" s="102">
        <f t="shared" si="412"/>
        <v>5.4428804628884789E-2</v>
      </c>
      <c r="CP187" s="270"/>
      <c r="CQ187" s="91">
        <v>2205.1463086623298</v>
      </c>
      <c r="CR187" s="103">
        <f t="shared" si="413"/>
        <v>2205.1463086623298</v>
      </c>
      <c r="CS187" s="103">
        <f t="shared" si="403"/>
        <v>2205.1463086623298</v>
      </c>
      <c r="CT187" s="103">
        <f t="shared" si="403"/>
        <v>2205.1463086623298</v>
      </c>
      <c r="CU187" s="104">
        <f t="shared" si="403"/>
        <v>2205.1463086623298</v>
      </c>
      <c r="CV187" s="270"/>
      <c r="CW187" s="91">
        <v>23542.168595510248</v>
      </c>
      <c r="CX187" s="103">
        <f t="shared" si="414"/>
        <v>23542.168595510248</v>
      </c>
      <c r="CY187" s="103">
        <f t="shared" si="404"/>
        <v>23542.168595510248</v>
      </c>
      <c r="CZ187" s="103">
        <f t="shared" si="404"/>
        <v>23542.168595510248</v>
      </c>
      <c r="DA187" s="104">
        <f t="shared" si="404"/>
        <v>23542.168595510248</v>
      </c>
      <c r="DB187" s="269"/>
      <c r="DC187" s="91">
        <v>0</v>
      </c>
      <c r="DD187" s="92">
        <v>0</v>
      </c>
      <c r="DE187" s="92">
        <v>0</v>
      </c>
      <c r="DF187" s="92">
        <v>12489.54</v>
      </c>
      <c r="DG187" s="93">
        <v>480236.99</v>
      </c>
      <c r="DH187" s="269"/>
      <c r="DI187" s="91">
        <v>0</v>
      </c>
      <c r="DJ187" s="92">
        <v>0</v>
      </c>
      <c r="DK187" s="92">
        <v>0</v>
      </c>
      <c r="DL187" s="92">
        <v>3383.0636138095497</v>
      </c>
      <c r="DM187" s="93">
        <v>21818.113398889356</v>
      </c>
      <c r="DN187" s="270"/>
      <c r="DO187" s="100">
        <f t="shared" si="415"/>
        <v>0</v>
      </c>
      <c r="DP187" s="101">
        <f t="shared" si="415"/>
        <v>6.1289320352358899E-3</v>
      </c>
      <c r="DQ187" s="101">
        <f t="shared" si="415"/>
        <v>1.2257864070471801E-2</v>
      </c>
      <c r="DR187" s="101">
        <f t="shared" si="415"/>
        <v>1.83867961057077E-2</v>
      </c>
      <c r="DS187" s="102">
        <f t="shared" si="415"/>
        <v>2.45157281409435E-2</v>
      </c>
      <c r="DT187" s="269"/>
      <c r="DU187" s="100">
        <v>5.2699257253053158E-3</v>
      </c>
      <c r="DV187" s="101">
        <f t="shared" si="416"/>
        <v>9.1408715522705852E-3</v>
      </c>
      <c r="DW187" s="101">
        <f t="shared" si="416"/>
        <v>1.5324657173260975E-2</v>
      </c>
      <c r="DX187" s="101">
        <f t="shared" si="416"/>
        <v>2.070046785658727E-2</v>
      </c>
      <c r="DY187" s="102">
        <f t="shared" si="416"/>
        <v>4.9095308029833695E-2</v>
      </c>
      <c r="DZ187" s="270"/>
      <c r="EA187" s="91">
        <v>2205.1463086623298</v>
      </c>
      <c r="EB187" s="103">
        <f t="shared" si="417"/>
        <v>2205.1463086623298</v>
      </c>
      <c r="EC187" s="103">
        <f t="shared" si="405"/>
        <v>2205.1463086623298</v>
      </c>
      <c r="ED187" s="103">
        <f t="shared" si="405"/>
        <v>2205.1463086623298</v>
      </c>
      <c r="EE187" s="104">
        <f t="shared" si="405"/>
        <v>2205.1463086623298</v>
      </c>
      <c r="EF187" s="270"/>
      <c r="EG187" s="91">
        <v>21922.215510045418</v>
      </c>
      <c r="EH187" s="103">
        <f t="shared" si="418"/>
        <v>21922.215510045418</v>
      </c>
      <c r="EI187" s="103">
        <f t="shared" si="406"/>
        <v>21922.215510045418</v>
      </c>
      <c r="EJ187" s="103">
        <f t="shared" si="406"/>
        <v>21922.215510045418</v>
      </c>
      <c r="EK187" s="104">
        <f t="shared" si="406"/>
        <v>21922.215510045418</v>
      </c>
      <c r="EL187" s="269"/>
      <c r="EM187" s="91">
        <v>0</v>
      </c>
      <c r="EN187" s="92">
        <v>0</v>
      </c>
      <c r="EO187" s="92">
        <v>0</v>
      </c>
      <c r="EP187" s="92">
        <v>0</v>
      </c>
      <c r="EQ187" s="93">
        <v>539626.29</v>
      </c>
      <c r="ER187" s="269"/>
      <c r="ES187" s="91">
        <v>0</v>
      </c>
      <c r="ET187" s="92">
        <v>0</v>
      </c>
      <c r="EU187" s="92">
        <v>0</v>
      </c>
      <c r="EV187" s="92">
        <v>0</v>
      </c>
      <c r="EW187" s="93">
        <v>30351.313552397223</v>
      </c>
    </row>
    <row r="188" spans="2:153" ht="15" customHeight="1">
      <c r="B188" s="471">
        <v>24</v>
      </c>
      <c r="C188" s="474" t="s">
        <v>51</v>
      </c>
      <c r="D188" s="477" t="s">
        <v>11</v>
      </c>
      <c r="E188" s="366" t="s">
        <v>139</v>
      </c>
      <c r="F188" s="130" t="s">
        <v>58</v>
      </c>
      <c r="G188" s="75">
        <v>0</v>
      </c>
      <c r="H188" s="29">
        <v>0</v>
      </c>
      <c r="I188" s="29">
        <v>0</v>
      </c>
      <c r="J188" s="29">
        <v>0</v>
      </c>
      <c r="K188" s="76">
        <v>0</v>
      </c>
      <c r="L188" s="269"/>
      <c r="M188" s="75">
        <v>0</v>
      </c>
      <c r="N188" s="29">
        <v>0</v>
      </c>
      <c r="O188" s="29">
        <v>0</v>
      </c>
      <c r="P188" s="29">
        <v>0</v>
      </c>
      <c r="Q188" s="76">
        <v>0</v>
      </c>
      <c r="R188" s="269"/>
      <c r="S188" s="75">
        <v>0</v>
      </c>
      <c r="T188" s="29">
        <v>0</v>
      </c>
      <c r="U188" s="29">
        <v>0</v>
      </c>
      <c r="V188" s="29">
        <v>0</v>
      </c>
      <c r="W188" s="76">
        <v>0</v>
      </c>
      <c r="X188" s="269"/>
      <c r="Y188" s="77">
        <f t="shared" si="400"/>
        <v>0</v>
      </c>
      <c r="Z188" s="28">
        <f t="shared" si="400"/>
        <v>0</v>
      </c>
      <c r="AA188" s="28">
        <f t="shared" si="400"/>
        <v>0</v>
      </c>
      <c r="AB188" s="28">
        <f t="shared" si="400"/>
        <v>0</v>
      </c>
      <c r="AC188" s="78">
        <f t="shared" si="400"/>
        <v>0</v>
      </c>
      <c r="AD188" s="269"/>
      <c r="AE188" s="75">
        <v>0</v>
      </c>
      <c r="AF188" s="29">
        <v>0</v>
      </c>
      <c r="AG188" s="29">
        <v>0</v>
      </c>
      <c r="AH188" s="29">
        <v>0</v>
      </c>
      <c r="AI188" s="76">
        <v>0</v>
      </c>
      <c r="AJ188" s="269"/>
      <c r="AK188" s="77">
        <f t="shared" si="390"/>
        <v>0</v>
      </c>
      <c r="AL188" s="28">
        <f t="shared" si="390"/>
        <v>0</v>
      </c>
      <c r="AM188" s="28">
        <f t="shared" si="390"/>
        <v>0</v>
      </c>
      <c r="AN188" s="28">
        <f t="shared" si="390"/>
        <v>0</v>
      </c>
      <c r="AO188" s="78">
        <f t="shared" si="390"/>
        <v>0</v>
      </c>
      <c r="AP188" s="269"/>
      <c r="AQ188" s="77">
        <f>SUM(Y188:AC191)</f>
        <v>-811.96915334144921</v>
      </c>
      <c r="AR188" s="28">
        <f>SUM(AE188:AI191)</f>
        <v>-441.43446861485995</v>
      </c>
      <c r="AS188" s="78">
        <f>IFERROR(AQ188-AR188, "-")</f>
        <v>-370.53468472658926</v>
      </c>
      <c r="AT188" s="270"/>
      <c r="AU188" s="79">
        <v>0</v>
      </c>
      <c r="AV188" s="25">
        <v>1.4908414471482799E-3</v>
      </c>
      <c r="AW188" s="25">
        <v>2.9816828942965498E-3</v>
      </c>
      <c r="AX188" s="25">
        <v>4.4725243414448302E-3</v>
      </c>
      <c r="AY188" s="80">
        <v>5.9633657885930997E-3</v>
      </c>
      <c r="AZ188" s="269"/>
      <c r="BA188" s="79">
        <v>1.0221773136505567E-3</v>
      </c>
      <c r="BB188" s="25">
        <v>1.8371831953159744E-3</v>
      </c>
      <c r="BC188" s="25">
        <v>3.989275830309026E-3</v>
      </c>
      <c r="BD188" s="25">
        <v>5.2346086157743898E-3</v>
      </c>
      <c r="BE188" s="80">
        <v>1.287344282231671E-2</v>
      </c>
      <c r="BF188" s="270"/>
      <c r="BG188" s="106">
        <v>0</v>
      </c>
      <c r="BH188" s="172">
        <f>BG188</f>
        <v>0</v>
      </c>
      <c r="BI188" s="172">
        <f t="shared" si="401"/>
        <v>0</v>
      </c>
      <c r="BJ188" s="172">
        <f t="shared" si="401"/>
        <v>0</v>
      </c>
      <c r="BK188" s="173">
        <f t="shared" si="401"/>
        <v>0</v>
      </c>
      <c r="BL188" s="270"/>
      <c r="BM188" s="106" t="s">
        <v>107</v>
      </c>
      <c r="BN188" s="172" t="str">
        <f>BM188</f>
        <v>-</v>
      </c>
      <c r="BO188" s="172" t="str">
        <f t="shared" si="410"/>
        <v>-</v>
      </c>
      <c r="BP188" s="172" t="str">
        <f t="shared" si="410"/>
        <v>-</v>
      </c>
      <c r="BQ188" s="173" t="str">
        <f t="shared" si="410"/>
        <v>-</v>
      </c>
      <c r="BR188" s="269"/>
      <c r="BS188" s="75">
        <v>0</v>
      </c>
      <c r="BT188" s="29">
        <v>0</v>
      </c>
      <c r="BU188" s="29">
        <v>0</v>
      </c>
      <c r="BV188" s="29">
        <v>0</v>
      </c>
      <c r="BW188" s="76">
        <v>0</v>
      </c>
      <c r="BX188" s="269"/>
      <c r="BY188" s="75">
        <v>0</v>
      </c>
      <c r="BZ188" s="29">
        <v>0</v>
      </c>
      <c r="CA188" s="29">
        <v>0</v>
      </c>
      <c r="CB188" s="29">
        <v>0</v>
      </c>
      <c r="CC188" s="76">
        <v>0</v>
      </c>
      <c r="CD188" s="270"/>
      <c r="CE188" s="79">
        <v>0</v>
      </c>
      <c r="CF188" s="25">
        <v>1.4908414471482799E-3</v>
      </c>
      <c r="CG188" s="25">
        <v>2.9816828942965498E-3</v>
      </c>
      <c r="CH188" s="25">
        <v>4.4725243414448302E-3</v>
      </c>
      <c r="CI188" s="80">
        <v>5.9633657885930997E-3</v>
      </c>
      <c r="CJ188" s="269"/>
      <c r="CK188" s="79">
        <v>9.2863147147961497E-4</v>
      </c>
      <c r="CL188" s="25">
        <v>2.0319914405018949E-3</v>
      </c>
      <c r="CM188" s="25">
        <v>3.4074284957308402E-3</v>
      </c>
      <c r="CN188" s="25">
        <v>5.4043732115535599E-3</v>
      </c>
      <c r="CO188" s="80">
        <v>1.5182014544652117E-2</v>
      </c>
      <c r="CP188" s="270"/>
      <c r="CQ188" s="106">
        <v>0</v>
      </c>
      <c r="CR188" s="172">
        <f>CQ188</f>
        <v>0</v>
      </c>
      <c r="CS188" s="172">
        <f t="shared" si="403"/>
        <v>0</v>
      </c>
      <c r="CT188" s="172">
        <f t="shared" si="403"/>
        <v>0</v>
      </c>
      <c r="CU188" s="173">
        <f t="shared" si="403"/>
        <v>0</v>
      </c>
      <c r="CV188" s="270"/>
      <c r="CW188" s="106" t="s">
        <v>107</v>
      </c>
      <c r="CX188" s="172" t="str">
        <f>CW188</f>
        <v>-</v>
      </c>
      <c r="CY188" s="172" t="str">
        <f t="shared" si="404"/>
        <v>-</v>
      </c>
      <c r="CZ188" s="172" t="str">
        <f t="shared" si="404"/>
        <v>-</v>
      </c>
      <c r="DA188" s="173" t="str">
        <f t="shared" si="404"/>
        <v>-</v>
      </c>
      <c r="DB188" s="269"/>
      <c r="DC188" s="75">
        <v>0</v>
      </c>
      <c r="DD188" s="29">
        <v>0</v>
      </c>
      <c r="DE188" s="29">
        <v>0</v>
      </c>
      <c r="DF188" s="29">
        <v>0</v>
      </c>
      <c r="DG188" s="76">
        <v>0</v>
      </c>
      <c r="DH188" s="269"/>
      <c r="DI188" s="75">
        <v>0</v>
      </c>
      <c r="DJ188" s="29">
        <v>0</v>
      </c>
      <c r="DK188" s="29">
        <v>0</v>
      </c>
      <c r="DL188" s="29">
        <v>0</v>
      </c>
      <c r="DM188" s="76">
        <v>0</v>
      </c>
      <c r="DN188" s="270"/>
      <c r="DO188" s="79">
        <v>0</v>
      </c>
      <c r="DP188" s="25">
        <v>1.4908414471482799E-3</v>
      </c>
      <c r="DQ188" s="25">
        <v>2.9816828942965498E-3</v>
      </c>
      <c r="DR188" s="25">
        <v>4.4725243414448302E-3</v>
      </c>
      <c r="DS188" s="80">
        <v>5.9633657885930997E-3</v>
      </c>
      <c r="DT188" s="269"/>
      <c r="DU188" s="79">
        <v>1.1764306706916554E-3</v>
      </c>
      <c r="DV188" s="25">
        <v>1.9868758849002567E-3</v>
      </c>
      <c r="DW188" s="25">
        <v>3.2900710607297067E-3</v>
      </c>
      <c r="DX188" s="25">
        <v>4.9583983404001865E-3</v>
      </c>
      <c r="DY188" s="80">
        <v>1.6871417861257634E-2</v>
      </c>
      <c r="DZ188" s="270"/>
      <c r="EA188" s="106">
        <v>0</v>
      </c>
      <c r="EB188" s="172">
        <f>EA188</f>
        <v>0</v>
      </c>
      <c r="EC188" s="172">
        <f t="shared" si="405"/>
        <v>0</v>
      </c>
      <c r="ED188" s="172">
        <f t="shared" si="405"/>
        <v>0</v>
      </c>
      <c r="EE188" s="173">
        <f t="shared" si="405"/>
        <v>0</v>
      </c>
      <c r="EF188" s="270"/>
      <c r="EG188" s="106" t="s">
        <v>107</v>
      </c>
      <c r="EH188" s="172" t="str">
        <f>EG188</f>
        <v>-</v>
      </c>
      <c r="EI188" s="172" t="str">
        <f t="shared" si="406"/>
        <v>-</v>
      </c>
      <c r="EJ188" s="172" t="str">
        <f t="shared" si="406"/>
        <v>-</v>
      </c>
      <c r="EK188" s="173" t="str">
        <f t="shared" si="406"/>
        <v>-</v>
      </c>
      <c r="EL188" s="269"/>
      <c r="EM188" s="75">
        <v>0</v>
      </c>
      <c r="EN188" s="29">
        <v>0</v>
      </c>
      <c r="EO188" s="29">
        <v>0</v>
      </c>
      <c r="EP188" s="29">
        <v>0</v>
      </c>
      <c r="EQ188" s="76">
        <v>0</v>
      </c>
      <c r="ER188" s="269"/>
      <c r="ES188" s="75">
        <v>0</v>
      </c>
      <c r="ET188" s="29">
        <v>0</v>
      </c>
      <c r="EU188" s="29">
        <v>0</v>
      </c>
      <c r="EV188" s="29">
        <v>0</v>
      </c>
      <c r="EW188" s="76">
        <v>0</v>
      </c>
    </row>
    <row r="189" spans="2:153" ht="15" customHeight="1">
      <c r="B189" s="472"/>
      <c r="C189" s="475"/>
      <c r="D189" s="478"/>
      <c r="E189" s="369"/>
      <c r="F189" s="131" t="s">
        <v>59</v>
      </c>
      <c r="G189" s="81">
        <v>7043.2766649614359</v>
      </c>
      <c r="H189" s="82">
        <v>2058.2368600407481</v>
      </c>
      <c r="I189" s="82">
        <v>234.307389397539</v>
      </c>
      <c r="J189" s="82">
        <v>339.5739983147069</v>
      </c>
      <c r="K189" s="83">
        <v>2121.5753713437839</v>
      </c>
      <c r="L189" s="269"/>
      <c r="M189" s="81">
        <v>7539.3326229042268</v>
      </c>
      <c r="N189" s="82">
        <v>1708.9139088175539</v>
      </c>
      <c r="O189" s="82">
        <v>118.45420016646101</v>
      </c>
      <c r="P189" s="82">
        <v>85.697332346882405</v>
      </c>
      <c r="Q189" s="83">
        <v>2070.6593195053379</v>
      </c>
      <c r="R189" s="269"/>
      <c r="S189" s="81">
        <v>6824.7221106488478</v>
      </c>
      <c r="T189" s="82">
        <v>2516.9984628283401</v>
      </c>
      <c r="U189" s="82">
        <v>0</v>
      </c>
      <c r="V189" s="82">
        <v>0</v>
      </c>
      <c r="W189" s="83">
        <v>2555.0312215729195</v>
      </c>
      <c r="X189" s="269"/>
      <c r="Y189" s="84">
        <f t="shared" si="400"/>
        <v>714.61051225537904</v>
      </c>
      <c r="Z189" s="172">
        <f t="shared" si="400"/>
        <v>-808.08455401078618</v>
      </c>
      <c r="AA189" s="172">
        <f t="shared" si="400"/>
        <v>118.45420016646101</v>
      </c>
      <c r="AB189" s="172">
        <f t="shared" si="400"/>
        <v>85.697332346882405</v>
      </c>
      <c r="AC189" s="173">
        <f t="shared" si="400"/>
        <v>-484.37190206758169</v>
      </c>
      <c r="AD189" s="269"/>
      <c r="AE189" s="81">
        <v>516.69120084723318</v>
      </c>
      <c r="AF189" s="82">
        <v>-513.6505617749192</v>
      </c>
      <c r="AG189" s="82">
        <v>0</v>
      </c>
      <c r="AH189" s="82">
        <v>0</v>
      </c>
      <c r="AI189" s="83">
        <v>-349.41003135322694</v>
      </c>
      <c r="AJ189" s="269"/>
      <c r="AK189" s="84">
        <f t="shared" si="390"/>
        <v>197.91931140814586</v>
      </c>
      <c r="AL189" s="172">
        <f t="shared" si="390"/>
        <v>-294.43399223586698</v>
      </c>
      <c r="AM189" s="172">
        <f t="shared" si="390"/>
        <v>118.45420016646101</v>
      </c>
      <c r="AN189" s="172">
        <f t="shared" si="390"/>
        <v>85.697332346882405</v>
      </c>
      <c r="AO189" s="173">
        <f t="shared" si="390"/>
        <v>-134.96187071435475</v>
      </c>
      <c r="AP189" s="269"/>
      <c r="AQ189" s="85" t="s">
        <v>107</v>
      </c>
      <c r="AR189" s="86" t="s">
        <v>107</v>
      </c>
      <c r="AS189" s="87" t="s">
        <v>107</v>
      </c>
      <c r="AT189" s="270"/>
      <c r="AU189" s="88">
        <f t="shared" ref="AU189:AY191" si="419">AU188</f>
        <v>0</v>
      </c>
      <c r="AV189" s="89">
        <f t="shared" si="419"/>
        <v>1.4908414471482799E-3</v>
      </c>
      <c r="AW189" s="89">
        <f t="shared" si="419"/>
        <v>2.9816828942965498E-3</v>
      </c>
      <c r="AX189" s="89">
        <f t="shared" si="419"/>
        <v>4.4725243414448302E-3</v>
      </c>
      <c r="AY189" s="90">
        <f t="shared" si="419"/>
        <v>5.9633657885930997E-3</v>
      </c>
      <c r="AZ189" s="269"/>
      <c r="BA189" s="88">
        <v>3.6937739169528024E-5</v>
      </c>
      <c r="BB189" s="89">
        <f t="shared" ref="BB189:BE191" si="420">BB188</f>
        <v>1.8371831953159744E-3</v>
      </c>
      <c r="BC189" s="89">
        <f t="shared" si="420"/>
        <v>3.989275830309026E-3</v>
      </c>
      <c r="BD189" s="89">
        <f t="shared" si="420"/>
        <v>5.2346086157743898E-3</v>
      </c>
      <c r="BE189" s="90">
        <f t="shared" si="420"/>
        <v>1.287344282231671E-2</v>
      </c>
      <c r="BF189" s="270"/>
      <c r="BG189" s="81">
        <v>60.601038586106597</v>
      </c>
      <c r="BH189" s="169">
        <f t="shared" ref="BH189:BH191" si="421">BG189</f>
        <v>60.601038586106597</v>
      </c>
      <c r="BI189" s="169">
        <f t="shared" si="401"/>
        <v>60.601038586106597</v>
      </c>
      <c r="BJ189" s="169">
        <f t="shared" si="401"/>
        <v>60.601038586106597</v>
      </c>
      <c r="BK189" s="170">
        <f t="shared" si="401"/>
        <v>60.601038586106597</v>
      </c>
      <c r="BL189" s="270"/>
      <c r="BM189" s="81">
        <v>88.037091672076201</v>
      </c>
      <c r="BN189" s="169">
        <f t="shared" ref="BN189:BN191" si="422">BM189</f>
        <v>88.037091672076201</v>
      </c>
      <c r="BO189" s="169">
        <f t="shared" si="410"/>
        <v>88.037091672076201</v>
      </c>
      <c r="BP189" s="169">
        <f t="shared" si="410"/>
        <v>88.037091672076201</v>
      </c>
      <c r="BQ189" s="170">
        <f t="shared" si="410"/>
        <v>88.037091672076201</v>
      </c>
      <c r="BR189" s="269"/>
      <c r="BS189" s="81">
        <v>559.86</v>
      </c>
      <c r="BT189" s="82">
        <v>267.16000000000003</v>
      </c>
      <c r="BU189" s="82">
        <v>81.349999999999994</v>
      </c>
      <c r="BV189" s="82">
        <v>33.659999999999997</v>
      </c>
      <c r="BW189" s="83">
        <v>380.84</v>
      </c>
      <c r="BX189" s="269"/>
      <c r="BY189" s="81">
        <v>6483.4187966640193</v>
      </c>
      <c r="BZ189" s="82">
        <v>1791.0811939225225</v>
      </c>
      <c r="CA189" s="82">
        <v>152.95465119963919</v>
      </c>
      <c r="CB189" s="82">
        <v>305.90930239927837</v>
      </c>
      <c r="CC189" s="83">
        <v>1740.7320414965875</v>
      </c>
      <c r="CD189" s="270"/>
      <c r="CE189" s="88">
        <f t="shared" ref="CE189:CI191" si="423">CE188</f>
        <v>0</v>
      </c>
      <c r="CF189" s="89">
        <f t="shared" si="423"/>
        <v>1.4908414471482799E-3</v>
      </c>
      <c r="CG189" s="89">
        <f t="shared" si="423"/>
        <v>2.9816828942965498E-3</v>
      </c>
      <c r="CH189" s="89">
        <f t="shared" si="423"/>
        <v>4.4725243414448302E-3</v>
      </c>
      <c r="CI189" s="90">
        <f t="shared" si="423"/>
        <v>5.9633657885930997E-3</v>
      </c>
      <c r="CJ189" s="269"/>
      <c r="CK189" s="88">
        <v>6.2809741856789677E-5</v>
      </c>
      <c r="CL189" s="89">
        <f t="shared" ref="CL189:CO191" si="424">CL188</f>
        <v>2.0319914405018949E-3</v>
      </c>
      <c r="CM189" s="89">
        <f t="shared" si="424"/>
        <v>3.4074284957308402E-3</v>
      </c>
      <c r="CN189" s="89">
        <f t="shared" si="424"/>
        <v>5.4043732115535599E-3</v>
      </c>
      <c r="CO189" s="90">
        <f t="shared" si="424"/>
        <v>1.5182014544652117E-2</v>
      </c>
      <c r="CP189" s="270"/>
      <c r="CQ189" s="81">
        <v>60.601038586106597</v>
      </c>
      <c r="CR189" s="169">
        <f t="shared" ref="CR189:CR191" si="425">CQ189</f>
        <v>60.601038586106597</v>
      </c>
      <c r="CS189" s="169">
        <f t="shared" si="403"/>
        <v>60.601038586106597</v>
      </c>
      <c r="CT189" s="169">
        <f t="shared" si="403"/>
        <v>60.601038586106597</v>
      </c>
      <c r="CU189" s="170">
        <f t="shared" si="403"/>
        <v>60.601038586106597</v>
      </c>
      <c r="CV189" s="270"/>
      <c r="CW189" s="81">
        <v>87.962270104889043</v>
      </c>
      <c r="CX189" s="169">
        <f t="shared" ref="CX189:CX191" si="426">CW189</f>
        <v>87.962270104889043</v>
      </c>
      <c r="CY189" s="169">
        <f t="shared" si="404"/>
        <v>87.962270104889043</v>
      </c>
      <c r="CZ189" s="169">
        <f t="shared" si="404"/>
        <v>87.962270104889043</v>
      </c>
      <c r="DA189" s="170">
        <f t="shared" si="404"/>
        <v>87.962270104889043</v>
      </c>
      <c r="DB189" s="269"/>
      <c r="DC189" s="81">
        <v>538.92999999999995</v>
      </c>
      <c r="DD189" s="82">
        <v>227.66</v>
      </c>
      <c r="DE189" s="82">
        <v>40.770000000000003</v>
      </c>
      <c r="DF189" s="82">
        <v>8.02</v>
      </c>
      <c r="DG189" s="83">
        <v>386.25</v>
      </c>
      <c r="DH189" s="269"/>
      <c r="DI189" s="81">
        <v>7000.4008872234208</v>
      </c>
      <c r="DJ189" s="82">
        <v>1481.2495480958671</v>
      </c>
      <c r="DK189" s="82">
        <v>77.679282015212493</v>
      </c>
      <c r="DL189" s="82">
        <v>77.679282015212493</v>
      </c>
      <c r="DM189" s="83">
        <v>1684.408102638459</v>
      </c>
      <c r="DN189" s="270"/>
      <c r="DO189" s="88">
        <f t="shared" ref="DO189:DS191" si="427">DO188</f>
        <v>0</v>
      </c>
      <c r="DP189" s="89">
        <f t="shared" si="427"/>
        <v>1.4908414471482799E-3</v>
      </c>
      <c r="DQ189" s="89">
        <f t="shared" si="427"/>
        <v>2.9816828942965498E-3</v>
      </c>
      <c r="DR189" s="89">
        <f t="shared" si="427"/>
        <v>4.4725243414448302E-3</v>
      </c>
      <c r="DS189" s="90">
        <f t="shared" si="427"/>
        <v>5.9633657885930997E-3</v>
      </c>
      <c r="DT189" s="269"/>
      <c r="DU189" s="88">
        <v>3.3802099939003836E-5</v>
      </c>
      <c r="DV189" s="89">
        <f t="shared" ref="DV189:DY191" si="428">DV188</f>
        <v>1.9868758849002567E-3</v>
      </c>
      <c r="DW189" s="89">
        <f t="shared" si="428"/>
        <v>3.2900710607297067E-3</v>
      </c>
      <c r="DX189" s="89">
        <f t="shared" si="428"/>
        <v>4.9583983404001865E-3</v>
      </c>
      <c r="DY189" s="90">
        <f t="shared" si="428"/>
        <v>1.6871417861257634E-2</v>
      </c>
      <c r="DZ189" s="270"/>
      <c r="EA189" s="81">
        <v>60.601038586106597</v>
      </c>
      <c r="EB189" s="169">
        <f t="shared" ref="EB189:EB191" si="429">EA189</f>
        <v>60.601038586106597</v>
      </c>
      <c r="EC189" s="169">
        <f t="shared" si="405"/>
        <v>60.601038586106597</v>
      </c>
      <c r="ED189" s="169">
        <f t="shared" si="405"/>
        <v>60.601038586106597</v>
      </c>
      <c r="EE189" s="170">
        <f t="shared" si="405"/>
        <v>60.601038586106597</v>
      </c>
      <c r="EF189" s="270"/>
      <c r="EG189" s="81">
        <v>91.513475346539295</v>
      </c>
      <c r="EH189" s="169">
        <f t="shared" ref="EH189:EH191" si="430">EG189</f>
        <v>91.513475346539295</v>
      </c>
      <c r="EI189" s="169">
        <f t="shared" si="406"/>
        <v>91.513475346539295</v>
      </c>
      <c r="EJ189" s="169">
        <f t="shared" si="406"/>
        <v>91.513475346539295</v>
      </c>
      <c r="EK189" s="170">
        <f t="shared" si="406"/>
        <v>91.513475346539295</v>
      </c>
      <c r="EL189" s="269"/>
      <c r="EM189" s="81">
        <v>609.04999999999995</v>
      </c>
      <c r="EN189" s="82">
        <v>358.14</v>
      </c>
      <c r="EO189" s="82">
        <v>0</v>
      </c>
      <c r="EP189" s="82">
        <v>0</v>
      </c>
      <c r="EQ189" s="83">
        <v>548.59</v>
      </c>
      <c r="ER189" s="269"/>
      <c r="ES189" s="81">
        <v>6215.6715948900301</v>
      </c>
      <c r="ET189" s="82">
        <v>2158.862162634764</v>
      </c>
      <c r="EU189" s="82">
        <v>0</v>
      </c>
      <c r="EV189" s="82">
        <v>0</v>
      </c>
      <c r="EW189" s="83">
        <v>2006.436292116701</v>
      </c>
    </row>
    <row r="190" spans="2:153" ht="15" customHeight="1">
      <c r="B190" s="472"/>
      <c r="C190" s="475"/>
      <c r="D190" s="478"/>
      <c r="E190" s="369"/>
      <c r="F190" s="131" t="s">
        <v>60</v>
      </c>
      <c r="G190" s="81">
        <v>1104.9159873331591</v>
      </c>
      <c r="H190" s="82">
        <v>1254.768976743713</v>
      </c>
      <c r="I190" s="82">
        <v>130.152105395794</v>
      </c>
      <c r="J190" s="82">
        <v>0</v>
      </c>
      <c r="K190" s="83">
        <v>1290.459236692524</v>
      </c>
      <c r="L190" s="269"/>
      <c r="M190" s="81">
        <v>1490.304963508235</v>
      </c>
      <c r="N190" s="82">
        <v>822.82148225884498</v>
      </c>
      <c r="O190" s="82">
        <v>293.70060542739702</v>
      </c>
      <c r="P190" s="82">
        <v>127.218400462413</v>
      </c>
      <c r="Q190" s="83">
        <v>1102.681721283464</v>
      </c>
      <c r="R190" s="269"/>
      <c r="S190" s="81">
        <v>954.62868364234305</v>
      </c>
      <c r="T190" s="82">
        <v>1302.6933579092399</v>
      </c>
      <c r="U190" s="82">
        <v>295.49436866868399</v>
      </c>
      <c r="V190" s="82">
        <v>388.82715153766799</v>
      </c>
      <c r="W190" s="83">
        <v>763.19669151699395</v>
      </c>
      <c r="X190" s="269"/>
      <c r="Y190" s="84">
        <f t="shared" si="400"/>
        <v>535.67627986589196</v>
      </c>
      <c r="Z190" s="172">
        <f t="shared" si="400"/>
        <v>-479.87187565039494</v>
      </c>
      <c r="AA190" s="172">
        <f t="shared" si="400"/>
        <v>-1.7937632412869675</v>
      </c>
      <c r="AB190" s="172">
        <f t="shared" si="400"/>
        <v>-261.60875107525499</v>
      </c>
      <c r="AC190" s="173">
        <f t="shared" si="400"/>
        <v>339.48502976647001</v>
      </c>
      <c r="AD190" s="269"/>
      <c r="AE190" s="81">
        <v>540.985153888642</v>
      </c>
      <c r="AF190" s="82">
        <v>-477.07119724197503</v>
      </c>
      <c r="AG190" s="82">
        <v>0</v>
      </c>
      <c r="AH190" s="82">
        <v>-136.26471245782699</v>
      </c>
      <c r="AI190" s="83">
        <v>0</v>
      </c>
      <c r="AJ190" s="269"/>
      <c r="AK190" s="84">
        <f t="shared" ref="AK190:AO195" si="431">IFERROR(Y190-AE190, "-")</f>
        <v>-5.3088740227500466</v>
      </c>
      <c r="AL190" s="172">
        <f t="shared" si="431"/>
        <v>-2.8006784084199126</v>
      </c>
      <c r="AM190" s="172">
        <f t="shared" si="431"/>
        <v>-1.7937632412869675</v>
      </c>
      <c r="AN190" s="172">
        <f t="shared" si="431"/>
        <v>-125.344038617428</v>
      </c>
      <c r="AO190" s="173">
        <f t="shared" si="431"/>
        <v>339.48502976647001</v>
      </c>
      <c r="AP190" s="269"/>
      <c r="AQ190" s="85" t="s">
        <v>107</v>
      </c>
      <c r="AR190" s="86" t="s">
        <v>107</v>
      </c>
      <c r="AS190" s="87" t="s">
        <v>107</v>
      </c>
      <c r="AT190" s="270"/>
      <c r="AU190" s="88">
        <f t="shared" si="419"/>
        <v>0</v>
      </c>
      <c r="AV190" s="89">
        <f t="shared" si="419"/>
        <v>1.4908414471482799E-3</v>
      </c>
      <c r="AW190" s="89">
        <f t="shared" si="419"/>
        <v>2.9816828942965498E-3</v>
      </c>
      <c r="AX190" s="89">
        <f t="shared" si="419"/>
        <v>4.4725243414448302E-3</v>
      </c>
      <c r="AY190" s="90">
        <f t="shared" si="419"/>
        <v>5.9633657885930997E-3</v>
      </c>
      <c r="AZ190" s="269"/>
      <c r="BA190" s="88">
        <v>1.8562213631430829E-4</v>
      </c>
      <c r="BB190" s="89">
        <f t="shared" si="420"/>
        <v>1.8371831953159744E-3</v>
      </c>
      <c r="BC190" s="89">
        <f t="shared" si="420"/>
        <v>3.989275830309026E-3</v>
      </c>
      <c r="BD190" s="89">
        <f t="shared" si="420"/>
        <v>5.2346086157743898E-3</v>
      </c>
      <c r="BE190" s="90">
        <f t="shared" si="420"/>
        <v>1.287344282231671E-2</v>
      </c>
      <c r="BF190" s="270"/>
      <c r="BG190" s="81">
        <v>121.202077172213</v>
      </c>
      <c r="BH190" s="169">
        <f t="shared" si="421"/>
        <v>121.202077172213</v>
      </c>
      <c r="BI190" s="169">
        <f t="shared" si="401"/>
        <v>121.202077172213</v>
      </c>
      <c r="BJ190" s="169">
        <f t="shared" si="401"/>
        <v>121.202077172213</v>
      </c>
      <c r="BK190" s="170">
        <f t="shared" si="401"/>
        <v>121.202077172213</v>
      </c>
      <c r="BL190" s="270"/>
      <c r="BM190" s="81">
        <v>145.39601177558421</v>
      </c>
      <c r="BN190" s="169">
        <f t="shared" si="422"/>
        <v>145.39601177558421</v>
      </c>
      <c r="BO190" s="169">
        <f t="shared" si="410"/>
        <v>145.39601177558421</v>
      </c>
      <c r="BP190" s="169">
        <f t="shared" si="410"/>
        <v>145.39601177558421</v>
      </c>
      <c r="BQ190" s="170">
        <f t="shared" si="410"/>
        <v>145.39601177558421</v>
      </c>
      <c r="BR190" s="269"/>
      <c r="BS190" s="81">
        <v>62.14</v>
      </c>
      <c r="BT190" s="82">
        <v>130.43</v>
      </c>
      <c r="BU190" s="82">
        <v>9.67</v>
      </c>
      <c r="BV190" s="82">
        <v>0</v>
      </c>
      <c r="BW190" s="83">
        <v>318.58999999999997</v>
      </c>
      <c r="BX190" s="269"/>
      <c r="BY190" s="81">
        <v>1042.7775524243461</v>
      </c>
      <c r="BZ190" s="82">
        <v>1124.3340582038809</v>
      </c>
      <c r="CA190" s="82">
        <v>120.482354628696</v>
      </c>
      <c r="CB190" s="82">
        <v>0</v>
      </c>
      <c r="CC190" s="83">
        <v>971.86895806124085</v>
      </c>
      <c r="CD190" s="270"/>
      <c r="CE190" s="88">
        <f t="shared" si="423"/>
        <v>0</v>
      </c>
      <c r="CF190" s="89">
        <f t="shared" si="423"/>
        <v>1.4908414471482799E-3</v>
      </c>
      <c r="CG190" s="89">
        <f t="shared" si="423"/>
        <v>2.9816828942965498E-3</v>
      </c>
      <c r="CH190" s="89">
        <f t="shared" si="423"/>
        <v>4.4725243414448302E-3</v>
      </c>
      <c r="CI190" s="90">
        <f t="shared" si="423"/>
        <v>5.9633657885930997E-3</v>
      </c>
      <c r="CJ190" s="269"/>
      <c r="CK190" s="88">
        <v>2.3199902273446832E-4</v>
      </c>
      <c r="CL190" s="89">
        <f t="shared" si="424"/>
        <v>2.0319914405018949E-3</v>
      </c>
      <c r="CM190" s="89">
        <f t="shared" si="424"/>
        <v>3.4074284957308402E-3</v>
      </c>
      <c r="CN190" s="89">
        <f t="shared" si="424"/>
        <v>5.4043732115535599E-3</v>
      </c>
      <c r="CO190" s="90">
        <f t="shared" si="424"/>
        <v>1.5182014544652117E-2</v>
      </c>
      <c r="CP190" s="270"/>
      <c r="CQ190" s="81">
        <v>121.202077172213</v>
      </c>
      <c r="CR190" s="169">
        <f t="shared" si="425"/>
        <v>121.202077172213</v>
      </c>
      <c r="CS190" s="169">
        <f t="shared" si="403"/>
        <v>121.202077172213</v>
      </c>
      <c r="CT190" s="169">
        <f t="shared" si="403"/>
        <v>121.202077172213</v>
      </c>
      <c r="CU190" s="170">
        <f t="shared" si="403"/>
        <v>121.202077172213</v>
      </c>
      <c r="CV190" s="270"/>
      <c r="CW190" s="81">
        <v>142.10100640519829</v>
      </c>
      <c r="CX190" s="169">
        <f t="shared" si="426"/>
        <v>142.10100640519829</v>
      </c>
      <c r="CY190" s="169">
        <f t="shared" si="404"/>
        <v>142.10100640519829</v>
      </c>
      <c r="CZ190" s="169">
        <f t="shared" si="404"/>
        <v>142.10100640519829</v>
      </c>
      <c r="DA190" s="170">
        <f t="shared" si="404"/>
        <v>142.10100640519829</v>
      </c>
      <c r="DB190" s="269"/>
      <c r="DC190" s="81">
        <v>68.59</v>
      </c>
      <c r="DD190" s="82">
        <v>83.87</v>
      </c>
      <c r="DE190" s="82">
        <v>47.83</v>
      </c>
      <c r="DF190" s="82">
        <v>48.74</v>
      </c>
      <c r="DG190" s="83">
        <v>278.42</v>
      </c>
      <c r="DH190" s="269"/>
      <c r="DI190" s="81">
        <v>1421.7189603428246</v>
      </c>
      <c r="DJ190" s="82">
        <v>738.94729871398499</v>
      </c>
      <c r="DK190" s="82">
        <v>245.87192377363499</v>
      </c>
      <c r="DL190" s="82">
        <v>78.482723951592902</v>
      </c>
      <c r="DM190" s="83">
        <v>824.2604312308199</v>
      </c>
      <c r="DN190" s="270"/>
      <c r="DO190" s="88">
        <f t="shared" si="427"/>
        <v>0</v>
      </c>
      <c r="DP190" s="89">
        <f t="shared" si="427"/>
        <v>1.4908414471482799E-3</v>
      </c>
      <c r="DQ190" s="89">
        <f t="shared" si="427"/>
        <v>2.9816828942965498E-3</v>
      </c>
      <c r="DR190" s="89">
        <f t="shared" si="427"/>
        <v>4.4725243414448302E-3</v>
      </c>
      <c r="DS190" s="90">
        <f t="shared" si="427"/>
        <v>5.9633657885930997E-3</v>
      </c>
      <c r="DT190" s="269"/>
      <c r="DU190" s="88">
        <v>2.5579539835542228E-4</v>
      </c>
      <c r="DV190" s="89">
        <f t="shared" si="428"/>
        <v>1.9868758849002567E-3</v>
      </c>
      <c r="DW190" s="89">
        <f t="shared" si="428"/>
        <v>3.2900710607297067E-3</v>
      </c>
      <c r="DX190" s="89">
        <f t="shared" si="428"/>
        <v>4.9583983404001865E-3</v>
      </c>
      <c r="DY190" s="90">
        <f t="shared" si="428"/>
        <v>1.6871417861257634E-2</v>
      </c>
      <c r="DZ190" s="270"/>
      <c r="EA190" s="81">
        <v>121.202077172213</v>
      </c>
      <c r="EB190" s="169">
        <f t="shared" si="429"/>
        <v>121.202077172213</v>
      </c>
      <c r="EC190" s="169">
        <f t="shared" si="405"/>
        <v>121.202077172213</v>
      </c>
      <c r="ED190" s="169">
        <f t="shared" si="405"/>
        <v>121.202077172213</v>
      </c>
      <c r="EE190" s="170">
        <f t="shared" si="405"/>
        <v>121.202077172213</v>
      </c>
      <c r="EF190" s="270"/>
      <c r="EG190" s="81">
        <v>142.49385589518957</v>
      </c>
      <c r="EH190" s="169">
        <f t="shared" si="430"/>
        <v>142.49385589518957</v>
      </c>
      <c r="EI190" s="169">
        <f t="shared" si="406"/>
        <v>142.49385589518957</v>
      </c>
      <c r="EJ190" s="169">
        <f t="shared" si="406"/>
        <v>142.49385589518957</v>
      </c>
      <c r="EK190" s="170">
        <f t="shared" si="406"/>
        <v>142.49385589518957</v>
      </c>
      <c r="EL190" s="269"/>
      <c r="EM190" s="81">
        <v>60.2</v>
      </c>
      <c r="EN190" s="82">
        <v>126.74</v>
      </c>
      <c r="EO190" s="82">
        <v>49.33</v>
      </c>
      <c r="EP190" s="82">
        <v>109.93</v>
      </c>
      <c r="EQ190" s="83">
        <v>250.95</v>
      </c>
      <c r="ER190" s="269"/>
      <c r="ES190" s="81">
        <v>894.43321733784296</v>
      </c>
      <c r="ET190" s="82">
        <v>1175.9568976069459</v>
      </c>
      <c r="EU190" s="82">
        <v>246.159486323176</v>
      </c>
      <c r="EV190" s="82">
        <v>278.8957147146038</v>
      </c>
      <c r="EW190" s="83">
        <v>512.24828139913984</v>
      </c>
    </row>
    <row r="191" spans="2:153" ht="15" customHeight="1" thickBot="1">
      <c r="B191" s="473"/>
      <c r="C191" s="476"/>
      <c r="D191" s="479"/>
      <c r="E191" s="370"/>
      <c r="F191" s="132" t="s">
        <v>61</v>
      </c>
      <c r="G191" s="91">
        <v>1917.9296192413926</v>
      </c>
      <c r="H191" s="92">
        <v>2222.074796786103</v>
      </c>
      <c r="I191" s="92">
        <v>0</v>
      </c>
      <c r="J191" s="92">
        <v>0</v>
      </c>
      <c r="K191" s="93">
        <v>1977.900807575254</v>
      </c>
      <c r="L191" s="269"/>
      <c r="M191" s="91">
        <v>1819.4178409503781</v>
      </c>
      <c r="N191" s="92">
        <v>2151.3278659396392</v>
      </c>
      <c r="O191" s="92">
        <v>242.755075674783</v>
      </c>
      <c r="P191" s="92">
        <v>243.732639316171</v>
      </c>
      <c r="Q191" s="93">
        <v>2109.7046493693651</v>
      </c>
      <c r="R191" s="269"/>
      <c r="S191" s="91">
        <v>1144.627475766227</v>
      </c>
      <c r="T191" s="92">
        <v>2864.1044306606836</v>
      </c>
      <c r="U191" s="92">
        <v>244.66143358739299</v>
      </c>
      <c r="V191" s="92">
        <v>0</v>
      </c>
      <c r="W191" s="93">
        <v>2883.7063929332617</v>
      </c>
      <c r="X191" s="269"/>
      <c r="Y191" s="94">
        <f t="shared" si="400"/>
        <v>674.79036518415114</v>
      </c>
      <c r="Z191" s="95">
        <f t="shared" si="400"/>
        <v>-712.77656472104445</v>
      </c>
      <c r="AA191" s="95">
        <f t="shared" si="400"/>
        <v>-1.906357912609991</v>
      </c>
      <c r="AB191" s="95">
        <f t="shared" si="400"/>
        <v>243.732639316171</v>
      </c>
      <c r="AC191" s="96">
        <f t="shared" si="400"/>
        <v>-774.00174356389653</v>
      </c>
      <c r="AD191" s="269"/>
      <c r="AE191" s="91">
        <v>225.88667572836599</v>
      </c>
      <c r="AF191" s="92">
        <v>-248.60099625115299</v>
      </c>
      <c r="AG191" s="92">
        <v>0</v>
      </c>
      <c r="AH191" s="92">
        <v>0</v>
      </c>
      <c r="AI191" s="93">
        <v>0</v>
      </c>
      <c r="AJ191" s="269"/>
      <c r="AK191" s="94">
        <f t="shared" si="431"/>
        <v>448.90368945578518</v>
      </c>
      <c r="AL191" s="95">
        <f t="shared" si="431"/>
        <v>-464.17556846989146</v>
      </c>
      <c r="AM191" s="95">
        <f t="shared" si="431"/>
        <v>-1.906357912609991</v>
      </c>
      <c r="AN191" s="95">
        <f t="shared" si="431"/>
        <v>243.732639316171</v>
      </c>
      <c r="AO191" s="96">
        <f t="shared" si="431"/>
        <v>-774.00174356389653</v>
      </c>
      <c r="AP191" s="269"/>
      <c r="AQ191" s="97" t="s">
        <v>107</v>
      </c>
      <c r="AR191" s="98" t="s">
        <v>107</v>
      </c>
      <c r="AS191" s="99" t="s">
        <v>107</v>
      </c>
      <c r="AT191" s="270"/>
      <c r="AU191" s="100">
        <f t="shared" si="419"/>
        <v>0</v>
      </c>
      <c r="AV191" s="101">
        <f t="shared" si="419"/>
        <v>1.4908414471482799E-3</v>
      </c>
      <c r="AW191" s="101">
        <f t="shared" si="419"/>
        <v>2.9816828942965498E-3</v>
      </c>
      <c r="AX191" s="101">
        <f t="shared" si="419"/>
        <v>4.4725243414448302E-3</v>
      </c>
      <c r="AY191" s="102">
        <f t="shared" si="419"/>
        <v>5.9633657885930997E-3</v>
      </c>
      <c r="AZ191" s="269"/>
      <c r="BA191" s="100">
        <v>1.3398810732987026E-3</v>
      </c>
      <c r="BB191" s="101">
        <f t="shared" si="420"/>
        <v>1.8371831953159744E-3</v>
      </c>
      <c r="BC191" s="101">
        <f t="shared" si="420"/>
        <v>3.989275830309026E-3</v>
      </c>
      <c r="BD191" s="101">
        <f t="shared" si="420"/>
        <v>5.2346086157743898E-3</v>
      </c>
      <c r="BE191" s="102">
        <f t="shared" si="420"/>
        <v>1.287344282231671E-2</v>
      </c>
      <c r="BF191" s="270"/>
      <c r="BG191" s="91">
        <v>181.80311575831999</v>
      </c>
      <c r="BH191" s="103">
        <f t="shared" si="421"/>
        <v>181.80311575831999</v>
      </c>
      <c r="BI191" s="103">
        <f t="shared" si="401"/>
        <v>181.80311575831999</v>
      </c>
      <c r="BJ191" s="103">
        <f t="shared" si="401"/>
        <v>181.80311575831999</v>
      </c>
      <c r="BK191" s="104">
        <f t="shared" si="401"/>
        <v>181.80311575831999</v>
      </c>
      <c r="BL191" s="270"/>
      <c r="BM191" s="91">
        <v>321.9950117685658</v>
      </c>
      <c r="BN191" s="103">
        <f t="shared" si="422"/>
        <v>321.9950117685658</v>
      </c>
      <c r="BO191" s="103">
        <f t="shared" si="410"/>
        <v>321.9950117685658</v>
      </c>
      <c r="BP191" s="103">
        <f t="shared" si="410"/>
        <v>321.9950117685658</v>
      </c>
      <c r="BQ191" s="104">
        <f t="shared" si="410"/>
        <v>321.9950117685658</v>
      </c>
      <c r="BR191" s="269"/>
      <c r="BS191" s="91">
        <v>51.71</v>
      </c>
      <c r="BT191" s="92">
        <v>144.35</v>
      </c>
      <c r="BU191" s="92">
        <v>0</v>
      </c>
      <c r="BV191" s="92">
        <v>0</v>
      </c>
      <c r="BW191" s="93">
        <v>530.21</v>
      </c>
      <c r="BX191" s="269"/>
      <c r="BY191" s="91">
        <v>1866.2233546007901</v>
      </c>
      <c r="BZ191" s="92">
        <v>2077.7257613763659</v>
      </c>
      <c r="CA191" s="92">
        <v>0</v>
      </c>
      <c r="CB191" s="92">
        <v>0</v>
      </c>
      <c r="CC191" s="93">
        <v>1447.6861624306873</v>
      </c>
      <c r="CD191" s="270"/>
      <c r="CE191" s="100">
        <f t="shared" si="423"/>
        <v>0</v>
      </c>
      <c r="CF191" s="101">
        <f t="shared" si="423"/>
        <v>1.4908414471482799E-3</v>
      </c>
      <c r="CG191" s="101">
        <f t="shared" si="423"/>
        <v>2.9816828942965498E-3</v>
      </c>
      <c r="CH191" s="101">
        <f t="shared" si="423"/>
        <v>4.4725243414448302E-3</v>
      </c>
      <c r="CI191" s="102">
        <f t="shared" si="423"/>
        <v>5.9633657885930997E-3</v>
      </c>
      <c r="CJ191" s="269"/>
      <c r="CK191" s="100">
        <v>2.923970813988292E-4</v>
      </c>
      <c r="CL191" s="101">
        <f t="shared" si="424"/>
        <v>2.0319914405018949E-3</v>
      </c>
      <c r="CM191" s="101">
        <f t="shared" si="424"/>
        <v>3.4074284957308402E-3</v>
      </c>
      <c r="CN191" s="101">
        <f t="shared" si="424"/>
        <v>5.4043732115535599E-3</v>
      </c>
      <c r="CO191" s="102">
        <f t="shared" si="424"/>
        <v>1.5182014544652117E-2</v>
      </c>
      <c r="CP191" s="270"/>
      <c r="CQ191" s="91">
        <v>181.80311575831999</v>
      </c>
      <c r="CR191" s="103">
        <f t="shared" si="425"/>
        <v>181.80311575831999</v>
      </c>
      <c r="CS191" s="103">
        <f t="shared" si="403"/>
        <v>181.80311575831999</v>
      </c>
      <c r="CT191" s="103">
        <f t="shared" si="403"/>
        <v>181.80311575831999</v>
      </c>
      <c r="CU191" s="104">
        <f t="shared" si="403"/>
        <v>181.80311575831999</v>
      </c>
      <c r="CV191" s="270"/>
      <c r="CW191" s="91">
        <v>312.71133672620647</v>
      </c>
      <c r="CX191" s="103">
        <f t="shared" si="426"/>
        <v>312.71133672620647</v>
      </c>
      <c r="CY191" s="103">
        <f t="shared" si="404"/>
        <v>312.71133672620647</v>
      </c>
      <c r="CZ191" s="103">
        <f t="shared" si="404"/>
        <v>312.71133672620647</v>
      </c>
      <c r="DA191" s="104">
        <f t="shared" si="404"/>
        <v>312.71133672620647</v>
      </c>
      <c r="DB191" s="269"/>
      <c r="DC191" s="91">
        <v>69.73</v>
      </c>
      <c r="DD191" s="92">
        <v>156.65</v>
      </c>
      <c r="DE191" s="92">
        <v>26.46</v>
      </c>
      <c r="DF191" s="92">
        <v>146.49</v>
      </c>
      <c r="DG191" s="93">
        <v>490.69</v>
      </c>
      <c r="DH191" s="269"/>
      <c r="DI191" s="91">
        <v>1749.6869112741181</v>
      </c>
      <c r="DJ191" s="92">
        <v>1994.6756334593042</v>
      </c>
      <c r="DK191" s="92">
        <v>216.29468061204699</v>
      </c>
      <c r="DL191" s="92">
        <v>97.238111526326094</v>
      </c>
      <c r="DM191" s="93">
        <v>1619.0111735452138</v>
      </c>
      <c r="DN191" s="270"/>
      <c r="DO191" s="100">
        <f t="shared" si="427"/>
        <v>0</v>
      </c>
      <c r="DP191" s="101">
        <f t="shared" si="427"/>
        <v>1.4908414471482799E-3</v>
      </c>
      <c r="DQ191" s="101">
        <f t="shared" si="427"/>
        <v>2.9816828942965498E-3</v>
      </c>
      <c r="DR191" s="101">
        <f t="shared" si="427"/>
        <v>4.4725243414448302E-3</v>
      </c>
      <c r="DS191" s="102">
        <f t="shared" si="427"/>
        <v>5.9633657885930997E-3</v>
      </c>
      <c r="DT191" s="269"/>
      <c r="DU191" s="100">
        <v>1.4503939775650549E-3</v>
      </c>
      <c r="DV191" s="101">
        <f t="shared" si="428"/>
        <v>1.9868758849002567E-3</v>
      </c>
      <c r="DW191" s="101">
        <f t="shared" si="428"/>
        <v>3.2900710607297067E-3</v>
      </c>
      <c r="DX191" s="101">
        <f t="shared" si="428"/>
        <v>4.9583983404001865E-3</v>
      </c>
      <c r="DY191" s="102">
        <f t="shared" si="428"/>
        <v>1.6871417861257634E-2</v>
      </c>
      <c r="DZ191" s="270"/>
      <c r="EA191" s="91">
        <v>181.80311575831999</v>
      </c>
      <c r="EB191" s="103">
        <f t="shared" si="429"/>
        <v>181.80311575831999</v>
      </c>
      <c r="EC191" s="103">
        <f t="shared" si="405"/>
        <v>181.80311575831999</v>
      </c>
      <c r="ED191" s="103">
        <f t="shared" si="405"/>
        <v>181.80311575831999</v>
      </c>
      <c r="EE191" s="104">
        <f t="shared" si="405"/>
        <v>181.80311575831999</v>
      </c>
      <c r="EF191" s="270"/>
      <c r="EG191" s="91">
        <v>310.30868404119849</v>
      </c>
      <c r="EH191" s="103">
        <f t="shared" si="430"/>
        <v>310.30868404119849</v>
      </c>
      <c r="EI191" s="103">
        <f t="shared" si="406"/>
        <v>310.30868404119849</v>
      </c>
      <c r="EJ191" s="103">
        <f t="shared" si="406"/>
        <v>310.30868404119849</v>
      </c>
      <c r="EK191" s="104">
        <f t="shared" si="406"/>
        <v>310.30868404119849</v>
      </c>
      <c r="EL191" s="269"/>
      <c r="EM191" s="91">
        <v>47.9</v>
      </c>
      <c r="EN191" s="92">
        <v>206.5</v>
      </c>
      <c r="EO191" s="92">
        <v>28.08</v>
      </c>
      <c r="EP191" s="92">
        <v>0</v>
      </c>
      <c r="EQ191" s="93">
        <v>853.44</v>
      </c>
      <c r="ER191" s="269"/>
      <c r="ES191" s="91">
        <v>1096.728936572965</v>
      </c>
      <c r="ET191" s="92">
        <v>2657.6043921756946</v>
      </c>
      <c r="EU191" s="92">
        <v>216.582243161588</v>
      </c>
      <c r="EV191" s="92">
        <v>0</v>
      </c>
      <c r="EW191" s="93">
        <v>2030.2708597007259</v>
      </c>
    </row>
    <row r="192" spans="2:153" ht="15" customHeight="1">
      <c r="B192" s="471">
        <v>25</v>
      </c>
      <c r="C192" s="474" t="s">
        <v>52</v>
      </c>
      <c r="D192" s="477" t="s">
        <v>11</v>
      </c>
      <c r="E192" s="366" t="s">
        <v>139</v>
      </c>
      <c r="F192" s="130" t="s">
        <v>58</v>
      </c>
      <c r="G192" s="75">
        <v>86.117803158988693</v>
      </c>
      <c r="H192" s="29">
        <v>0</v>
      </c>
      <c r="I192" s="29">
        <v>0</v>
      </c>
      <c r="J192" s="29">
        <v>0</v>
      </c>
      <c r="K192" s="76">
        <v>0</v>
      </c>
      <c r="L192" s="269"/>
      <c r="M192" s="75">
        <v>41396.057850406251</v>
      </c>
      <c r="N192" s="29">
        <v>0</v>
      </c>
      <c r="O192" s="29">
        <v>0</v>
      </c>
      <c r="P192" s="29">
        <v>0</v>
      </c>
      <c r="Q192" s="76">
        <v>0</v>
      </c>
      <c r="R192" s="269"/>
      <c r="S192" s="75">
        <v>46.122360044420603</v>
      </c>
      <c r="T192" s="29">
        <v>0</v>
      </c>
      <c r="U192" s="29">
        <v>0</v>
      </c>
      <c r="V192" s="29">
        <v>0</v>
      </c>
      <c r="W192" s="76">
        <v>0</v>
      </c>
      <c r="X192" s="269"/>
      <c r="Y192" s="77">
        <f t="shared" si="400"/>
        <v>41349.93549036183</v>
      </c>
      <c r="Z192" s="28">
        <f t="shared" si="400"/>
        <v>0</v>
      </c>
      <c r="AA192" s="28">
        <f t="shared" si="400"/>
        <v>0</v>
      </c>
      <c r="AB192" s="28">
        <f t="shared" si="400"/>
        <v>0</v>
      </c>
      <c r="AC192" s="78">
        <f t="shared" si="400"/>
        <v>0</v>
      </c>
      <c r="AD192" s="269"/>
      <c r="AE192" s="75">
        <v>41349.93549036183</v>
      </c>
      <c r="AF192" s="29">
        <v>0</v>
      </c>
      <c r="AG192" s="29">
        <v>0</v>
      </c>
      <c r="AH192" s="29">
        <v>0</v>
      </c>
      <c r="AI192" s="76">
        <v>0</v>
      </c>
      <c r="AJ192" s="269"/>
      <c r="AK192" s="77">
        <f t="shared" si="431"/>
        <v>0</v>
      </c>
      <c r="AL192" s="28">
        <f t="shared" si="431"/>
        <v>0</v>
      </c>
      <c r="AM192" s="28">
        <f t="shared" si="431"/>
        <v>0</v>
      </c>
      <c r="AN192" s="28">
        <f t="shared" si="431"/>
        <v>0</v>
      </c>
      <c r="AO192" s="78">
        <f t="shared" si="431"/>
        <v>0</v>
      </c>
      <c r="AP192" s="269"/>
      <c r="AQ192" s="77">
        <f>SUM(Y192:AC195)</f>
        <v>-143687.08538602502</v>
      </c>
      <c r="AR192" s="28">
        <f>SUM(AE192:AI195)</f>
        <v>-143687.08538602575</v>
      </c>
      <c r="AS192" s="78">
        <f>IFERROR(AQ192-AR192, "-")</f>
        <v>7.2759576141834259E-10</v>
      </c>
      <c r="AT192" s="270"/>
      <c r="AU192" s="79">
        <v>0</v>
      </c>
      <c r="AV192" s="25">
        <v>1.0448789041056099E-2</v>
      </c>
      <c r="AW192" s="25">
        <v>2.08975780821123E-2</v>
      </c>
      <c r="AX192" s="25">
        <v>3.1346367123168399E-2</v>
      </c>
      <c r="AY192" s="80">
        <v>4.1795156164224599E-2</v>
      </c>
      <c r="AZ192" s="269"/>
      <c r="BA192" s="79">
        <v>7.1321897207124556E-3</v>
      </c>
      <c r="BB192" s="25">
        <v>1.8397041066281331E-2</v>
      </c>
      <c r="BC192" s="25">
        <v>3.0665147802594835E-2</v>
      </c>
      <c r="BD192" s="25" t="s">
        <v>107</v>
      </c>
      <c r="BE192" s="80">
        <v>4.6127666816868799E-2</v>
      </c>
      <c r="BF192" s="270"/>
      <c r="BG192" s="106">
        <v>0</v>
      </c>
      <c r="BH192" s="172">
        <f>BG192</f>
        <v>0</v>
      </c>
      <c r="BI192" s="172">
        <f t="shared" si="401"/>
        <v>0</v>
      </c>
      <c r="BJ192" s="172">
        <f t="shared" si="401"/>
        <v>0</v>
      </c>
      <c r="BK192" s="173">
        <f t="shared" si="401"/>
        <v>0</v>
      </c>
      <c r="BL192" s="270"/>
      <c r="BM192" s="106">
        <v>43.058901579494346</v>
      </c>
      <c r="BN192" s="172">
        <f>BM192</f>
        <v>43.058901579494346</v>
      </c>
      <c r="BO192" s="172">
        <f t="shared" si="410"/>
        <v>43.058901579494346</v>
      </c>
      <c r="BP192" s="172">
        <f t="shared" si="410"/>
        <v>43.058901579494346</v>
      </c>
      <c r="BQ192" s="173">
        <f t="shared" si="410"/>
        <v>43.058901579494346</v>
      </c>
      <c r="BR192" s="269"/>
      <c r="BS192" s="75">
        <v>46.42</v>
      </c>
      <c r="BT192" s="29">
        <v>0</v>
      </c>
      <c r="BU192" s="29">
        <v>0</v>
      </c>
      <c r="BV192" s="29">
        <v>0</v>
      </c>
      <c r="BW192" s="76">
        <v>0</v>
      </c>
      <c r="BX192" s="269"/>
      <c r="BY192" s="75">
        <v>39.6934702333565</v>
      </c>
      <c r="BZ192" s="29">
        <v>0</v>
      </c>
      <c r="CA192" s="29">
        <v>0</v>
      </c>
      <c r="CB192" s="29">
        <v>0</v>
      </c>
      <c r="CC192" s="76">
        <v>0</v>
      </c>
      <c r="CD192" s="270"/>
      <c r="CE192" s="79">
        <v>0</v>
      </c>
      <c r="CF192" s="25">
        <v>1.0448789041056099E-2</v>
      </c>
      <c r="CG192" s="25">
        <v>2.08975780821123E-2</v>
      </c>
      <c r="CH192" s="25">
        <v>3.1346367123168399E-2</v>
      </c>
      <c r="CI192" s="80">
        <v>4.1795156164224599E-2</v>
      </c>
      <c r="CJ192" s="269"/>
      <c r="CK192" s="79">
        <v>2.5613986479175442E-3</v>
      </c>
      <c r="CL192" s="25">
        <v>1.1544475877807501E-2</v>
      </c>
      <c r="CM192" s="25">
        <v>2.4494146230152312E-2</v>
      </c>
      <c r="CN192" s="25">
        <v>4.0827158143153741E-2</v>
      </c>
      <c r="CO192" s="80" t="s">
        <v>107</v>
      </c>
      <c r="CP192" s="270"/>
      <c r="CQ192" s="106">
        <v>0</v>
      </c>
      <c r="CR192" s="172">
        <f>CQ192</f>
        <v>0</v>
      </c>
      <c r="CS192" s="172">
        <f t="shared" si="403"/>
        <v>0</v>
      </c>
      <c r="CT192" s="172">
        <f t="shared" si="403"/>
        <v>0</v>
      </c>
      <c r="CU192" s="173">
        <f t="shared" si="403"/>
        <v>0</v>
      </c>
      <c r="CV192" s="270"/>
      <c r="CW192" s="106">
        <v>24.802910635354255</v>
      </c>
      <c r="CX192" s="172">
        <f>CW192</f>
        <v>24.802910635354255</v>
      </c>
      <c r="CY192" s="172">
        <f t="shared" si="404"/>
        <v>24.802910635354255</v>
      </c>
      <c r="CZ192" s="172">
        <f t="shared" si="404"/>
        <v>24.802910635354255</v>
      </c>
      <c r="DA192" s="173">
        <f t="shared" si="404"/>
        <v>24.802910635354255</v>
      </c>
      <c r="DB192" s="269"/>
      <c r="DC192" s="75">
        <v>6795.13</v>
      </c>
      <c r="DD192" s="29">
        <v>0</v>
      </c>
      <c r="DE192" s="29">
        <v>0</v>
      </c>
      <c r="DF192" s="29">
        <v>0</v>
      </c>
      <c r="DG192" s="76">
        <v>0</v>
      </c>
      <c r="DH192" s="269"/>
      <c r="DI192" s="75">
        <v>34600.930230695354</v>
      </c>
      <c r="DJ192" s="29">
        <v>0</v>
      </c>
      <c r="DK192" s="29">
        <v>0</v>
      </c>
      <c r="DL192" s="29">
        <v>0</v>
      </c>
      <c r="DM192" s="76">
        <v>0</v>
      </c>
      <c r="DN192" s="270"/>
      <c r="DO192" s="79">
        <v>0</v>
      </c>
      <c r="DP192" s="25">
        <v>1.0448789041056099E-2</v>
      </c>
      <c r="DQ192" s="25">
        <v>2.08975780821123E-2</v>
      </c>
      <c r="DR192" s="25">
        <v>3.1346367123168399E-2</v>
      </c>
      <c r="DS192" s="80">
        <v>4.1795156164224599E-2</v>
      </c>
      <c r="DT192" s="269"/>
      <c r="DU192" s="79">
        <v>7.2368976707590195E-3</v>
      </c>
      <c r="DV192" s="25">
        <v>1.1544475877807501E-2</v>
      </c>
      <c r="DW192" s="25">
        <v>2.4493934351810465E-2</v>
      </c>
      <c r="DX192" s="25">
        <v>4.0827349838765715E-2</v>
      </c>
      <c r="DY192" s="80">
        <v>5.8971801341573503E-2</v>
      </c>
      <c r="DZ192" s="270"/>
      <c r="EA192" s="106">
        <v>0</v>
      </c>
      <c r="EB192" s="172">
        <f>EA192</f>
        <v>0</v>
      </c>
      <c r="EC192" s="172">
        <f t="shared" si="405"/>
        <v>0</v>
      </c>
      <c r="ED192" s="172">
        <f t="shared" si="405"/>
        <v>0</v>
      </c>
      <c r="EE192" s="173">
        <f t="shared" si="405"/>
        <v>0</v>
      </c>
      <c r="EF192" s="270"/>
      <c r="EG192" s="106">
        <v>46.122360044420603</v>
      </c>
      <c r="EH192" s="172">
        <f>EG192</f>
        <v>46.122360044420603</v>
      </c>
      <c r="EI192" s="172">
        <f t="shared" si="406"/>
        <v>46.122360044420603</v>
      </c>
      <c r="EJ192" s="172">
        <f t="shared" si="406"/>
        <v>46.122360044420603</v>
      </c>
      <c r="EK192" s="173">
        <f t="shared" si="406"/>
        <v>46.122360044420603</v>
      </c>
      <c r="EL192" s="269"/>
      <c r="EM192" s="75">
        <v>24.8</v>
      </c>
      <c r="EN192" s="29">
        <v>0</v>
      </c>
      <c r="EO192" s="29">
        <v>0</v>
      </c>
      <c r="EP192" s="29">
        <v>0</v>
      </c>
      <c r="EQ192" s="76">
        <v>0</v>
      </c>
      <c r="ER192" s="269"/>
      <c r="ES192" s="75">
        <v>21.323796967892299</v>
      </c>
      <c r="ET192" s="29">
        <v>0</v>
      </c>
      <c r="EU192" s="29">
        <v>0</v>
      </c>
      <c r="EV192" s="29">
        <v>0</v>
      </c>
      <c r="EW192" s="76">
        <v>0</v>
      </c>
    </row>
    <row r="193" spans="2:153" ht="15" customHeight="1">
      <c r="B193" s="472"/>
      <c r="C193" s="475"/>
      <c r="D193" s="478"/>
      <c r="E193" s="369"/>
      <c r="F193" s="131" t="s">
        <v>59</v>
      </c>
      <c r="G193" s="81">
        <v>234.31726569531622</v>
      </c>
      <c r="H193" s="82">
        <v>363489.40684158669</v>
      </c>
      <c r="I193" s="82">
        <v>159.11638183431438</v>
      </c>
      <c r="J193" s="82">
        <v>0</v>
      </c>
      <c r="K193" s="83">
        <v>0</v>
      </c>
      <c r="L193" s="269"/>
      <c r="M193" s="81">
        <v>123.86882770375041</v>
      </c>
      <c r="N193" s="82">
        <v>122.8418060754875</v>
      </c>
      <c r="O193" s="82">
        <v>378417.49270363216</v>
      </c>
      <c r="P193" s="82">
        <v>0</v>
      </c>
      <c r="Q193" s="83">
        <v>0</v>
      </c>
      <c r="R193" s="269"/>
      <c r="S193" s="81">
        <v>197.6387734053796</v>
      </c>
      <c r="T193" s="82">
        <v>122.8418060754875</v>
      </c>
      <c r="U193" s="82">
        <v>428389.47522155853</v>
      </c>
      <c r="V193" s="82">
        <v>0</v>
      </c>
      <c r="W193" s="83">
        <v>0</v>
      </c>
      <c r="X193" s="269"/>
      <c r="Y193" s="84">
        <f t="shared" si="400"/>
        <v>-73.769945701629183</v>
      </c>
      <c r="Z193" s="172">
        <f t="shared" si="400"/>
        <v>0</v>
      </c>
      <c r="AA193" s="172">
        <f t="shared" si="400"/>
        <v>-49971.982517926372</v>
      </c>
      <c r="AB193" s="172">
        <f t="shared" si="400"/>
        <v>0</v>
      </c>
      <c r="AC193" s="173">
        <f t="shared" si="400"/>
        <v>0</v>
      </c>
      <c r="AD193" s="269"/>
      <c r="AE193" s="81">
        <v>-73.769945701629197</v>
      </c>
      <c r="AF193" s="82">
        <v>0</v>
      </c>
      <c r="AG193" s="82">
        <v>-49971.982517926801</v>
      </c>
      <c r="AH193" s="82">
        <v>0</v>
      </c>
      <c r="AI193" s="83">
        <v>0</v>
      </c>
      <c r="AJ193" s="269"/>
      <c r="AK193" s="84">
        <f t="shared" si="431"/>
        <v>1.4210854715202004E-14</v>
      </c>
      <c r="AL193" s="172">
        <f t="shared" si="431"/>
        <v>0</v>
      </c>
      <c r="AM193" s="172">
        <f t="shared" si="431"/>
        <v>4.2928149923682213E-10</v>
      </c>
      <c r="AN193" s="172">
        <f t="shared" si="431"/>
        <v>0</v>
      </c>
      <c r="AO193" s="173">
        <f t="shared" si="431"/>
        <v>0</v>
      </c>
      <c r="AP193" s="269"/>
      <c r="AQ193" s="85" t="s">
        <v>107</v>
      </c>
      <c r="AR193" s="86" t="s">
        <v>107</v>
      </c>
      <c r="AS193" s="87" t="s">
        <v>107</v>
      </c>
      <c r="AT193" s="270"/>
      <c r="AU193" s="88">
        <f t="shared" ref="AU193:AY195" si="432">AU192</f>
        <v>0</v>
      </c>
      <c r="AV193" s="89">
        <f t="shared" si="432"/>
        <v>1.0448789041056099E-2</v>
      </c>
      <c r="AW193" s="89">
        <f t="shared" si="432"/>
        <v>2.08975780821123E-2</v>
      </c>
      <c r="AX193" s="89">
        <f t="shared" si="432"/>
        <v>3.1346367123168399E-2</v>
      </c>
      <c r="AY193" s="90">
        <f t="shared" si="432"/>
        <v>4.1795156164224599E-2</v>
      </c>
      <c r="AZ193" s="269"/>
      <c r="BA193" s="88">
        <v>0.82398387891787228</v>
      </c>
      <c r="BB193" s="89">
        <f t="shared" ref="BB193:BE195" si="433">BB192</f>
        <v>1.8397041066281331E-2</v>
      </c>
      <c r="BC193" s="89">
        <f t="shared" si="433"/>
        <v>3.0665147802594835E-2</v>
      </c>
      <c r="BD193" s="89" t="str">
        <f t="shared" si="433"/>
        <v>-</v>
      </c>
      <c r="BE193" s="90">
        <f t="shared" si="433"/>
        <v>4.6127666816868799E-2</v>
      </c>
      <c r="BF193" s="270"/>
      <c r="BG193" s="81">
        <v>46.151892375387497</v>
      </c>
      <c r="BH193" s="169">
        <f t="shared" ref="BH193:BH195" si="434">BG193</f>
        <v>46.151892375387497</v>
      </c>
      <c r="BI193" s="169">
        <f t="shared" si="401"/>
        <v>46.151892375387497</v>
      </c>
      <c r="BJ193" s="169">
        <f t="shared" si="401"/>
        <v>46.151892375387497</v>
      </c>
      <c r="BK193" s="170">
        <f t="shared" si="401"/>
        <v>46.151892375387497</v>
      </c>
      <c r="BL193" s="270"/>
      <c r="BM193" s="81">
        <v>71.279694513049236</v>
      </c>
      <c r="BN193" s="169">
        <f t="shared" ref="BN193:BN195" si="435">BM193</f>
        <v>71.279694513049236</v>
      </c>
      <c r="BO193" s="169">
        <f t="shared" si="410"/>
        <v>71.279694513049236</v>
      </c>
      <c r="BP193" s="169">
        <f t="shared" si="410"/>
        <v>71.279694513049236</v>
      </c>
      <c r="BQ193" s="170">
        <f t="shared" si="410"/>
        <v>71.279694513049236</v>
      </c>
      <c r="BR193" s="269"/>
      <c r="BS193" s="81">
        <v>155</v>
      </c>
      <c r="BT193" s="82">
        <v>245321.72</v>
      </c>
      <c r="BU193" s="82">
        <v>112.36</v>
      </c>
      <c r="BV193" s="82">
        <v>0</v>
      </c>
      <c r="BW193" s="83">
        <v>0</v>
      </c>
      <c r="BX193" s="269"/>
      <c r="BY193" s="81">
        <v>79.316273704434906</v>
      </c>
      <c r="BZ193" s="82">
        <v>118167.68587373917</v>
      </c>
      <c r="CA193" s="82">
        <v>46.752113681450396</v>
      </c>
      <c r="CB193" s="82">
        <v>0</v>
      </c>
      <c r="CC193" s="83">
        <v>0</v>
      </c>
      <c r="CD193" s="270"/>
      <c r="CE193" s="88">
        <f t="shared" ref="CE193:CI195" si="436">CE192</f>
        <v>0</v>
      </c>
      <c r="CF193" s="89">
        <f t="shared" si="436"/>
        <v>1.0448789041056099E-2</v>
      </c>
      <c r="CG193" s="89">
        <f t="shared" si="436"/>
        <v>2.08975780821123E-2</v>
      </c>
      <c r="CH193" s="89">
        <f t="shared" si="436"/>
        <v>3.1346367123168399E-2</v>
      </c>
      <c r="CI193" s="90">
        <f t="shared" si="436"/>
        <v>4.1795156164224599E-2</v>
      </c>
      <c r="CJ193" s="269"/>
      <c r="CK193" s="88">
        <v>0.50929763958731444</v>
      </c>
      <c r="CL193" s="89">
        <f t="shared" ref="CL193:CO195" si="437">CL192</f>
        <v>1.1544475877807501E-2</v>
      </c>
      <c r="CM193" s="89">
        <f t="shared" si="437"/>
        <v>2.4494146230152312E-2</v>
      </c>
      <c r="CN193" s="89">
        <f t="shared" si="437"/>
        <v>4.0827158143153741E-2</v>
      </c>
      <c r="CO193" s="90" t="str">
        <f t="shared" si="437"/>
        <v>-</v>
      </c>
      <c r="CP193" s="270"/>
      <c r="CQ193" s="81">
        <v>46.151892375387497</v>
      </c>
      <c r="CR193" s="169">
        <f t="shared" ref="CR193:CR195" si="438">CQ193</f>
        <v>46.151892375387497</v>
      </c>
      <c r="CS193" s="169">
        <f t="shared" si="403"/>
        <v>46.151892375387497</v>
      </c>
      <c r="CT193" s="169">
        <f t="shared" si="403"/>
        <v>46.151892375387497</v>
      </c>
      <c r="CU193" s="170">
        <f t="shared" si="403"/>
        <v>46.151892375387497</v>
      </c>
      <c r="CV193" s="270"/>
      <c r="CW193" s="81">
        <v>84.466697153114268</v>
      </c>
      <c r="CX193" s="169">
        <f t="shared" ref="CX193:CX195" si="439">CW193</f>
        <v>84.466697153114268</v>
      </c>
      <c r="CY193" s="169">
        <f t="shared" si="404"/>
        <v>84.466697153114268</v>
      </c>
      <c r="CZ193" s="169">
        <f t="shared" si="404"/>
        <v>84.466697153114268</v>
      </c>
      <c r="DA193" s="170">
        <f t="shared" si="404"/>
        <v>84.466697153114268</v>
      </c>
      <c r="DB193" s="269"/>
      <c r="DC193" s="81">
        <v>81.31</v>
      </c>
      <c r="DD193" s="82">
        <v>80.36</v>
      </c>
      <c r="DE193" s="82">
        <v>265217.65000000002</v>
      </c>
      <c r="DF193" s="82">
        <v>0</v>
      </c>
      <c r="DG193" s="83">
        <v>0</v>
      </c>
      <c r="DH193" s="269"/>
      <c r="DI193" s="81">
        <v>42.562581735540803</v>
      </c>
      <c r="DJ193" s="82">
        <v>42.477569535297</v>
      </c>
      <c r="DK193" s="82">
        <v>113199.83917084138</v>
      </c>
      <c r="DL193" s="82">
        <v>0</v>
      </c>
      <c r="DM193" s="83">
        <v>0</v>
      </c>
      <c r="DN193" s="270"/>
      <c r="DO193" s="88">
        <f t="shared" ref="DO193:DS195" si="440">DO192</f>
        <v>0</v>
      </c>
      <c r="DP193" s="89">
        <f t="shared" si="440"/>
        <v>1.0448789041056099E-2</v>
      </c>
      <c r="DQ193" s="89">
        <f t="shared" si="440"/>
        <v>2.08975780821123E-2</v>
      </c>
      <c r="DR193" s="89">
        <f t="shared" si="440"/>
        <v>3.1346367123168399E-2</v>
      </c>
      <c r="DS193" s="90">
        <f t="shared" si="440"/>
        <v>4.1795156164224599E-2</v>
      </c>
      <c r="DT193" s="269"/>
      <c r="DU193" s="88">
        <v>0.42855996781986189</v>
      </c>
      <c r="DV193" s="89">
        <f t="shared" ref="DV193:DY195" si="441">DV192</f>
        <v>1.1544475877807501E-2</v>
      </c>
      <c r="DW193" s="89">
        <f t="shared" si="441"/>
        <v>2.4493934351810465E-2</v>
      </c>
      <c r="DX193" s="89">
        <f t="shared" si="441"/>
        <v>4.0827349838765715E-2</v>
      </c>
      <c r="DY193" s="90">
        <f t="shared" si="441"/>
        <v>5.8971801341573503E-2</v>
      </c>
      <c r="DZ193" s="270"/>
      <c r="EA193" s="81">
        <v>46.151892375387497</v>
      </c>
      <c r="EB193" s="169">
        <f t="shared" ref="EB193:EB195" si="442">EA193</f>
        <v>46.151892375387497</v>
      </c>
      <c r="EC193" s="169">
        <f t="shared" si="405"/>
        <v>46.151892375387497</v>
      </c>
      <c r="ED193" s="169">
        <f t="shared" si="405"/>
        <v>46.151892375387497</v>
      </c>
      <c r="EE193" s="170">
        <f t="shared" si="405"/>
        <v>46.151892375387497</v>
      </c>
      <c r="EF193" s="270"/>
      <c r="EG193" s="81">
        <v>84.458226123136228</v>
      </c>
      <c r="EH193" s="169">
        <f t="shared" ref="EH193:EH195" si="443">EG193</f>
        <v>84.458226123136228</v>
      </c>
      <c r="EI193" s="169">
        <f t="shared" si="406"/>
        <v>84.458226123136228</v>
      </c>
      <c r="EJ193" s="169">
        <f t="shared" si="406"/>
        <v>84.458226123136228</v>
      </c>
      <c r="EK193" s="170">
        <f t="shared" si="406"/>
        <v>84.458226123136228</v>
      </c>
      <c r="EL193" s="269"/>
      <c r="EM193" s="81">
        <v>133.84</v>
      </c>
      <c r="EN193" s="82">
        <v>80.36</v>
      </c>
      <c r="EO193" s="82">
        <v>300227.75</v>
      </c>
      <c r="EP193" s="82">
        <v>0</v>
      </c>
      <c r="EQ193" s="83">
        <v>0</v>
      </c>
      <c r="ER193" s="269"/>
      <c r="ES193" s="81">
        <v>63.8013665031893</v>
      </c>
      <c r="ET193" s="82">
        <v>42.477569535297</v>
      </c>
      <c r="EU193" s="82">
        <v>128161.72905455146</v>
      </c>
      <c r="EV193" s="82">
        <v>0</v>
      </c>
      <c r="EW193" s="83">
        <v>0</v>
      </c>
    </row>
    <row r="194" spans="2:153" ht="15" customHeight="1">
      <c r="B194" s="472"/>
      <c r="C194" s="475"/>
      <c r="D194" s="478"/>
      <c r="E194" s="369"/>
      <c r="F194" s="131" t="s">
        <v>60</v>
      </c>
      <c r="G194" s="81">
        <v>0</v>
      </c>
      <c r="H194" s="82">
        <v>901.66564886980836</v>
      </c>
      <c r="I194" s="82">
        <v>910546.18984817353</v>
      </c>
      <c r="J194" s="82">
        <v>0</v>
      </c>
      <c r="K194" s="83">
        <v>0</v>
      </c>
      <c r="L194" s="269"/>
      <c r="M194" s="81">
        <v>0</v>
      </c>
      <c r="N194" s="82">
        <v>0</v>
      </c>
      <c r="O194" s="82">
        <v>3333.9596375992237</v>
      </c>
      <c r="P194" s="82">
        <v>956735.07473880262</v>
      </c>
      <c r="Q194" s="83">
        <v>0</v>
      </c>
      <c r="R194" s="269"/>
      <c r="S194" s="81">
        <v>0</v>
      </c>
      <c r="T194" s="82">
        <v>0</v>
      </c>
      <c r="U194" s="82">
        <v>3857.5523580098147</v>
      </c>
      <c r="V194" s="82">
        <v>1090701.9857958693</v>
      </c>
      <c r="W194" s="83">
        <v>0</v>
      </c>
      <c r="X194" s="269"/>
      <c r="Y194" s="84">
        <f t="shared" si="400"/>
        <v>0</v>
      </c>
      <c r="Z194" s="172">
        <f t="shared" si="400"/>
        <v>0</v>
      </c>
      <c r="AA194" s="172">
        <f t="shared" si="400"/>
        <v>-523.59272041059103</v>
      </c>
      <c r="AB194" s="172">
        <f t="shared" si="400"/>
        <v>-133966.91105706664</v>
      </c>
      <c r="AC194" s="173">
        <f t="shared" si="400"/>
        <v>0</v>
      </c>
      <c r="AD194" s="269"/>
      <c r="AE194" s="81">
        <v>0</v>
      </c>
      <c r="AF194" s="82">
        <v>0</v>
      </c>
      <c r="AG194" s="82">
        <v>-523.59272041059126</v>
      </c>
      <c r="AH194" s="82">
        <v>-133966.91105706693</v>
      </c>
      <c r="AI194" s="83">
        <v>0</v>
      </c>
      <c r="AJ194" s="269"/>
      <c r="AK194" s="84">
        <f t="shared" si="431"/>
        <v>0</v>
      </c>
      <c r="AL194" s="172">
        <f t="shared" si="431"/>
        <v>0</v>
      </c>
      <c r="AM194" s="172">
        <f t="shared" si="431"/>
        <v>2.2737367544323206E-13</v>
      </c>
      <c r="AN194" s="172">
        <f t="shared" si="431"/>
        <v>2.9103830456733704E-10</v>
      </c>
      <c r="AO194" s="173">
        <f t="shared" si="431"/>
        <v>0</v>
      </c>
      <c r="AP194" s="269"/>
      <c r="AQ194" s="85" t="s">
        <v>107</v>
      </c>
      <c r="AR194" s="86" t="s">
        <v>107</v>
      </c>
      <c r="AS194" s="87" t="s">
        <v>107</v>
      </c>
      <c r="AT194" s="270"/>
      <c r="AU194" s="88">
        <f t="shared" si="432"/>
        <v>0</v>
      </c>
      <c r="AV194" s="89">
        <f t="shared" si="432"/>
        <v>1.0448789041056099E-2</v>
      </c>
      <c r="AW194" s="89">
        <f t="shared" si="432"/>
        <v>2.08975780821123E-2</v>
      </c>
      <c r="AX194" s="89">
        <f t="shared" si="432"/>
        <v>3.1346367123168399E-2</v>
      </c>
      <c r="AY194" s="90">
        <f t="shared" si="432"/>
        <v>4.1795156164224599E-2</v>
      </c>
      <c r="AZ194" s="269"/>
      <c r="BA194" s="88">
        <v>0.2434509993952462</v>
      </c>
      <c r="BB194" s="89">
        <f t="shared" si="433"/>
        <v>1.8397041066281331E-2</v>
      </c>
      <c r="BC194" s="89">
        <f t="shared" si="433"/>
        <v>3.0665147802594835E-2</v>
      </c>
      <c r="BD194" s="89" t="str">
        <f t="shared" si="433"/>
        <v>-</v>
      </c>
      <c r="BE194" s="90">
        <f t="shared" si="433"/>
        <v>4.6127666816868799E-2</v>
      </c>
      <c r="BF194" s="270"/>
      <c r="BG194" s="81">
        <v>92.303784750775094</v>
      </c>
      <c r="BH194" s="169">
        <f t="shared" si="434"/>
        <v>92.303784750775094</v>
      </c>
      <c r="BI194" s="169">
        <f t="shared" si="401"/>
        <v>92.303784750775094</v>
      </c>
      <c r="BJ194" s="169">
        <f t="shared" si="401"/>
        <v>92.303784750775094</v>
      </c>
      <c r="BK194" s="170">
        <f t="shared" si="401"/>
        <v>92.303784750775094</v>
      </c>
      <c r="BL194" s="270"/>
      <c r="BM194" s="81">
        <v>104.61981812408671</v>
      </c>
      <c r="BN194" s="169">
        <f t="shared" si="435"/>
        <v>104.61981812408671</v>
      </c>
      <c r="BO194" s="169">
        <f t="shared" si="410"/>
        <v>104.61981812408671</v>
      </c>
      <c r="BP194" s="169">
        <f t="shared" si="410"/>
        <v>104.61981812408671</v>
      </c>
      <c r="BQ194" s="170">
        <f t="shared" si="410"/>
        <v>104.61981812408671</v>
      </c>
      <c r="BR194" s="269"/>
      <c r="BS194" s="81">
        <v>0</v>
      </c>
      <c r="BT194" s="82">
        <v>693.18</v>
      </c>
      <c r="BU194" s="82">
        <v>708929.44</v>
      </c>
      <c r="BV194" s="82">
        <v>0</v>
      </c>
      <c r="BW194" s="83">
        <v>0</v>
      </c>
      <c r="BX194" s="269"/>
      <c r="BY194" s="81">
        <v>0</v>
      </c>
      <c r="BZ194" s="82">
        <v>208.48720785717964</v>
      </c>
      <c r="CA194" s="82">
        <v>201616.7499979132</v>
      </c>
      <c r="CB194" s="82">
        <v>0</v>
      </c>
      <c r="CC194" s="83">
        <v>0</v>
      </c>
      <c r="CD194" s="270"/>
      <c r="CE194" s="88">
        <f t="shared" si="436"/>
        <v>0</v>
      </c>
      <c r="CF194" s="89">
        <f t="shared" si="436"/>
        <v>1.0448789041056099E-2</v>
      </c>
      <c r="CG194" s="89">
        <f t="shared" si="436"/>
        <v>2.08975780821123E-2</v>
      </c>
      <c r="CH194" s="89">
        <f t="shared" si="436"/>
        <v>3.1346367123168399E-2</v>
      </c>
      <c r="CI194" s="90">
        <f t="shared" si="436"/>
        <v>4.1795156164224599E-2</v>
      </c>
      <c r="CJ194" s="269"/>
      <c r="CK194" s="88">
        <v>9.0901384864625984E-5</v>
      </c>
      <c r="CL194" s="89">
        <f t="shared" si="437"/>
        <v>1.1544475877807501E-2</v>
      </c>
      <c r="CM194" s="89">
        <f t="shared" si="437"/>
        <v>2.4494146230152312E-2</v>
      </c>
      <c r="CN194" s="89">
        <f t="shared" si="437"/>
        <v>4.0827158143153741E-2</v>
      </c>
      <c r="CO194" s="90" t="str">
        <f t="shared" si="437"/>
        <v>-</v>
      </c>
      <c r="CP194" s="270"/>
      <c r="CQ194" s="81">
        <v>92.303784750775094</v>
      </c>
      <c r="CR194" s="169">
        <f t="shared" si="438"/>
        <v>92.303784750775094</v>
      </c>
      <c r="CS194" s="169">
        <f t="shared" si="403"/>
        <v>92.303784750775094</v>
      </c>
      <c r="CT194" s="169">
        <f t="shared" si="403"/>
        <v>92.303784750775094</v>
      </c>
      <c r="CU194" s="170">
        <f t="shared" si="403"/>
        <v>92.303784750775094</v>
      </c>
      <c r="CV194" s="270"/>
      <c r="CW194" s="81">
        <v>125.38448927470309</v>
      </c>
      <c r="CX194" s="169">
        <f t="shared" si="439"/>
        <v>125.38448927470309</v>
      </c>
      <c r="CY194" s="169">
        <f t="shared" si="404"/>
        <v>125.38448927470309</v>
      </c>
      <c r="CZ194" s="169">
        <f t="shared" si="404"/>
        <v>125.38448927470309</v>
      </c>
      <c r="DA194" s="170">
        <f t="shared" si="404"/>
        <v>125.38448927470309</v>
      </c>
      <c r="DB194" s="269"/>
      <c r="DC194" s="81">
        <v>0</v>
      </c>
      <c r="DD194" s="82">
        <v>0</v>
      </c>
      <c r="DE194" s="82">
        <v>2452.44</v>
      </c>
      <c r="DF194" s="82">
        <v>764039.46</v>
      </c>
      <c r="DG194" s="83">
        <v>0</v>
      </c>
      <c r="DH194" s="269"/>
      <c r="DI194" s="81">
        <v>0</v>
      </c>
      <c r="DJ194" s="82">
        <v>0</v>
      </c>
      <c r="DK194" s="82">
        <v>881.51495380332562</v>
      </c>
      <c r="DL194" s="82">
        <v>192695.61570444758</v>
      </c>
      <c r="DM194" s="83">
        <v>0</v>
      </c>
      <c r="DN194" s="270"/>
      <c r="DO194" s="88">
        <f t="shared" si="440"/>
        <v>0</v>
      </c>
      <c r="DP194" s="89">
        <f t="shared" si="440"/>
        <v>1.0448789041056099E-2</v>
      </c>
      <c r="DQ194" s="89">
        <f t="shared" si="440"/>
        <v>2.08975780821123E-2</v>
      </c>
      <c r="DR194" s="89">
        <f t="shared" si="440"/>
        <v>3.1346367123168399E-2</v>
      </c>
      <c r="DS194" s="90">
        <f t="shared" si="440"/>
        <v>4.1795156164224599E-2</v>
      </c>
      <c r="DT194" s="269"/>
      <c r="DU194" s="88">
        <v>6.912859807070359E-5</v>
      </c>
      <c r="DV194" s="89">
        <f t="shared" si="441"/>
        <v>1.1544475877807501E-2</v>
      </c>
      <c r="DW194" s="89">
        <f t="shared" si="441"/>
        <v>2.4493934351810465E-2</v>
      </c>
      <c r="DX194" s="89">
        <f t="shared" si="441"/>
        <v>4.0827349838765715E-2</v>
      </c>
      <c r="DY194" s="90">
        <f t="shared" si="441"/>
        <v>5.8971801341573503E-2</v>
      </c>
      <c r="DZ194" s="270"/>
      <c r="EA194" s="81">
        <v>92.303784750775094</v>
      </c>
      <c r="EB194" s="169">
        <f t="shared" si="442"/>
        <v>92.303784750775094</v>
      </c>
      <c r="EC194" s="169">
        <f t="shared" si="405"/>
        <v>92.303784750775094</v>
      </c>
      <c r="ED194" s="169">
        <f t="shared" si="405"/>
        <v>92.303784750775094</v>
      </c>
      <c r="EE194" s="170">
        <f t="shared" si="405"/>
        <v>92.303784750775094</v>
      </c>
      <c r="EF194" s="270"/>
      <c r="EG194" s="81">
        <v>125.393462957255</v>
      </c>
      <c r="EH194" s="169">
        <f t="shared" si="443"/>
        <v>125.393462957255</v>
      </c>
      <c r="EI194" s="169">
        <f t="shared" si="406"/>
        <v>125.393462957255</v>
      </c>
      <c r="EJ194" s="169">
        <f t="shared" si="406"/>
        <v>125.393462957255</v>
      </c>
      <c r="EK194" s="170">
        <f t="shared" si="406"/>
        <v>125.393462957255</v>
      </c>
      <c r="EL194" s="269"/>
      <c r="EM194" s="81">
        <v>0</v>
      </c>
      <c r="EN194" s="82">
        <v>0</v>
      </c>
      <c r="EO194" s="82">
        <v>2849.67</v>
      </c>
      <c r="EP194" s="82">
        <v>871039.59</v>
      </c>
      <c r="EQ194" s="83">
        <v>0</v>
      </c>
      <c r="ER194" s="269"/>
      <c r="ES194" s="81">
        <v>0</v>
      </c>
      <c r="ET194" s="82">
        <v>0</v>
      </c>
      <c r="EU194" s="82">
        <v>1007.882267010345</v>
      </c>
      <c r="EV194" s="82">
        <v>219662.40034282368</v>
      </c>
      <c r="EW194" s="83">
        <v>0</v>
      </c>
    </row>
    <row r="195" spans="2:153" ht="15" customHeight="1" thickBot="1">
      <c r="B195" s="473"/>
      <c r="C195" s="476"/>
      <c r="D195" s="479"/>
      <c r="E195" s="370"/>
      <c r="F195" s="132" t="s">
        <v>61</v>
      </c>
      <c r="G195" s="91">
        <v>0</v>
      </c>
      <c r="H195" s="92">
        <v>0</v>
      </c>
      <c r="I195" s="92">
        <v>138.69178224973001</v>
      </c>
      <c r="J195" s="92">
        <v>0</v>
      </c>
      <c r="K195" s="93">
        <v>175.10346889235799</v>
      </c>
      <c r="L195" s="269"/>
      <c r="M195" s="91">
        <v>0</v>
      </c>
      <c r="N195" s="92">
        <v>0</v>
      </c>
      <c r="O195" s="92">
        <v>0</v>
      </c>
      <c r="P195" s="92">
        <v>1788.487121779835</v>
      </c>
      <c r="Q195" s="93">
        <v>0</v>
      </c>
      <c r="R195" s="269"/>
      <c r="S195" s="91">
        <v>0</v>
      </c>
      <c r="T195" s="92">
        <v>0</v>
      </c>
      <c r="U195" s="92">
        <v>0</v>
      </c>
      <c r="V195" s="92">
        <v>2080.582585385951</v>
      </c>
      <c r="W195" s="93">
        <v>208.669171675527</v>
      </c>
      <c r="X195" s="269"/>
      <c r="Y195" s="94">
        <f t="shared" si="400"/>
        <v>0</v>
      </c>
      <c r="Z195" s="95">
        <f t="shared" si="400"/>
        <v>0</v>
      </c>
      <c r="AA195" s="95">
        <f t="shared" si="400"/>
        <v>0</v>
      </c>
      <c r="AB195" s="95">
        <f t="shared" si="400"/>
        <v>-292.09546360611603</v>
      </c>
      <c r="AC195" s="96">
        <f t="shared" si="400"/>
        <v>-208.669171675527</v>
      </c>
      <c r="AD195" s="269"/>
      <c r="AE195" s="91">
        <v>0</v>
      </c>
      <c r="AF195" s="92">
        <v>0</v>
      </c>
      <c r="AG195" s="92">
        <v>0</v>
      </c>
      <c r="AH195" s="92">
        <v>-292.09546360611603</v>
      </c>
      <c r="AI195" s="93">
        <v>-208.669171675527</v>
      </c>
      <c r="AJ195" s="269"/>
      <c r="AK195" s="94">
        <f t="shared" si="431"/>
        <v>0</v>
      </c>
      <c r="AL195" s="95">
        <f t="shared" si="431"/>
        <v>0</v>
      </c>
      <c r="AM195" s="95">
        <f t="shared" si="431"/>
        <v>0</v>
      </c>
      <c r="AN195" s="95">
        <f t="shared" si="431"/>
        <v>0</v>
      </c>
      <c r="AO195" s="96">
        <f t="shared" si="431"/>
        <v>0</v>
      </c>
      <c r="AP195" s="269"/>
      <c r="AQ195" s="97" t="s">
        <v>107</v>
      </c>
      <c r="AR195" s="98" t="s">
        <v>107</v>
      </c>
      <c r="AS195" s="99" t="s">
        <v>107</v>
      </c>
      <c r="AT195" s="270"/>
      <c r="AU195" s="100">
        <f t="shared" si="432"/>
        <v>0</v>
      </c>
      <c r="AV195" s="101">
        <f t="shared" si="432"/>
        <v>1.0448789041056099E-2</v>
      </c>
      <c r="AW195" s="101">
        <f t="shared" si="432"/>
        <v>2.08975780821123E-2</v>
      </c>
      <c r="AX195" s="101">
        <f t="shared" si="432"/>
        <v>3.1346367123168399E-2</v>
      </c>
      <c r="AY195" s="102">
        <f t="shared" si="432"/>
        <v>4.1795156164224599E-2</v>
      </c>
      <c r="AZ195" s="269"/>
      <c r="BA195" s="100">
        <v>5.7828565303073962E-4</v>
      </c>
      <c r="BB195" s="101">
        <f t="shared" si="433"/>
        <v>1.8397041066281331E-2</v>
      </c>
      <c r="BC195" s="101">
        <f t="shared" si="433"/>
        <v>3.0665147802594835E-2</v>
      </c>
      <c r="BD195" s="101" t="str">
        <f t="shared" si="433"/>
        <v>-</v>
      </c>
      <c r="BE195" s="102">
        <f t="shared" si="433"/>
        <v>4.6127666816868799E-2</v>
      </c>
      <c r="BF195" s="270"/>
      <c r="BG195" s="91">
        <v>138.45567712616301</v>
      </c>
      <c r="BH195" s="103">
        <f t="shared" si="434"/>
        <v>138.45567712616301</v>
      </c>
      <c r="BI195" s="103">
        <f t="shared" si="401"/>
        <v>138.45567712616301</v>
      </c>
      <c r="BJ195" s="103">
        <f t="shared" si="401"/>
        <v>138.45567712616301</v>
      </c>
      <c r="BK195" s="104">
        <f t="shared" si="401"/>
        <v>138.45567712616301</v>
      </c>
      <c r="BL195" s="270"/>
      <c r="BM195" s="91">
        <v>156.89762557104399</v>
      </c>
      <c r="BN195" s="103">
        <f t="shared" si="435"/>
        <v>156.89762557104399</v>
      </c>
      <c r="BO195" s="103">
        <f t="shared" si="410"/>
        <v>156.89762557104399</v>
      </c>
      <c r="BP195" s="103">
        <f t="shared" si="410"/>
        <v>156.89762557104399</v>
      </c>
      <c r="BQ195" s="104">
        <f t="shared" si="410"/>
        <v>156.89762557104399</v>
      </c>
      <c r="BR195" s="269"/>
      <c r="BS195" s="91">
        <v>0</v>
      </c>
      <c r="BT195" s="92">
        <v>0</v>
      </c>
      <c r="BU195" s="92">
        <v>115.53</v>
      </c>
      <c r="BV195" s="92">
        <v>0</v>
      </c>
      <c r="BW195" s="93">
        <v>151.94</v>
      </c>
      <c r="BX195" s="269"/>
      <c r="BY195" s="91">
        <v>0</v>
      </c>
      <c r="BZ195" s="92">
        <v>0</v>
      </c>
      <c r="CA195" s="92">
        <v>23.1652453174644</v>
      </c>
      <c r="CB195" s="92">
        <v>0</v>
      </c>
      <c r="CC195" s="93">
        <v>23.1652453174644</v>
      </c>
      <c r="CD195" s="270"/>
      <c r="CE195" s="100">
        <f t="shared" si="436"/>
        <v>0</v>
      </c>
      <c r="CF195" s="101">
        <f t="shared" si="436"/>
        <v>1.0448789041056099E-2</v>
      </c>
      <c r="CG195" s="101">
        <f t="shared" si="436"/>
        <v>2.08975780821123E-2</v>
      </c>
      <c r="CH195" s="101">
        <f t="shared" si="436"/>
        <v>3.1346367123168399E-2</v>
      </c>
      <c r="CI195" s="102">
        <f t="shared" si="436"/>
        <v>4.1795156164224599E-2</v>
      </c>
      <c r="CJ195" s="269"/>
      <c r="CK195" s="100">
        <v>1.247841731973824E-2</v>
      </c>
      <c r="CL195" s="101">
        <f t="shared" si="437"/>
        <v>1.1544475877807501E-2</v>
      </c>
      <c r="CM195" s="101">
        <f t="shared" si="437"/>
        <v>2.4494146230152312E-2</v>
      </c>
      <c r="CN195" s="101">
        <f t="shared" si="437"/>
        <v>4.0827158143153741E-2</v>
      </c>
      <c r="CO195" s="102" t="str">
        <f t="shared" si="437"/>
        <v>-</v>
      </c>
      <c r="CP195" s="270"/>
      <c r="CQ195" s="91">
        <v>138.45567712616301</v>
      </c>
      <c r="CR195" s="103">
        <f t="shared" si="438"/>
        <v>138.45567712616301</v>
      </c>
      <c r="CS195" s="103">
        <f t="shared" si="403"/>
        <v>138.45567712616301</v>
      </c>
      <c r="CT195" s="103">
        <f t="shared" si="403"/>
        <v>138.45567712616301</v>
      </c>
      <c r="CU195" s="104">
        <f t="shared" si="403"/>
        <v>138.45567712616301</v>
      </c>
      <c r="CV195" s="270"/>
      <c r="CW195" s="91">
        <v>149.04059348165291</v>
      </c>
      <c r="CX195" s="103">
        <f t="shared" si="439"/>
        <v>149.04059348165291</v>
      </c>
      <c r="CY195" s="103">
        <f t="shared" si="404"/>
        <v>149.04059348165291</v>
      </c>
      <c r="CZ195" s="103">
        <f t="shared" si="404"/>
        <v>149.04059348165291</v>
      </c>
      <c r="DA195" s="104">
        <f t="shared" si="404"/>
        <v>149.04059348165291</v>
      </c>
      <c r="DB195" s="269"/>
      <c r="DC195" s="91">
        <v>0</v>
      </c>
      <c r="DD195" s="92">
        <v>0</v>
      </c>
      <c r="DE195" s="92">
        <v>0</v>
      </c>
      <c r="DF195" s="92">
        <v>1485.21</v>
      </c>
      <c r="DG195" s="93">
        <v>0</v>
      </c>
      <c r="DH195" s="269"/>
      <c r="DI195" s="91">
        <v>0</v>
      </c>
      <c r="DJ195" s="92">
        <v>0</v>
      </c>
      <c r="DK195" s="92">
        <v>0</v>
      </c>
      <c r="DL195" s="92">
        <v>303.28155169684561</v>
      </c>
      <c r="DM195" s="93">
        <v>0</v>
      </c>
      <c r="DN195" s="270"/>
      <c r="DO195" s="100">
        <f t="shared" si="440"/>
        <v>0</v>
      </c>
      <c r="DP195" s="101">
        <f t="shared" si="440"/>
        <v>1.0448789041056099E-2</v>
      </c>
      <c r="DQ195" s="101">
        <f t="shared" si="440"/>
        <v>2.08975780821123E-2</v>
      </c>
      <c r="DR195" s="101">
        <f t="shared" si="440"/>
        <v>3.1346367123168399E-2</v>
      </c>
      <c r="DS195" s="102">
        <f t="shared" si="440"/>
        <v>4.1795156164224599E-2</v>
      </c>
      <c r="DT195" s="269"/>
      <c r="DU195" s="100">
        <v>3.965423381237819E-4</v>
      </c>
      <c r="DV195" s="101">
        <f t="shared" si="441"/>
        <v>1.1544475877807501E-2</v>
      </c>
      <c r="DW195" s="101">
        <f t="shared" si="441"/>
        <v>2.4493934351810465E-2</v>
      </c>
      <c r="DX195" s="101">
        <f t="shared" si="441"/>
        <v>4.0827349838765715E-2</v>
      </c>
      <c r="DY195" s="102">
        <f t="shared" si="441"/>
        <v>5.8971801341573503E-2</v>
      </c>
      <c r="DZ195" s="270"/>
      <c r="EA195" s="91">
        <v>138.45567712616301</v>
      </c>
      <c r="EB195" s="103">
        <f t="shared" si="442"/>
        <v>138.45567712616301</v>
      </c>
      <c r="EC195" s="103">
        <f t="shared" si="405"/>
        <v>138.45567712616301</v>
      </c>
      <c r="ED195" s="103">
        <f t="shared" si="405"/>
        <v>138.45567712616301</v>
      </c>
      <c r="EE195" s="104">
        <f t="shared" si="405"/>
        <v>138.45567712616301</v>
      </c>
      <c r="EF195" s="270"/>
      <c r="EG195" s="91">
        <v>152.61678380409856</v>
      </c>
      <c r="EH195" s="103">
        <f t="shared" si="443"/>
        <v>152.61678380409856</v>
      </c>
      <c r="EI195" s="103">
        <f t="shared" si="406"/>
        <v>152.61678380409856</v>
      </c>
      <c r="EJ195" s="103">
        <f t="shared" si="406"/>
        <v>152.61678380409856</v>
      </c>
      <c r="EK195" s="104">
        <f t="shared" si="406"/>
        <v>152.61678380409856</v>
      </c>
      <c r="EL195" s="269"/>
      <c r="EM195" s="91">
        <v>0</v>
      </c>
      <c r="EN195" s="92">
        <v>0</v>
      </c>
      <c r="EO195" s="92">
        <v>0</v>
      </c>
      <c r="EP195" s="92">
        <v>1726.75</v>
      </c>
      <c r="EQ195" s="93">
        <v>183.4</v>
      </c>
      <c r="ER195" s="269"/>
      <c r="ES195" s="91">
        <v>0</v>
      </c>
      <c r="ET195" s="92">
        <v>0</v>
      </c>
      <c r="EU195" s="92">
        <v>0</v>
      </c>
      <c r="EV195" s="92">
        <v>353.8284769796532</v>
      </c>
      <c r="EW195" s="93">
        <v>25.2734626414038</v>
      </c>
    </row>
    <row r="196" spans="2:153" ht="15" customHeight="1">
      <c r="B196" s="471">
        <v>26</v>
      </c>
      <c r="C196" s="474" t="s">
        <v>53</v>
      </c>
      <c r="D196" s="477" t="s">
        <v>11</v>
      </c>
      <c r="E196" s="366" t="s">
        <v>16</v>
      </c>
      <c r="F196" s="130" t="str">
        <f t="shared" ref="F196:F211" si="444">F192</f>
        <v>Low - C4</v>
      </c>
      <c r="G196" s="75" t="s">
        <v>135</v>
      </c>
      <c r="H196" s="29" t="s">
        <v>135</v>
      </c>
      <c r="I196" s="29" t="s">
        <v>135</v>
      </c>
      <c r="J196" s="29" t="s">
        <v>135</v>
      </c>
      <c r="K196" s="76" t="s">
        <v>135</v>
      </c>
      <c r="L196" s="269"/>
      <c r="M196" s="75" t="s">
        <v>135</v>
      </c>
      <c r="N196" s="29" t="s">
        <v>135</v>
      </c>
      <c r="O196" s="29" t="s">
        <v>135</v>
      </c>
      <c r="P196" s="29" t="s">
        <v>135</v>
      </c>
      <c r="Q196" s="76" t="s">
        <v>135</v>
      </c>
      <c r="R196" s="269"/>
      <c r="S196" s="75" t="s">
        <v>135</v>
      </c>
      <c r="T196" s="29" t="s">
        <v>135</v>
      </c>
      <c r="U196" s="29" t="s">
        <v>135</v>
      </c>
      <c r="V196" s="29" t="s">
        <v>135</v>
      </c>
      <c r="W196" s="76" t="s">
        <v>135</v>
      </c>
      <c r="X196" s="269"/>
      <c r="Y196" s="77" t="str">
        <f t="shared" ref="Y196:AC211" si="445">IFERROR(M196-S196, "-")</f>
        <v>-</v>
      </c>
      <c r="Z196" s="28" t="str">
        <f t="shared" si="445"/>
        <v>-</v>
      </c>
      <c r="AA196" s="28" t="str">
        <f t="shared" si="445"/>
        <v>-</v>
      </c>
      <c r="AB196" s="28" t="str">
        <f t="shared" si="445"/>
        <v>-</v>
      </c>
      <c r="AC196" s="78" t="str">
        <f t="shared" si="445"/>
        <v>-</v>
      </c>
      <c r="AD196" s="269"/>
      <c r="AE196" s="75" t="s">
        <v>135</v>
      </c>
      <c r="AF196" s="29" t="s">
        <v>135</v>
      </c>
      <c r="AG196" s="29" t="s">
        <v>135</v>
      </c>
      <c r="AH196" s="29" t="s">
        <v>135</v>
      </c>
      <c r="AI196" s="76" t="s">
        <v>135</v>
      </c>
      <c r="AJ196" s="269"/>
      <c r="AK196" s="77" t="str">
        <f t="shared" ref="AK196:AO211" si="446">IFERROR(Y196-AE196, "-")</f>
        <v>-</v>
      </c>
      <c r="AL196" s="28" t="str">
        <f t="shared" si="446"/>
        <v>-</v>
      </c>
      <c r="AM196" s="28" t="str">
        <f t="shared" si="446"/>
        <v>-</v>
      </c>
      <c r="AN196" s="28" t="str">
        <f t="shared" si="446"/>
        <v>-</v>
      </c>
      <c r="AO196" s="78" t="str">
        <f t="shared" si="446"/>
        <v>-</v>
      </c>
      <c r="AP196" s="269"/>
      <c r="AQ196" s="77">
        <f>SUM(Y196:AC199)</f>
        <v>0</v>
      </c>
      <c r="AR196" s="28">
        <f>SUM(AE196:AI199)</f>
        <v>0</v>
      </c>
      <c r="AS196" s="78">
        <f>IFERROR(AQ196-AR196, "-")</f>
        <v>0</v>
      </c>
      <c r="AT196" s="270"/>
      <c r="AU196" s="79" t="s">
        <v>135</v>
      </c>
      <c r="AV196" s="25" t="s">
        <v>135</v>
      </c>
      <c r="AW196" s="25" t="s">
        <v>135</v>
      </c>
      <c r="AX196" s="25" t="s">
        <v>135</v>
      </c>
      <c r="AY196" s="80" t="s">
        <v>135</v>
      </c>
      <c r="AZ196" s="269"/>
      <c r="BA196" s="79" t="s">
        <v>135</v>
      </c>
      <c r="BB196" s="25" t="s">
        <v>135</v>
      </c>
      <c r="BC196" s="25" t="s">
        <v>135</v>
      </c>
      <c r="BD196" s="25" t="s">
        <v>135</v>
      </c>
      <c r="BE196" s="80" t="s">
        <v>135</v>
      </c>
      <c r="BF196" s="270"/>
      <c r="BG196" s="106" t="s">
        <v>135</v>
      </c>
      <c r="BH196" s="172" t="str">
        <f>BG196</f>
        <v/>
      </c>
      <c r="BI196" s="172" t="str">
        <f t="shared" ref="BI196:BI211" si="447">BH196</f>
        <v/>
      </c>
      <c r="BJ196" s="172" t="str">
        <f t="shared" ref="BJ196:BJ211" si="448">BI196</f>
        <v/>
      </c>
      <c r="BK196" s="173" t="str">
        <f t="shared" ref="BK196:BK211" si="449">BJ196</f>
        <v/>
      </c>
      <c r="BL196" s="270"/>
      <c r="BM196" s="106" t="s">
        <v>135</v>
      </c>
      <c r="BN196" s="172" t="str">
        <f>BM196</f>
        <v/>
      </c>
      <c r="BO196" s="172" t="str">
        <f t="shared" ref="BO196:BQ196" si="450">BN196</f>
        <v/>
      </c>
      <c r="BP196" s="172" t="str">
        <f t="shared" si="450"/>
        <v/>
      </c>
      <c r="BQ196" s="173" t="str">
        <f t="shared" si="450"/>
        <v/>
      </c>
      <c r="BR196" s="269"/>
      <c r="BS196" s="75" t="s">
        <v>135</v>
      </c>
      <c r="BT196" s="29" t="s">
        <v>135</v>
      </c>
      <c r="BU196" s="29" t="s">
        <v>135</v>
      </c>
      <c r="BV196" s="29" t="s">
        <v>135</v>
      </c>
      <c r="BW196" s="76" t="s">
        <v>135</v>
      </c>
      <c r="BX196" s="269"/>
      <c r="BY196" s="75" t="s">
        <v>135</v>
      </c>
      <c r="BZ196" s="29" t="s">
        <v>135</v>
      </c>
      <c r="CA196" s="29" t="s">
        <v>135</v>
      </c>
      <c r="CB196" s="29" t="s">
        <v>135</v>
      </c>
      <c r="CC196" s="76" t="s">
        <v>135</v>
      </c>
      <c r="CD196" s="270"/>
      <c r="CE196" s="79" t="s">
        <v>135</v>
      </c>
      <c r="CF196" s="25" t="s">
        <v>135</v>
      </c>
      <c r="CG196" s="25" t="s">
        <v>135</v>
      </c>
      <c r="CH196" s="25" t="s">
        <v>135</v>
      </c>
      <c r="CI196" s="80" t="s">
        <v>135</v>
      </c>
      <c r="CJ196" s="269"/>
      <c r="CK196" s="79" t="s">
        <v>135</v>
      </c>
      <c r="CL196" s="25" t="s">
        <v>135</v>
      </c>
      <c r="CM196" s="25" t="s">
        <v>135</v>
      </c>
      <c r="CN196" s="25" t="s">
        <v>135</v>
      </c>
      <c r="CO196" s="80" t="s">
        <v>135</v>
      </c>
      <c r="CP196" s="270"/>
      <c r="CQ196" s="106" t="s">
        <v>135</v>
      </c>
      <c r="CR196" s="172" t="str">
        <f>CQ196</f>
        <v/>
      </c>
      <c r="CS196" s="172" t="str">
        <f t="shared" ref="CS196:CS211" si="451">CR196</f>
        <v/>
      </c>
      <c r="CT196" s="172" t="str">
        <f t="shared" ref="CT196:CT211" si="452">CS196</f>
        <v/>
      </c>
      <c r="CU196" s="173" t="str">
        <f t="shared" ref="CU196:CU211" si="453">CT196</f>
        <v/>
      </c>
      <c r="CV196" s="270"/>
      <c r="CW196" s="106" t="s">
        <v>135</v>
      </c>
      <c r="CX196" s="172" t="str">
        <f>CW196</f>
        <v/>
      </c>
      <c r="CY196" s="172" t="str">
        <f t="shared" ref="CY196:DA211" si="454">CX196</f>
        <v/>
      </c>
      <c r="CZ196" s="172" t="str">
        <f t="shared" si="454"/>
        <v/>
      </c>
      <c r="DA196" s="173" t="str">
        <f t="shared" si="454"/>
        <v/>
      </c>
      <c r="DB196" s="269"/>
      <c r="DC196" s="75" t="s">
        <v>135</v>
      </c>
      <c r="DD196" s="29" t="s">
        <v>135</v>
      </c>
      <c r="DE196" s="29" t="s">
        <v>135</v>
      </c>
      <c r="DF196" s="29" t="s">
        <v>135</v>
      </c>
      <c r="DG196" s="76" t="s">
        <v>135</v>
      </c>
      <c r="DH196" s="269"/>
      <c r="DI196" s="75" t="s">
        <v>135</v>
      </c>
      <c r="DJ196" s="29" t="s">
        <v>135</v>
      </c>
      <c r="DK196" s="29" t="s">
        <v>135</v>
      </c>
      <c r="DL196" s="29" t="s">
        <v>135</v>
      </c>
      <c r="DM196" s="76" t="s">
        <v>135</v>
      </c>
      <c r="DN196" s="270"/>
      <c r="DO196" s="79" t="s">
        <v>135</v>
      </c>
      <c r="DP196" s="25" t="s">
        <v>135</v>
      </c>
      <c r="DQ196" s="25" t="s">
        <v>135</v>
      </c>
      <c r="DR196" s="25" t="s">
        <v>135</v>
      </c>
      <c r="DS196" s="80" t="s">
        <v>135</v>
      </c>
      <c r="DT196" s="269"/>
      <c r="DU196" s="79" t="s">
        <v>135</v>
      </c>
      <c r="DV196" s="25" t="s">
        <v>135</v>
      </c>
      <c r="DW196" s="25" t="s">
        <v>135</v>
      </c>
      <c r="DX196" s="25" t="s">
        <v>135</v>
      </c>
      <c r="DY196" s="80" t="s">
        <v>135</v>
      </c>
      <c r="DZ196" s="270"/>
      <c r="EA196" s="106" t="s">
        <v>135</v>
      </c>
      <c r="EB196" s="172" t="str">
        <f>EA196</f>
        <v/>
      </c>
      <c r="EC196" s="172" t="str">
        <f t="shared" ref="EC196:EC211" si="455">EB196</f>
        <v/>
      </c>
      <c r="ED196" s="172" t="str">
        <f t="shared" ref="ED196:ED211" si="456">EC196</f>
        <v/>
      </c>
      <c r="EE196" s="173" t="str">
        <f t="shared" ref="EE196:EE211" si="457">ED196</f>
        <v/>
      </c>
      <c r="EF196" s="270"/>
      <c r="EG196" s="106" t="s">
        <v>135</v>
      </c>
      <c r="EH196" s="172" t="str">
        <f>EG196</f>
        <v/>
      </c>
      <c r="EI196" s="172" t="str">
        <f t="shared" ref="EI196:EK211" si="458">EH196</f>
        <v/>
      </c>
      <c r="EJ196" s="172" t="str">
        <f t="shared" si="458"/>
        <v/>
      </c>
      <c r="EK196" s="173" t="str">
        <f t="shared" si="458"/>
        <v/>
      </c>
      <c r="EL196" s="269"/>
      <c r="EM196" s="75" t="s">
        <v>135</v>
      </c>
      <c r="EN196" s="29" t="s">
        <v>135</v>
      </c>
      <c r="EO196" s="29" t="s">
        <v>135</v>
      </c>
      <c r="EP196" s="29" t="s">
        <v>135</v>
      </c>
      <c r="EQ196" s="76" t="s">
        <v>135</v>
      </c>
      <c r="ER196" s="269"/>
      <c r="ES196" s="75" t="s">
        <v>135</v>
      </c>
      <c r="ET196" s="29" t="s">
        <v>135</v>
      </c>
      <c r="EU196" s="29" t="s">
        <v>135</v>
      </c>
      <c r="EV196" s="29" t="s">
        <v>135</v>
      </c>
      <c r="EW196" s="76" t="s">
        <v>135</v>
      </c>
    </row>
    <row r="197" spans="2:153" ht="15" customHeight="1">
      <c r="B197" s="472"/>
      <c r="C197" s="475"/>
      <c r="D197" s="478"/>
      <c r="E197" s="367"/>
      <c r="F197" s="131" t="str">
        <f t="shared" si="444"/>
        <v>Medium - C3</v>
      </c>
      <c r="G197" s="81" t="s">
        <v>135</v>
      </c>
      <c r="H197" s="82" t="s">
        <v>135</v>
      </c>
      <c r="I197" s="82" t="s">
        <v>135</v>
      </c>
      <c r="J197" s="82" t="s">
        <v>135</v>
      </c>
      <c r="K197" s="83" t="s">
        <v>135</v>
      </c>
      <c r="L197" s="269"/>
      <c r="M197" s="81" t="s">
        <v>135</v>
      </c>
      <c r="N197" s="82" t="s">
        <v>135</v>
      </c>
      <c r="O197" s="82" t="s">
        <v>135</v>
      </c>
      <c r="P197" s="82" t="s">
        <v>135</v>
      </c>
      <c r="Q197" s="83" t="s">
        <v>135</v>
      </c>
      <c r="R197" s="269"/>
      <c r="S197" s="81" t="s">
        <v>135</v>
      </c>
      <c r="T197" s="82" t="s">
        <v>135</v>
      </c>
      <c r="U197" s="82" t="s">
        <v>135</v>
      </c>
      <c r="V197" s="82" t="s">
        <v>135</v>
      </c>
      <c r="W197" s="83" t="s">
        <v>135</v>
      </c>
      <c r="X197" s="269"/>
      <c r="Y197" s="84" t="str">
        <f t="shared" si="445"/>
        <v>-</v>
      </c>
      <c r="Z197" s="172" t="str">
        <f t="shared" si="445"/>
        <v>-</v>
      </c>
      <c r="AA197" s="172" t="str">
        <f t="shared" si="445"/>
        <v>-</v>
      </c>
      <c r="AB197" s="172" t="str">
        <f t="shared" si="445"/>
        <v>-</v>
      </c>
      <c r="AC197" s="173" t="str">
        <f t="shared" si="445"/>
        <v>-</v>
      </c>
      <c r="AD197" s="269"/>
      <c r="AE197" s="81" t="s">
        <v>135</v>
      </c>
      <c r="AF197" s="82" t="s">
        <v>135</v>
      </c>
      <c r="AG197" s="82" t="s">
        <v>135</v>
      </c>
      <c r="AH197" s="82" t="s">
        <v>135</v>
      </c>
      <c r="AI197" s="83" t="s">
        <v>135</v>
      </c>
      <c r="AJ197" s="269"/>
      <c r="AK197" s="84" t="str">
        <f t="shared" si="446"/>
        <v>-</v>
      </c>
      <c r="AL197" s="172" t="str">
        <f t="shared" si="446"/>
        <v>-</v>
      </c>
      <c r="AM197" s="172" t="str">
        <f t="shared" si="446"/>
        <v>-</v>
      </c>
      <c r="AN197" s="172" t="str">
        <f t="shared" si="446"/>
        <v>-</v>
      </c>
      <c r="AO197" s="173" t="str">
        <f t="shared" si="446"/>
        <v>-</v>
      </c>
      <c r="AP197" s="269"/>
      <c r="AQ197" s="85" t="s">
        <v>107</v>
      </c>
      <c r="AR197" s="86" t="s">
        <v>107</v>
      </c>
      <c r="AS197" s="87" t="s">
        <v>107</v>
      </c>
      <c r="AT197" s="270"/>
      <c r="AU197" s="88" t="str">
        <f t="shared" ref="AU197:AY197" si="459">AU196</f>
        <v/>
      </c>
      <c r="AV197" s="89" t="str">
        <f t="shared" si="459"/>
        <v/>
      </c>
      <c r="AW197" s="89" t="str">
        <f t="shared" si="459"/>
        <v/>
      </c>
      <c r="AX197" s="89" t="str">
        <f t="shared" si="459"/>
        <v/>
      </c>
      <c r="AY197" s="90" t="str">
        <f t="shared" si="459"/>
        <v/>
      </c>
      <c r="AZ197" s="269"/>
      <c r="BA197" s="88" t="str">
        <f t="shared" ref="BA197:BE199" si="460">BA196</f>
        <v/>
      </c>
      <c r="BB197" s="89" t="str">
        <f t="shared" si="460"/>
        <v/>
      </c>
      <c r="BC197" s="89" t="str">
        <f t="shared" si="460"/>
        <v/>
      </c>
      <c r="BD197" s="89" t="str">
        <f t="shared" si="460"/>
        <v/>
      </c>
      <c r="BE197" s="90" t="str">
        <f t="shared" si="460"/>
        <v/>
      </c>
      <c r="BF197" s="270"/>
      <c r="BG197" s="81" t="s">
        <v>135</v>
      </c>
      <c r="BH197" s="169" t="str">
        <f t="shared" ref="BH197:BH211" si="461">BG197</f>
        <v/>
      </c>
      <c r="BI197" s="169" t="str">
        <f t="shared" si="447"/>
        <v/>
      </c>
      <c r="BJ197" s="169" t="str">
        <f t="shared" si="448"/>
        <v/>
      </c>
      <c r="BK197" s="170" t="str">
        <f t="shared" si="449"/>
        <v/>
      </c>
      <c r="BL197" s="270"/>
      <c r="BM197" s="81" t="s">
        <v>135</v>
      </c>
      <c r="BN197" s="169" t="str">
        <f t="shared" ref="BN197:BQ211" si="462">BM197</f>
        <v/>
      </c>
      <c r="BO197" s="169" t="str">
        <f t="shared" si="462"/>
        <v/>
      </c>
      <c r="BP197" s="169" t="str">
        <f t="shared" si="462"/>
        <v/>
      </c>
      <c r="BQ197" s="170" t="str">
        <f t="shared" si="462"/>
        <v/>
      </c>
      <c r="BR197" s="269"/>
      <c r="BS197" s="81" t="s">
        <v>135</v>
      </c>
      <c r="BT197" s="82" t="s">
        <v>135</v>
      </c>
      <c r="BU197" s="82" t="s">
        <v>135</v>
      </c>
      <c r="BV197" s="82" t="s">
        <v>135</v>
      </c>
      <c r="BW197" s="83" t="s">
        <v>135</v>
      </c>
      <c r="BX197" s="269"/>
      <c r="BY197" s="81" t="s">
        <v>135</v>
      </c>
      <c r="BZ197" s="82" t="s">
        <v>135</v>
      </c>
      <c r="CA197" s="82" t="s">
        <v>135</v>
      </c>
      <c r="CB197" s="82" t="s">
        <v>135</v>
      </c>
      <c r="CC197" s="83" t="s">
        <v>135</v>
      </c>
      <c r="CD197" s="270"/>
      <c r="CE197" s="88" t="str">
        <f t="shared" ref="CE197:CI197" si="463">CE196</f>
        <v/>
      </c>
      <c r="CF197" s="89" t="str">
        <f t="shared" si="463"/>
        <v/>
      </c>
      <c r="CG197" s="89" t="str">
        <f t="shared" si="463"/>
        <v/>
      </c>
      <c r="CH197" s="89" t="str">
        <f t="shared" si="463"/>
        <v/>
      </c>
      <c r="CI197" s="90" t="str">
        <f t="shared" si="463"/>
        <v/>
      </c>
      <c r="CJ197" s="269"/>
      <c r="CK197" s="88" t="str">
        <f t="shared" ref="CK197:CO199" si="464">CK196</f>
        <v/>
      </c>
      <c r="CL197" s="89" t="str">
        <f t="shared" si="464"/>
        <v/>
      </c>
      <c r="CM197" s="89" t="str">
        <f t="shared" si="464"/>
        <v/>
      </c>
      <c r="CN197" s="89" t="str">
        <f t="shared" si="464"/>
        <v/>
      </c>
      <c r="CO197" s="90" t="str">
        <f t="shared" si="464"/>
        <v/>
      </c>
      <c r="CP197" s="270"/>
      <c r="CQ197" s="81" t="s">
        <v>135</v>
      </c>
      <c r="CR197" s="169" t="str">
        <f t="shared" ref="CR197:CR211" si="465">CQ197</f>
        <v/>
      </c>
      <c r="CS197" s="169" t="str">
        <f t="shared" si="451"/>
        <v/>
      </c>
      <c r="CT197" s="169" t="str">
        <f t="shared" si="452"/>
        <v/>
      </c>
      <c r="CU197" s="170" t="str">
        <f t="shared" si="453"/>
        <v/>
      </c>
      <c r="CV197" s="270"/>
      <c r="CW197" s="81" t="s">
        <v>135</v>
      </c>
      <c r="CX197" s="169" t="str">
        <f t="shared" ref="CX197:CX211" si="466">CW197</f>
        <v/>
      </c>
      <c r="CY197" s="169" t="str">
        <f t="shared" si="454"/>
        <v/>
      </c>
      <c r="CZ197" s="169" t="str">
        <f t="shared" si="454"/>
        <v/>
      </c>
      <c r="DA197" s="170" t="str">
        <f t="shared" si="454"/>
        <v/>
      </c>
      <c r="DB197" s="269"/>
      <c r="DC197" s="81" t="s">
        <v>135</v>
      </c>
      <c r="DD197" s="82" t="s">
        <v>135</v>
      </c>
      <c r="DE197" s="82" t="s">
        <v>135</v>
      </c>
      <c r="DF197" s="82" t="s">
        <v>135</v>
      </c>
      <c r="DG197" s="83" t="s">
        <v>135</v>
      </c>
      <c r="DH197" s="269"/>
      <c r="DI197" s="81" t="s">
        <v>135</v>
      </c>
      <c r="DJ197" s="82" t="s">
        <v>135</v>
      </c>
      <c r="DK197" s="82" t="s">
        <v>135</v>
      </c>
      <c r="DL197" s="82" t="s">
        <v>135</v>
      </c>
      <c r="DM197" s="83" t="s">
        <v>135</v>
      </c>
      <c r="DN197" s="270"/>
      <c r="DO197" s="88" t="str">
        <f t="shared" ref="DO197:DS197" si="467">DO196</f>
        <v/>
      </c>
      <c r="DP197" s="89" t="str">
        <f t="shared" si="467"/>
        <v/>
      </c>
      <c r="DQ197" s="89" t="str">
        <f t="shared" si="467"/>
        <v/>
      </c>
      <c r="DR197" s="89" t="str">
        <f t="shared" si="467"/>
        <v/>
      </c>
      <c r="DS197" s="90" t="str">
        <f t="shared" si="467"/>
        <v/>
      </c>
      <c r="DT197" s="269"/>
      <c r="DU197" s="88" t="str">
        <f t="shared" ref="DU197:DY199" si="468">DU196</f>
        <v/>
      </c>
      <c r="DV197" s="89" t="str">
        <f t="shared" si="468"/>
        <v/>
      </c>
      <c r="DW197" s="89" t="str">
        <f t="shared" si="468"/>
        <v/>
      </c>
      <c r="DX197" s="89" t="str">
        <f t="shared" si="468"/>
        <v/>
      </c>
      <c r="DY197" s="90" t="str">
        <f t="shared" si="468"/>
        <v/>
      </c>
      <c r="DZ197" s="270"/>
      <c r="EA197" s="81" t="s">
        <v>135</v>
      </c>
      <c r="EB197" s="169" t="str">
        <f t="shared" ref="EB197:EB211" si="469">EA197</f>
        <v/>
      </c>
      <c r="EC197" s="169" t="str">
        <f t="shared" si="455"/>
        <v/>
      </c>
      <c r="ED197" s="169" t="str">
        <f t="shared" si="456"/>
        <v/>
      </c>
      <c r="EE197" s="170" t="str">
        <f t="shared" si="457"/>
        <v/>
      </c>
      <c r="EF197" s="270"/>
      <c r="EG197" s="81" t="s">
        <v>135</v>
      </c>
      <c r="EH197" s="169" t="str">
        <f t="shared" ref="EH197:EH211" si="470">EG197</f>
        <v/>
      </c>
      <c r="EI197" s="169" t="str">
        <f t="shared" si="458"/>
        <v/>
      </c>
      <c r="EJ197" s="169" t="str">
        <f t="shared" si="458"/>
        <v/>
      </c>
      <c r="EK197" s="170" t="str">
        <f t="shared" si="458"/>
        <v/>
      </c>
      <c r="EL197" s="269"/>
      <c r="EM197" s="81" t="s">
        <v>135</v>
      </c>
      <c r="EN197" s="82" t="s">
        <v>135</v>
      </c>
      <c r="EO197" s="82" t="s">
        <v>135</v>
      </c>
      <c r="EP197" s="82" t="s">
        <v>135</v>
      </c>
      <c r="EQ197" s="83" t="s">
        <v>135</v>
      </c>
      <c r="ER197" s="269"/>
      <c r="ES197" s="81" t="s">
        <v>135</v>
      </c>
      <c r="ET197" s="82" t="s">
        <v>135</v>
      </c>
      <c r="EU197" s="82" t="s">
        <v>135</v>
      </c>
      <c r="EV197" s="82" t="s">
        <v>135</v>
      </c>
      <c r="EW197" s="83" t="s">
        <v>135</v>
      </c>
    </row>
    <row r="198" spans="2:153" ht="15" customHeight="1">
      <c r="B198" s="472"/>
      <c r="C198" s="475"/>
      <c r="D198" s="478"/>
      <c r="E198" s="367"/>
      <c r="F198" s="131" t="str">
        <f t="shared" si="444"/>
        <v>High - C2</v>
      </c>
      <c r="G198" s="81" t="s">
        <v>135</v>
      </c>
      <c r="H198" s="82" t="s">
        <v>135</v>
      </c>
      <c r="I198" s="82" t="s">
        <v>135</v>
      </c>
      <c r="J198" s="82" t="s">
        <v>135</v>
      </c>
      <c r="K198" s="83" t="s">
        <v>135</v>
      </c>
      <c r="L198" s="269"/>
      <c r="M198" s="81" t="s">
        <v>135</v>
      </c>
      <c r="N198" s="82" t="s">
        <v>135</v>
      </c>
      <c r="O198" s="82" t="s">
        <v>135</v>
      </c>
      <c r="P198" s="82" t="s">
        <v>135</v>
      </c>
      <c r="Q198" s="83" t="s">
        <v>135</v>
      </c>
      <c r="R198" s="269"/>
      <c r="S198" s="81" t="s">
        <v>135</v>
      </c>
      <c r="T198" s="82" t="s">
        <v>135</v>
      </c>
      <c r="U198" s="82" t="s">
        <v>135</v>
      </c>
      <c r="V198" s="82" t="s">
        <v>135</v>
      </c>
      <c r="W198" s="83" t="s">
        <v>135</v>
      </c>
      <c r="X198" s="269"/>
      <c r="Y198" s="84" t="str">
        <f t="shared" si="445"/>
        <v>-</v>
      </c>
      <c r="Z198" s="172" t="str">
        <f t="shared" si="445"/>
        <v>-</v>
      </c>
      <c r="AA198" s="172" t="str">
        <f t="shared" si="445"/>
        <v>-</v>
      </c>
      <c r="AB198" s="172" t="str">
        <f t="shared" si="445"/>
        <v>-</v>
      </c>
      <c r="AC198" s="173" t="str">
        <f t="shared" si="445"/>
        <v>-</v>
      </c>
      <c r="AD198" s="269"/>
      <c r="AE198" s="81" t="s">
        <v>135</v>
      </c>
      <c r="AF198" s="82" t="s">
        <v>135</v>
      </c>
      <c r="AG198" s="82" t="s">
        <v>135</v>
      </c>
      <c r="AH198" s="82" t="s">
        <v>135</v>
      </c>
      <c r="AI198" s="83" t="s">
        <v>135</v>
      </c>
      <c r="AJ198" s="269"/>
      <c r="AK198" s="84" t="str">
        <f t="shared" si="446"/>
        <v>-</v>
      </c>
      <c r="AL198" s="172" t="str">
        <f t="shared" si="446"/>
        <v>-</v>
      </c>
      <c r="AM198" s="172" t="str">
        <f t="shared" si="446"/>
        <v>-</v>
      </c>
      <c r="AN198" s="172" t="str">
        <f t="shared" si="446"/>
        <v>-</v>
      </c>
      <c r="AO198" s="173" t="str">
        <f t="shared" si="446"/>
        <v>-</v>
      </c>
      <c r="AP198" s="269"/>
      <c r="AQ198" s="85" t="s">
        <v>107</v>
      </c>
      <c r="AR198" s="86" t="s">
        <v>107</v>
      </c>
      <c r="AS198" s="87" t="s">
        <v>107</v>
      </c>
      <c r="AT198" s="270"/>
      <c r="AU198" s="88" t="str">
        <f t="shared" ref="AU198:AY198" si="471">AU197</f>
        <v/>
      </c>
      <c r="AV198" s="89" t="str">
        <f t="shared" si="471"/>
        <v/>
      </c>
      <c r="AW198" s="89" t="str">
        <f t="shared" si="471"/>
        <v/>
      </c>
      <c r="AX198" s="89" t="str">
        <f t="shared" si="471"/>
        <v/>
      </c>
      <c r="AY198" s="90" t="str">
        <f t="shared" si="471"/>
        <v/>
      </c>
      <c r="AZ198" s="269"/>
      <c r="BA198" s="88" t="str">
        <f t="shared" si="460"/>
        <v/>
      </c>
      <c r="BB198" s="89" t="str">
        <f t="shared" si="460"/>
        <v/>
      </c>
      <c r="BC198" s="89" t="str">
        <f t="shared" si="460"/>
        <v/>
      </c>
      <c r="BD198" s="89" t="str">
        <f t="shared" si="460"/>
        <v/>
      </c>
      <c r="BE198" s="90" t="str">
        <f t="shared" si="460"/>
        <v/>
      </c>
      <c r="BF198" s="270"/>
      <c r="BG198" s="81" t="s">
        <v>135</v>
      </c>
      <c r="BH198" s="169" t="str">
        <f t="shared" si="461"/>
        <v/>
      </c>
      <c r="BI198" s="169" t="str">
        <f t="shared" si="447"/>
        <v/>
      </c>
      <c r="BJ198" s="169" t="str">
        <f t="shared" si="448"/>
        <v/>
      </c>
      <c r="BK198" s="170" t="str">
        <f t="shared" si="449"/>
        <v/>
      </c>
      <c r="BL198" s="270"/>
      <c r="BM198" s="81" t="s">
        <v>135</v>
      </c>
      <c r="BN198" s="169" t="str">
        <f t="shared" si="462"/>
        <v/>
      </c>
      <c r="BO198" s="169" t="str">
        <f t="shared" si="462"/>
        <v/>
      </c>
      <c r="BP198" s="169" t="str">
        <f t="shared" si="462"/>
        <v/>
      </c>
      <c r="BQ198" s="170" t="str">
        <f t="shared" si="462"/>
        <v/>
      </c>
      <c r="BR198" s="269"/>
      <c r="BS198" s="81" t="s">
        <v>135</v>
      </c>
      <c r="BT198" s="82" t="s">
        <v>135</v>
      </c>
      <c r="BU198" s="82" t="s">
        <v>135</v>
      </c>
      <c r="BV198" s="82" t="s">
        <v>135</v>
      </c>
      <c r="BW198" s="83" t="s">
        <v>135</v>
      </c>
      <c r="BX198" s="269"/>
      <c r="BY198" s="81" t="s">
        <v>135</v>
      </c>
      <c r="BZ198" s="82" t="s">
        <v>135</v>
      </c>
      <c r="CA198" s="82" t="s">
        <v>135</v>
      </c>
      <c r="CB198" s="82" t="s">
        <v>135</v>
      </c>
      <c r="CC198" s="83" t="s">
        <v>135</v>
      </c>
      <c r="CD198" s="270"/>
      <c r="CE198" s="88" t="str">
        <f t="shared" ref="CE198:CI198" si="472">CE197</f>
        <v/>
      </c>
      <c r="CF198" s="89" t="str">
        <f t="shared" si="472"/>
        <v/>
      </c>
      <c r="CG198" s="89" t="str">
        <f t="shared" si="472"/>
        <v/>
      </c>
      <c r="CH198" s="89" t="str">
        <f t="shared" si="472"/>
        <v/>
      </c>
      <c r="CI198" s="90" t="str">
        <f t="shared" si="472"/>
        <v/>
      </c>
      <c r="CJ198" s="269"/>
      <c r="CK198" s="88" t="str">
        <f t="shared" si="464"/>
        <v/>
      </c>
      <c r="CL198" s="89" t="str">
        <f t="shared" si="464"/>
        <v/>
      </c>
      <c r="CM198" s="89" t="str">
        <f t="shared" si="464"/>
        <v/>
      </c>
      <c r="CN198" s="89" t="str">
        <f t="shared" si="464"/>
        <v/>
      </c>
      <c r="CO198" s="90" t="str">
        <f t="shared" si="464"/>
        <v/>
      </c>
      <c r="CP198" s="270"/>
      <c r="CQ198" s="81" t="s">
        <v>135</v>
      </c>
      <c r="CR198" s="169" t="str">
        <f t="shared" si="465"/>
        <v/>
      </c>
      <c r="CS198" s="169" t="str">
        <f t="shared" si="451"/>
        <v/>
      </c>
      <c r="CT198" s="169" t="str">
        <f t="shared" si="452"/>
        <v/>
      </c>
      <c r="CU198" s="170" t="str">
        <f t="shared" si="453"/>
        <v/>
      </c>
      <c r="CV198" s="270"/>
      <c r="CW198" s="81" t="s">
        <v>135</v>
      </c>
      <c r="CX198" s="169" t="str">
        <f t="shared" si="466"/>
        <v/>
      </c>
      <c r="CY198" s="169" t="str">
        <f t="shared" si="454"/>
        <v/>
      </c>
      <c r="CZ198" s="169" t="str">
        <f t="shared" si="454"/>
        <v/>
      </c>
      <c r="DA198" s="170" t="str">
        <f t="shared" si="454"/>
        <v/>
      </c>
      <c r="DB198" s="269"/>
      <c r="DC198" s="81" t="s">
        <v>135</v>
      </c>
      <c r="DD198" s="82" t="s">
        <v>135</v>
      </c>
      <c r="DE198" s="82" t="s">
        <v>135</v>
      </c>
      <c r="DF198" s="82" t="s">
        <v>135</v>
      </c>
      <c r="DG198" s="83" t="s">
        <v>135</v>
      </c>
      <c r="DH198" s="269"/>
      <c r="DI198" s="81" t="s">
        <v>135</v>
      </c>
      <c r="DJ198" s="82" t="s">
        <v>135</v>
      </c>
      <c r="DK198" s="82" t="s">
        <v>135</v>
      </c>
      <c r="DL198" s="82" t="s">
        <v>135</v>
      </c>
      <c r="DM198" s="83" t="s">
        <v>135</v>
      </c>
      <c r="DN198" s="270"/>
      <c r="DO198" s="88" t="str">
        <f t="shared" ref="DO198:DS198" si="473">DO197</f>
        <v/>
      </c>
      <c r="DP198" s="89" t="str">
        <f t="shared" si="473"/>
        <v/>
      </c>
      <c r="DQ198" s="89" t="str">
        <f t="shared" si="473"/>
        <v/>
      </c>
      <c r="DR198" s="89" t="str">
        <f t="shared" si="473"/>
        <v/>
      </c>
      <c r="DS198" s="90" t="str">
        <f t="shared" si="473"/>
        <v/>
      </c>
      <c r="DT198" s="269"/>
      <c r="DU198" s="88" t="str">
        <f t="shared" si="468"/>
        <v/>
      </c>
      <c r="DV198" s="89" t="str">
        <f t="shared" si="468"/>
        <v/>
      </c>
      <c r="DW198" s="89" t="str">
        <f t="shared" si="468"/>
        <v/>
      </c>
      <c r="DX198" s="89" t="str">
        <f t="shared" si="468"/>
        <v/>
      </c>
      <c r="DY198" s="90" t="str">
        <f t="shared" si="468"/>
        <v/>
      </c>
      <c r="DZ198" s="270"/>
      <c r="EA198" s="81" t="s">
        <v>135</v>
      </c>
      <c r="EB198" s="169" t="str">
        <f t="shared" si="469"/>
        <v/>
      </c>
      <c r="EC198" s="169" t="str">
        <f t="shared" si="455"/>
        <v/>
      </c>
      <c r="ED198" s="169" t="str">
        <f t="shared" si="456"/>
        <v/>
      </c>
      <c r="EE198" s="170" t="str">
        <f t="shared" si="457"/>
        <v/>
      </c>
      <c r="EF198" s="270"/>
      <c r="EG198" s="81" t="s">
        <v>135</v>
      </c>
      <c r="EH198" s="169" t="str">
        <f t="shared" si="470"/>
        <v/>
      </c>
      <c r="EI198" s="169" t="str">
        <f t="shared" si="458"/>
        <v/>
      </c>
      <c r="EJ198" s="169" t="str">
        <f t="shared" si="458"/>
        <v/>
      </c>
      <c r="EK198" s="170" t="str">
        <f t="shared" si="458"/>
        <v/>
      </c>
      <c r="EL198" s="269"/>
      <c r="EM198" s="81" t="s">
        <v>135</v>
      </c>
      <c r="EN198" s="82" t="s">
        <v>135</v>
      </c>
      <c r="EO198" s="82" t="s">
        <v>135</v>
      </c>
      <c r="EP198" s="82" t="s">
        <v>135</v>
      </c>
      <c r="EQ198" s="83" t="s">
        <v>135</v>
      </c>
      <c r="ER198" s="269"/>
      <c r="ES198" s="81" t="s">
        <v>135</v>
      </c>
      <c r="ET198" s="82" t="s">
        <v>135</v>
      </c>
      <c r="EU198" s="82" t="s">
        <v>135</v>
      </c>
      <c r="EV198" s="82" t="s">
        <v>135</v>
      </c>
      <c r="EW198" s="83" t="s">
        <v>135</v>
      </c>
    </row>
    <row r="199" spans="2:153" ht="15" customHeight="1" thickBot="1">
      <c r="B199" s="473"/>
      <c r="C199" s="476"/>
      <c r="D199" s="479"/>
      <c r="E199" s="368"/>
      <c r="F199" s="132" t="str">
        <f t="shared" si="444"/>
        <v>Very High - C1</v>
      </c>
      <c r="G199" s="91" t="s">
        <v>135</v>
      </c>
      <c r="H199" s="92" t="s">
        <v>135</v>
      </c>
      <c r="I199" s="92" t="s">
        <v>135</v>
      </c>
      <c r="J199" s="92" t="s">
        <v>135</v>
      </c>
      <c r="K199" s="93" t="s">
        <v>135</v>
      </c>
      <c r="L199" s="269"/>
      <c r="M199" s="91" t="s">
        <v>135</v>
      </c>
      <c r="N199" s="92" t="s">
        <v>135</v>
      </c>
      <c r="O199" s="92" t="s">
        <v>135</v>
      </c>
      <c r="P199" s="92" t="s">
        <v>135</v>
      </c>
      <c r="Q199" s="93" t="s">
        <v>135</v>
      </c>
      <c r="R199" s="269"/>
      <c r="S199" s="91" t="s">
        <v>135</v>
      </c>
      <c r="T199" s="92" t="s">
        <v>135</v>
      </c>
      <c r="U199" s="92" t="s">
        <v>135</v>
      </c>
      <c r="V199" s="92" t="s">
        <v>135</v>
      </c>
      <c r="W199" s="93" t="s">
        <v>135</v>
      </c>
      <c r="X199" s="269"/>
      <c r="Y199" s="94" t="str">
        <f t="shared" si="445"/>
        <v>-</v>
      </c>
      <c r="Z199" s="95" t="str">
        <f t="shared" si="445"/>
        <v>-</v>
      </c>
      <c r="AA199" s="95" t="str">
        <f t="shared" si="445"/>
        <v>-</v>
      </c>
      <c r="AB199" s="95" t="str">
        <f t="shared" si="445"/>
        <v>-</v>
      </c>
      <c r="AC199" s="96" t="str">
        <f t="shared" si="445"/>
        <v>-</v>
      </c>
      <c r="AD199" s="269"/>
      <c r="AE199" s="91" t="s">
        <v>135</v>
      </c>
      <c r="AF199" s="92" t="s">
        <v>135</v>
      </c>
      <c r="AG199" s="92" t="s">
        <v>135</v>
      </c>
      <c r="AH199" s="92" t="s">
        <v>135</v>
      </c>
      <c r="AI199" s="93" t="s">
        <v>135</v>
      </c>
      <c r="AJ199" s="269"/>
      <c r="AK199" s="94" t="str">
        <f t="shared" si="446"/>
        <v>-</v>
      </c>
      <c r="AL199" s="95" t="str">
        <f t="shared" si="446"/>
        <v>-</v>
      </c>
      <c r="AM199" s="95" t="str">
        <f t="shared" si="446"/>
        <v>-</v>
      </c>
      <c r="AN199" s="95" t="str">
        <f t="shared" si="446"/>
        <v>-</v>
      </c>
      <c r="AO199" s="96" t="str">
        <f t="shared" si="446"/>
        <v>-</v>
      </c>
      <c r="AP199" s="269"/>
      <c r="AQ199" s="97" t="s">
        <v>107</v>
      </c>
      <c r="AR199" s="98" t="s">
        <v>107</v>
      </c>
      <c r="AS199" s="99" t="s">
        <v>107</v>
      </c>
      <c r="AT199" s="270"/>
      <c r="AU199" s="100" t="str">
        <f t="shared" ref="AU199:AY199" si="474">AU198</f>
        <v/>
      </c>
      <c r="AV199" s="101" t="str">
        <f t="shared" si="474"/>
        <v/>
      </c>
      <c r="AW199" s="101" t="str">
        <f t="shared" si="474"/>
        <v/>
      </c>
      <c r="AX199" s="101" t="str">
        <f t="shared" si="474"/>
        <v/>
      </c>
      <c r="AY199" s="102" t="str">
        <f t="shared" si="474"/>
        <v/>
      </c>
      <c r="AZ199" s="269"/>
      <c r="BA199" s="100" t="str">
        <f t="shared" si="460"/>
        <v/>
      </c>
      <c r="BB199" s="101" t="str">
        <f t="shared" si="460"/>
        <v/>
      </c>
      <c r="BC199" s="101" t="str">
        <f t="shared" si="460"/>
        <v/>
      </c>
      <c r="BD199" s="101" t="str">
        <f t="shared" si="460"/>
        <v/>
      </c>
      <c r="BE199" s="102" t="str">
        <f t="shared" si="460"/>
        <v/>
      </c>
      <c r="BF199" s="270"/>
      <c r="BG199" s="91" t="s">
        <v>135</v>
      </c>
      <c r="BH199" s="103" t="str">
        <f t="shared" si="461"/>
        <v/>
      </c>
      <c r="BI199" s="103" t="str">
        <f t="shared" si="447"/>
        <v/>
      </c>
      <c r="BJ199" s="103" t="str">
        <f t="shared" si="448"/>
        <v/>
      </c>
      <c r="BK199" s="104" t="str">
        <f t="shared" si="449"/>
        <v/>
      </c>
      <c r="BL199" s="270"/>
      <c r="BM199" s="91" t="s">
        <v>135</v>
      </c>
      <c r="BN199" s="103" t="str">
        <f t="shared" si="462"/>
        <v/>
      </c>
      <c r="BO199" s="103" t="str">
        <f t="shared" si="462"/>
        <v/>
      </c>
      <c r="BP199" s="103" t="str">
        <f t="shared" si="462"/>
        <v/>
      </c>
      <c r="BQ199" s="104" t="str">
        <f t="shared" si="462"/>
        <v/>
      </c>
      <c r="BR199" s="269"/>
      <c r="BS199" s="91" t="s">
        <v>135</v>
      </c>
      <c r="BT199" s="92" t="s">
        <v>135</v>
      </c>
      <c r="BU199" s="92" t="s">
        <v>135</v>
      </c>
      <c r="BV199" s="92" t="s">
        <v>135</v>
      </c>
      <c r="BW199" s="93" t="s">
        <v>135</v>
      </c>
      <c r="BX199" s="269"/>
      <c r="BY199" s="91" t="s">
        <v>135</v>
      </c>
      <c r="BZ199" s="92" t="s">
        <v>135</v>
      </c>
      <c r="CA199" s="92" t="s">
        <v>135</v>
      </c>
      <c r="CB199" s="92" t="s">
        <v>135</v>
      </c>
      <c r="CC199" s="93" t="s">
        <v>135</v>
      </c>
      <c r="CD199" s="270"/>
      <c r="CE199" s="100" t="str">
        <f t="shared" ref="CE199:CI199" si="475">CE198</f>
        <v/>
      </c>
      <c r="CF199" s="101" t="str">
        <f t="shared" si="475"/>
        <v/>
      </c>
      <c r="CG199" s="101" t="str">
        <f t="shared" si="475"/>
        <v/>
      </c>
      <c r="CH199" s="101" t="str">
        <f t="shared" si="475"/>
        <v/>
      </c>
      <c r="CI199" s="102" t="str">
        <f t="shared" si="475"/>
        <v/>
      </c>
      <c r="CJ199" s="269"/>
      <c r="CK199" s="100" t="str">
        <f t="shared" si="464"/>
        <v/>
      </c>
      <c r="CL199" s="101" t="str">
        <f t="shared" si="464"/>
        <v/>
      </c>
      <c r="CM199" s="101" t="str">
        <f t="shared" si="464"/>
        <v/>
      </c>
      <c r="CN199" s="101" t="str">
        <f t="shared" si="464"/>
        <v/>
      </c>
      <c r="CO199" s="102" t="str">
        <f t="shared" si="464"/>
        <v/>
      </c>
      <c r="CP199" s="270"/>
      <c r="CQ199" s="91" t="s">
        <v>135</v>
      </c>
      <c r="CR199" s="103" t="str">
        <f t="shared" si="465"/>
        <v/>
      </c>
      <c r="CS199" s="103" t="str">
        <f t="shared" si="451"/>
        <v/>
      </c>
      <c r="CT199" s="103" t="str">
        <f t="shared" si="452"/>
        <v/>
      </c>
      <c r="CU199" s="104" t="str">
        <f t="shared" si="453"/>
        <v/>
      </c>
      <c r="CV199" s="270"/>
      <c r="CW199" s="91" t="s">
        <v>135</v>
      </c>
      <c r="CX199" s="103" t="str">
        <f t="shared" si="466"/>
        <v/>
      </c>
      <c r="CY199" s="103" t="str">
        <f t="shared" si="454"/>
        <v/>
      </c>
      <c r="CZ199" s="103" t="str">
        <f t="shared" si="454"/>
        <v/>
      </c>
      <c r="DA199" s="104" t="str">
        <f t="shared" si="454"/>
        <v/>
      </c>
      <c r="DB199" s="269"/>
      <c r="DC199" s="91" t="s">
        <v>135</v>
      </c>
      <c r="DD199" s="92" t="s">
        <v>135</v>
      </c>
      <c r="DE199" s="92" t="s">
        <v>135</v>
      </c>
      <c r="DF199" s="92" t="s">
        <v>135</v>
      </c>
      <c r="DG199" s="93" t="s">
        <v>135</v>
      </c>
      <c r="DH199" s="269"/>
      <c r="DI199" s="91" t="s">
        <v>135</v>
      </c>
      <c r="DJ199" s="92" t="s">
        <v>135</v>
      </c>
      <c r="DK199" s="92" t="s">
        <v>135</v>
      </c>
      <c r="DL199" s="92" t="s">
        <v>135</v>
      </c>
      <c r="DM199" s="93" t="s">
        <v>135</v>
      </c>
      <c r="DN199" s="270"/>
      <c r="DO199" s="100" t="str">
        <f t="shared" ref="DO199:DS199" si="476">DO198</f>
        <v/>
      </c>
      <c r="DP199" s="101" t="str">
        <f t="shared" si="476"/>
        <v/>
      </c>
      <c r="DQ199" s="101" t="str">
        <f t="shared" si="476"/>
        <v/>
      </c>
      <c r="DR199" s="101" t="str">
        <f t="shared" si="476"/>
        <v/>
      </c>
      <c r="DS199" s="102" t="str">
        <f t="shared" si="476"/>
        <v/>
      </c>
      <c r="DT199" s="269"/>
      <c r="DU199" s="100" t="str">
        <f t="shared" si="468"/>
        <v/>
      </c>
      <c r="DV199" s="101" t="str">
        <f t="shared" si="468"/>
        <v/>
      </c>
      <c r="DW199" s="101" t="str">
        <f t="shared" si="468"/>
        <v/>
      </c>
      <c r="DX199" s="101" t="str">
        <f t="shared" si="468"/>
        <v/>
      </c>
      <c r="DY199" s="102" t="str">
        <f t="shared" si="468"/>
        <v/>
      </c>
      <c r="DZ199" s="270"/>
      <c r="EA199" s="91" t="s">
        <v>135</v>
      </c>
      <c r="EB199" s="103" t="str">
        <f t="shared" si="469"/>
        <v/>
      </c>
      <c r="EC199" s="103" t="str">
        <f t="shared" si="455"/>
        <v/>
      </c>
      <c r="ED199" s="103" t="str">
        <f t="shared" si="456"/>
        <v/>
      </c>
      <c r="EE199" s="104" t="str">
        <f t="shared" si="457"/>
        <v/>
      </c>
      <c r="EF199" s="270"/>
      <c r="EG199" s="91" t="s">
        <v>135</v>
      </c>
      <c r="EH199" s="103" t="str">
        <f t="shared" si="470"/>
        <v/>
      </c>
      <c r="EI199" s="103" t="str">
        <f t="shared" si="458"/>
        <v/>
      </c>
      <c r="EJ199" s="103" t="str">
        <f t="shared" si="458"/>
        <v/>
      </c>
      <c r="EK199" s="104" t="str">
        <f t="shared" si="458"/>
        <v/>
      </c>
      <c r="EL199" s="269"/>
      <c r="EM199" s="91" t="s">
        <v>135</v>
      </c>
      <c r="EN199" s="92" t="s">
        <v>135</v>
      </c>
      <c r="EO199" s="92" t="s">
        <v>135</v>
      </c>
      <c r="EP199" s="92" t="s">
        <v>135</v>
      </c>
      <c r="EQ199" s="93" t="s">
        <v>135</v>
      </c>
      <c r="ER199" s="269"/>
      <c r="ES199" s="91" t="s">
        <v>135</v>
      </c>
      <c r="ET199" s="92" t="s">
        <v>135</v>
      </c>
      <c r="EU199" s="92" t="s">
        <v>135</v>
      </c>
      <c r="EV199" s="92" t="s">
        <v>135</v>
      </c>
      <c r="EW199" s="93" t="s">
        <v>135</v>
      </c>
    </row>
    <row r="200" spans="2:153" ht="15" customHeight="1">
      <c r="B200" s="471">
        <v>27</v>
      </c>
      <c r="C200" s="474" t="s">
        <v>54</v>
      </c>
      <c r="D200" s="477" t="s">
        <v>11</v>
      </c>
      <c r="E200" s="366" t="s">
        <v>21</v>
      </c>
      <c r="F200" s="130" t="str">
        <f t="shared" si="444"/>
        <v>Low - C4</v>
      </c>
      <c r="G200" s="75" t="s">
        <v>135</v>
      </c>
      <c r="H200" s="29" t="s">
        <v>135</v>
      </c>
      <c r="I200" s="29" t="s">
        <v>135</v>
      </c>
      <c r="J200" s="29" t="s">
        <v>135</v>
      </c>
      <c r="K200" s="76" t="s">
        <v>135</v>
      </c>
      <c r="L200" s="269"/>
      <c r="M200" s="75" t="s">
        <v>135</v>
      </c>
      <c r="N200" s="29" t="s">
        <v>135</v>
      </c>
      <c r="O200" s="29" t="s">
        <v>135</v>
      </c>
      <c r="P200" s="29" t="s">
        <v>135</v>
      </c>
      <c r="Q200" s="76" t="s">
        <v>135</v>
      </c>
      <c r="R200" s="269"/>
      <c r="S200" s="75" t="s">
        <v>135</v>
      </c>
      <c r="T200" s="29" t="s">
        <v>135</v>
      </c>
      <c r="U200" s="29" t="s">
        <v>135</v>
      </c>
      <c r="V200" s="29" t="s">
        <v>135</v>
      </c>
      <c r="W200" s="76" t="s">
        <v>135</v>
      </c>
      <c r="X200" s="269"/>
      <c r="Y200" s="77" t="str">
        <f t="shared" si="445"/>
        <v>-</v>
      </c>
      <c r="Z200" s="28" t="str">
        <f t="shared" si="445"/>
        <v>-</v>
      </c>
      <c r="AA200" s="28" t="str">
        <f t="shared" si="445"/>
        <v>-</v>
      </c>
      <c r="AB200" s="28" t="str">
        <f t="shared" si="445"/>
        <v>-</v>
      </c>
      <c r="AC200" s="78" t="str">
        <f t="shared" si="445"/>
        <v>-</v>
      </c>
      <c r="AD200" s="269"/>
      <c r="AE200" s="75" t="s">
        <v>135</v>
      </c>
      <c r="AF200" s="29" t="s">
        <v>135</v>
      </c>
      <c r="AG200" s="29" t="s">
        <v>135</v>
      </c>
      <c r="AH200" s="29" t="s">
        <v>135</v>
      </c>
      <c r="AI200" s="76" t="s">
        <v>135</v>
      </c>
      <c r="AJ200" s="269"/>
      <c r="AK200" s="77" t="str">
        <f t="shared" si="446"/>
        <v>-</v>
      </c>
      <c r="AL200" s="28" t="str">
        <f t="shared" si="446"/>
        <v>-</v>
      </c>
      <c r="AM200" s="28" t="str">
        <f t="shared" si="446"/>
        <v>-</v>
      </c>
      <c r="AN200" s="28" t="str">
        <f t="shared" si="446"/>
        <v>-</v>
      </c>
      <c r="AO200" s="78" t="str">
        <f t="shared" si="446"/>
        <v>-</v>
      </c>
      <c r="AP200" s="269"/>
      <c r="AQ200" s="77">
        <f>SUM(Y200:AC203)</f>
        <v>0</v>
      </c>
      <c r="AR200" s="28">
        <f>SUM(AE200:AI203)</f>
        <v>0</v>
      </c>
      <c r="AS200" s="78">
        <f>IFERROR(AQ200-AR200, "-")</f>
        <v>0</v>
      </c>
      <c r="AT200" s="270"/>
      <c r="AU200" s="79" t="s">
        <v>135</v>
      </c>
      <c r="AV200" s="25" t="s">
        <v>135</v>
      </c>
      <c r="AW200" s="25" t="s">
        <v>135</v>
      </c>
      <c r="AX200" s="25" t="s">
        <v>135</v>
      </c>
      <c r="AY200" s="80" t="s">
        <v>135</v>
      </c>
      <c r="AZ200" s="269"/>
      <c r="BA200" s="79" t="s">
        <v>135</v>
      </c>
      <c r="BB200" s="25" t="s">
        <v>135</v>
      </c>
      <c r="BC200" s="25" t="s">
        <v>135</v>
      </c>
      <c r="BD200" s="25" t="s">
        <v>135</v>
      </c>
      <c r="BE200" s="80" t="s">
        <v>135</v>
      </c>
      <c r="BF200" s="270"/>
      <c r="BG200" s="106" t="s">
        <v>135</v>
      </c>
      <c r="BH200" s="172" t="str">
        <f t="shared" si="461"/>
        <v/>
      </c>
      <c r="BI200" s="172" t="str">
        <f t="shared" si="447"/>
        <v/>
      </c>
      <c r="BJ200" s="172" t="str">
        <f t="shared" si="448"/>
        <v/>
      </c>
      <c r="BK200" s="173" t="str">
        <f t="shared" si="449"/>
        <v/>
      </c>
      <c r="BL200" s="270"/>
      <c r="BM200" s="106" t="s">
        <v>135</v>
      </c>
      <c r="BN200" s="172" t="str">
        <f t="shared" si="462"/>
        <v/>
      </c>
      <c r="BO200" s="172" t="str">
        <f t="shared" si="462"/>
        <v/>
      </c>
      <c r="BP200" s="172" t="str">
        <f t="shared" si="462"/>
        <v/>
      </c>
      <c r="BQ200" s="173" t="str">
        <f t="shared" si="462"/>
        <v/>
      </c>
      <c r="BR200" s="269"/>
      <c r="BS200" s="75" t="s">
        <v>135</v>
      </c>
      <c r="BT200" s="29" t="s">
        <v>135</v>
      </c>
      <c r="BU200" s="29" t="s">
        <v>135</v>
      </c>
      <c r="BV200" s="29" t="s">
        <v>135</v>
      </c>
      <c r="BW200" s="76" t="s">
        <v>135</v>
      </c>
      <c r="BX200" s="269"/>
      <c r="BY200" s="75" t="s">
        <v>135</v>
      </c>
      <c r="BZ200" s="29" t="s">
        <v>135</v>
      </c>
      <c r="CA200" s="29" t="s">
        <v>135</v>
      </c>
      <c r="CB200" s="29" t="s">
        <v>135</v>
      </c>
      <c r="CC200" s="76" t="s">
        <v>135</v>
      </c>
      <c r="CD200" s="270"/>
      <c r="CE200" s="79" t="s">
        <v>135</v>
      </c>
      <c r="CF200" s="25" t="s">
        <v>135</v>
      </c>
      <c r="CG200" s="25" t="s">
        <v>135</v>
      </c>
      <c r="CH200" s="25" t="s">
        <v>135</v>
      </c>
      <c r="CI200" s="80" t="s">
        <v>135</v>
      </c>
      <c r="CJ200" s="269"/>
      <c r="CK200" s="79" t="s">
        <v>135</v>
      </c>
      <c r="CL200" s="25" t="s">
        <v>135</v>
      </c>
      <c r="CM200" s="25" t="s">
        <v>135</v>
      </c>
      <c r="CN200" s="25" t="s">
        <v>135</v>
      </c>
      <c r="CO200" s="80" t="s">
        <v>135</v>
      </c>
      <c r="CP200" s="270"/>
      <c r="CQ200" s="106" t="s">
        <v>135</v>
      </c>
      <c r="CR200" s="172" t="str">
        <f t="shared" si="465"/>
        <v/>
      </c>
      <c r="CS200" s="172" t="str">
        <f t="shared" si="451"/>
        <v/>
      </c>
      <c r="CT200" s="172" t="str">
        <f t="shared" si="452"/>
        <v/>
      </c>
      <c r="CU200" s="173" t="str">
        <f t="shared" si="453"/>
        <v/>
      </c>
      <c r="CV200" s="270"/>
      <c r="CW200" s="106" t="s">
        <v>135</v>
      </c>
      <c r="CX200" s="172" t="str">
        <f t="shared" si="466"/>
        <v/>
      </c>
      <c r="CY200" s="172" t="str">
        <f t="shared" si="454"/>
        <v/>
      </c>
      <c r="CZ200" s="172" t="str">
        <f t="shared" si="454"/>
        <v/>
      </c>
      <c r="DA200" s="173" t="str">
        <f t="shared" si="454"/>
        <v/>
      </c>
      <c r="DB200" s="269"/>
      <c r="DC200" s="75" t="s">
        <v>135</v>
      </c>
      <c r="DD200" s="29" t="s">
        <v>135</v>
      </c>
      <c r="DE200" s="29" t="s">
        <v>135</v>
      </c>
      <c r="DF200" s="29" t="s">
        <v>135</v>
      </c>
      <c r="DG200" s="76" t="s">
        <v>135</v>
      </c>
      <c r="DH200" s="269"/>
      <c r="DI200" s="75" t="s">
        <v>135</v>
      </c>
      <c r="DJ200" s="29" t="s">
        <v>135</v>
      </c>
      <c r="DK200" s="29" t="s">
        <v>135</v>
      </c>
      <c r="DL200" s="29" t="s">
        <v>135</v>
      </c>
      <c r="DM200" s="76" t="s">
        <v>135</v>
      </c>
      <c r="DN200" s="270"/>
      <c r="DO200" s="79" t="s">
        <v>135</v>
      </c>
      <c r="DP200" s="25" t="s">
        <v>135</v>
      </c>
      <c r="DQ200" s="25" t="s">
        <v>135</v>
      </c>
      <c r="DR200" s="25" t="s">
        <v>135</v>
      </c>
      <c r="DS200" s="80" t="s">
        <v>135</v>
      </c>
      <c r="DT200" s="269"/>
      <c r="DU200" s="79" t="s">
        <v>135</v>
      </c>
      <c r="DV200" s="25" t="s">
        <v>135</v>
      </c>
      <c r="DW200" s="25" t="s">
        <v>135</v>
      </c>
      <c r="DX200" s="25" t="s">
        <v>135</v>
      </c>
      <c r="DY200" s="80" t="s">
        <v>135</v>
      </c>
      <c r="DZ200" s="270"/>
      <c r="EA200" s="106" t="s">
        <v>135</v>
      </c>
      <c r="EB200" s="172" t="str">
        <f t="shared" si="469"/>
        <v/>
      </c>
      <c r="EC200" s="172" t="str">
        <f t="shared" si="455"/>
        <v/>
      </c>
      <c r="ED200" s="172" t="str">
        <f t="shared" si="456"/>
        <v/>
      </c>
      <c r="EE200" s="173" t="str">
        <f t="shared" si="457"/>
        <v/>
      </c>
      <c r="EF200" s="270"/>
      <c r="EG200" s="106" t="s">
        <v>135</v>
      </c>
      <c r="EH200" s="172" t="str">
        <f t="shared" si="470"/>
        <v/>
      </c>
      <c r="EI200" s="172" t="str">
        <f t="shared" si="458"/>
        <v/>
      </c>
      <c r="EJ200" s="172" t="str">
        <f t="shared" si="458"/>
        <v/>
      </c>
      <c r="EK200" s="173" t="str">
        <f t="shared" si="458"/>
        <v/>
      </c>
      <c r="EL200" s="269"/>
      <c r="EM200" s="75" t="s">
        <v>135</v>
      </c>
      <c r="EN200" s="29" t="s">
        <v>135</v>
      </c>
      <c r="EO200" s="29" t="s">
        <v>135</v>
      </c>
      <c r="EP200" s="29" t="s">
        <v>135</v>
      </c>
      <c r="EQ200" s="76" t="s">
        <v>135</v>
      </c>
      <c r="ER200" s="269"/>
      <c r="ES200" s="75" t="s">
        <v>135</v>
      </c>
      <c r="ET200" s="29" t="s">
        <v>135</v>
      </c>
      <c r="EU200" s="29" t="s">
        <v>135</v>
      </c>
      <c r="EV200" s="29" t="s">
        <v>135</v>
      </c>
      <c r="EW200" s="76" t="s">
        <v>135</v>
      </c>
    </row>
    <row r="201" spans="2:153" ht="15" customHeight="1">
      <c r="B201" s="472"/>
      <c r="C201" s="475"/>
      <c r="D201" s="478"/>
      <c r="E201" s="367"/>
      <c r="F201" s="131" t="str">
        <f t="shared" si="444"/>
        <v>Medium - C3</v>
      </c>
      <c r="G201" s="81" t="s">
        <v>135</v>
      </c>
      <c r="H201" s="82" t="s">
        <v>135</v>
      </c>
      <c r="I201" s="82" t="s">
        <v>135</v>
      </c>
      <c r="J201" s="82" t="s">
        <v>135</v>
      </c>
      <c r="K201" s="83" t="s">
        <v>135</v>
      </c>
      <c r="L201" s="269"/>
      <c r="M201" s="81" t="s">
        <v>135</v>
      </c>
      <c r="N201" s="82" t="s">
        <v>135</v>
      </c>
      <c r="O201" s="82" t="s">
        <v>135</v>
      </c>
      <c r="P201" s="82" t="s">
        <v>135</v>
      </c>
      <c r="Q201" s="83" t="s">
        <v>135</v>
      </c>
      <c r="R201" s="269"/>
      <c r="S201" s="81" t="s">
        <v>135</v>
      </c>
      <c r="T201" s="82" t="s">
        <v>135</v>
      </c>
      <c r="U201" s="82" t="s">
        <v>135</v>
      </c>
      <c r="V201" s="82" t="s">
        <v>135</v>
      </c>
      <c r="W201" s="83" t="s">
        <v>135</v>
      </c>
      <c r="X201" s="269"/>
      <c r="Y201" s="84" t="str">
        <f t="shared" si="445"/>
        <v>-</v>
      </c>
      <c r="Z201" s="172" t="str">
        <f t="shared" si="445"/>
        <v>-</v>
      </c>
      <c r="AA201" s="172" t="str">
        <f t="shared" si="445"/>
        <v>-</v>
      </c>
      <c r="AB201" s="172" t="str">
        <f t="shared" si="445"/>
        <v>-</v>
      </c>
      <c r="AC201" s="173" t="str">
        <f t="shared" si="445"/>
        <v>-</v>
      </c>
      <c r="AD201" s="269"/>
      <c r="AE201" s="81" t="s">
        <v>135</v>
      </c>
      <c r="AF201" s="82" t="s">
        <v>135</v>
      </c>
      <c r="AG201" s="82" t="s">
        <v>135</v>
      </c>
      <c r="AH201" s="82" t="s">
        <v>135</v>
      </c>
      <c r="AI201" s="83" t="s">
        <v>135</v>
      </c>
      <c r="AJ201" s="269"/>
      <c r="AK201" s="84" t="str">
        <f t="shared" si="446"/>
        <v>-</v>
      </c>
      <c r="AL201" s="172" t="str">
        <f t="shared" si="446"/>
        <v>-</v>
      </c>
      <c r="AM201" s="172" t="str">
        <f t="shared" si="446"/>
        <v>-</v>
      </c>
      <c r="AN201" s="172" t="str">
        <f t="shared" si="446"/>
        <v>-</v>
      </c>
      <c r="AO201" s="173" t="str">
        <f t="shared" si="446"/>
        <v>-</v>
      </c>
      <c r="AP201" s="269"/>
      <c r="AQ201" s="85" t="s">
        <v>107</v>
      </c>
      <c r="AR201" s="86" t="s">
        <v>107</v>
      </c>
      <c r="AS201" s="87" t="s">
        <v>107</v>
      </c>
      <c r="AT201" s="270"/>
      <c r="AU201" s="88" t="str">
        <f t="shared" ref="AU201:AY201" si="477">AU200</f>
        <v/>
      </c>
      <c r="AV201" s="89" t="str">
        <f t="shared" si="477"/>
        <v/>
      </c>
      <c r="AW201" s="89" t="str">
        <f t="shared" si="477"/>
        <v/>
      </c>
      <c r="AX201" s="89" t="str">
        <f t="shared" si="477"/>
        <v/>
      </c>
      <c r="AY201" s="90" t="str">
        <f t="shared" si="477"/>
        <v/>
      </c>
      <c r="AZ201" s="269"/>
      <c r="BA201" s="88" t="str">
        <f t="shared" ref="BA201:BE203" si="478">BA200</f>
        <v/>
      </c>
      <c r="BB201" s="89" t="str">
        <f t="shared" si="478"/>
        <v/>
      </c>
      <c r="BC201" s="89" t="str">
        <f t="shared" si="478"/>
        <v/>
      </c>
      <c r="BD201" s="89" t="str">
        <f t="shared" si="478"/>
        <v/>
      </c>
      <c r="BE201" s="90" t="str">
        <f t="shared" si="478"/>
        <v/>
      </c>
      <c r="BF201" s="270"/>
      <c r="BG201" s="81" t="s">
        <v>135</v>
      </c>
      <c r="BH201" s="169" t="str">
        <f t="shared" si="461"/>
        <v/>
      </c>
      <c r="BI201" s="169" t="str">
        <f t="shared" si="447"/>
        <v/>
      </c>
      <c r="BJ201" s="169" t="str">
        <f t="shared" si="448"/>
        <v/>
      </c>
      <c r="BK201" s="170" t="str">
        <f t="shared" si="449"/>
        <v/>
      </c>
      <c r="BL201" s="270"/>
      <c r="BM201" s="81" t="s">
        <v>135</v>
      </c>
      <c r="BN201" s="169" t="str">
        <f t="shared" si="462"/>
        <v/>
      </c>
      <c r="BO201" s="169" t="str">
        <f t="shared" si="462"/>
        <v/>
      </c>
      <c r="BP201" s="169" t="str">
        <f t="shared" si="462"/>
        <v/>
      </c>
      <c r="BQ201" s="170" t="str">
        <f t="shared" si="462"/>
        <v/>
      </c>
      <c r="BR201" s="269"/>
      <c r="BS201" s="81" t="s">
        <v>135</v>
      </c>
      <c r="BT201" s="82" t="s">
        <v>135</v>
      </c>
      <c r="BU201" s="82" t="s">
        <v>135</v>
      </c>
      <c r="BV201" s="82" t="s">
        <v>135</v>
      </c>
      <c r="BW201" s="83" t="s">
        <v>135</v>
      </c>
      <c r="BX201" s="269"/>
      <c r="BY201" s="81" t="s">
        <v>135</v>
      </c>
      <c r="BZ201" s="82" t="s">
        <v>135</v>
      </c>
      <c r="CA201" s="82" t="s">
        <v>135</v>
      </c>
      <c r="CB201" s="82" t="s">
        <v>135</v>
      </c>
      <c r="CC201" s="83" t="s">
        <v>135</v>
      </c>
      <c r="CD201" s="270"/>
      <c r="CE201" s="88" t="str">
        <f t="shared" ref="CE201:CI201" si="479">CE200</f>
        <v/>
      </c>
      <c r="CF201" s="89" t="str">
        <f t="shared" si="479"/>
        <v/>
      </c>
      <c r="CG201" s="89" t="str">
        <f t="shared" si="479"/>
        <v/>
      </c>
      <c r="CH201" s="89" t="str">
        <f t="shared" si="479"/>
        <v/>
      </c>
      <c r="CI201" s="90" t="str">
        <f t="shared" si="479"/>
        <v/>
      </c>
      <c r="CJ201" s="269"/>
      <c r="CK201" s="88" t="str">
        <f t="shared" ref="CK201:CO203" si="480">CK200</f>
        <v/>
      </c>
      <c r="CL201" s="89" t="str">
        <f t="shared" si="480"/>
        <v/>
      </c>
      <c r="CM201" s="89" t="str">
        <f t="shared" si="480"/>
        <v/>
      </c>
      <c r="CN201" s="89" t="str">
        <f t="shared" si="480"/>
        <v/>
      </c>
      <c r="CO201" s="90" t="str">
        <f t="shared" si="480"/>
        <v/>
      </c>
      <c r="CP201" s="270"/>
      <c r="CQ201" s="81" t="s">
        <v>135</v>
      </c>
      <c r="CR201" s="169" t="str">
        <f t="shared" si="465"/>
        <v/>
      </c>
      <c r="CS201" s="169" t="str">
        <f t="shared" si="451"/>
        <v/>
      </c>
      <c r="CT201" s="169" t="str">
        <f t="shared" si="452"/>
        <v/>
      </c>
      <c r="CU201" s="170" t="str">
        <f t="shared" si="453"/>
        <v/>
      </c>
      <c r="CV201" s="270"/>
      <c r="CW201" s="81" t="s">
        <v>135</v>
      </c>
      <c r="CX201" s="169" t="str">
        <f t="shared" si="466"/>
        <v/>
      </c>
      <c r="CY201" s="169" t="str">
        <f t="shared" si="454"/>
        <v/>
      </c>
      <c r="CZ201" s="169" t="str">
        <f t="shared" si="454"/>
        <v/>
      </c>
      <c r="DA201" s="170" t="str">
        <f t="shared" si="454"/>
        <v/>
      </c>
      <c r="DB201" s="269"/>
      <c r="DC201" s="81" t="s">
        <v>135</v>
      </c>
      <c r="DD201" s="82" t="s">
        <v>135</v>
      </c>
      <c r="DE201" s="82" t="s">
        <v>135</v>
      </c>
      <c r="DF201" s="82" t="s">
        <v>135</v>
      </c>
      <c r="DG201" s="83" t="s">
        <v>135</v>
      </c>
      <c r="DH201" s="269"/>
      <c r="DI201" s="81" t="s">
        <v>135</v>
      </c>
      <c r="DJ201" s="82" t="s">
        <v>135</v>
      </c>
      <c r="DK201" s="82" t="s">
        <v>135</v>
      </c>
      <c r="DL201" s="82" t="s">
        <v>135</v>
      </c>
      <c r="DM201" s="83" t="s">
        <v>135</v>
      </c>
      <c r="DN201" s="270"/>
      <c r="DO201" s="88" t="str">
        <f t="shared" ref="DO201:DS201" si="481">DO200</f>
        <v/>
      </c>
      <c r="DP201" s="89" t="str">
        <f t="shared" si="481"/>
        <v/>
      </c>
      <c r="DQ201" s="89" t="str">
        <f t="shared" si="481"/>
        <v/>
      </c>
      <c r="DR201" s="89" t="str">
        <f t="shared" si="481"/>
        <v/>
      </c>
      <c r="DS201" s="90" t="str">
        <f t="shared" si="481"/>
        <v/>
      </c>
      <c r="DT201" s="269"/>
      <c r="DU201" s="88" t="str">
        <f t="shared" ref="DU201:DY203" si="482">DU200</f>
        <v/>
      </c>
      <c r="DV201" s="89" t="str">
        <f t="shared" si="482"/>
        <v/>
      </c>
      <c r="DW201" s="89" t="str">
        <f t="shared" si="482"/>
        <v/>
      </c>
      <c r="DX201" s="89" t="str">
        <f t="shared" si="482"/>
        <v/>
      </c>
      <c r="DY201" s="90" t="str">
        <f t="shared" si="482"/>
        <v/>
      </c>
      <c r="DZ201" s="270"/>
      <c r="EA201" s="81" t="s">
        <v>135</v>
      </c>
      <c r="EB201" s="169" t="str">
        <f t="shared" si="469"/>
        <v/>
      </c>
      <c r="EC201" s="169" t="str">
        <f t="shared" si="455"/>
        <v/>
      </c>
      <c r="ED201" s="169" t="str">
        <f t="shared" si="456"/>
        <v/>
      </c>
      <c r="EE201" s="170" t="str">
        <f t="shared" si="457"/>
        <v/>
      </c>
      <c r="EF201" s="270"/>
      <c r="EG201" s="81" t="s">
        <v>135</v>
      </c>
      <c r="EH201" s="169" t="str">
        <f t="shared" si="470"/>
        <v/>
      </c>
      <c r="EI201" s="169" t="str">
        <f t="shared" si="458"/>
        <v/>
      </c>
      <c r="EJ201" s="169" t="str">
        <f t="shared" si="458"/>
        <v/>
      </c>
      <c r="EK201" s="170" t="str">
        <f t="shared" si="458"/>
        <v/>
      </c>
      <c r="EL201" s="269"/>
      <c r="EM201" s="81" t="s">
        <v>135</v>
      </c>
      <c r="EN201" s="82" t="s">
        <v>135</v>
      </c>
      <c r="EO201" s="82" t="s">
        <v>135</v>
      </c>
      <c r="EP201" s="82" t="s">
        <v>135</v>
      </c>
      <c r="EQ201" s="83" t="s">
        <v>135</v>
      </c>
      <c r="ER201" s="269"/>
      <c r="ES201" s="81" t="s">
        <v>135</v>
      </c>
      <c r="ET201" s="82" t="s">
        <v>135</v>
      </c>
      <c r="EU201" s="82" t="s">
        <v>135</v>
      </c>
      <c r="EV201" s="82" t="s">
        <v>135</v>
      </c>
      <c r="EW201" s="83" t="s">
        <v>135</v>
      </c>
    </row>
    <row r="202" spans="2:153" ht="15" customHeight="1">
      <c r="B202" s="472"/>
      <c r="C202" s="475"/>
      <c r="D202" s="478"/>
      <c r="E202" s="367"/>
      <c r="F202" s="131" t="str">
        <f t="shared" si="444"/>
        <v>High - C2</v>
      </c>
      <c r="G202" s="81" t="s">
        <v>135</v>
      </c>
      <c r="H202" s="82" t="s">
        <v>135</v>
      </c>
      <c r="I202" s="82" t="s">
        <v>135</v>
      </c>
      <c r="J202" s="82" t="s">
        <v>135</v>
      </c>
      <c r="K202" s="83" t="s">
        <v>135</v>
      </c>
      <c r="L202" s="269"/>
      <c r="M202" s="81" t="s">
        <v>135</v>
      </c>
      <c r="N202" s="82" t="s">
        <v>135</v>
      </c>
      <c r="O202" s="82" t="s">
        <v>135</v>
      </c>
      <c r="P202" s="82" t="s">
        <v>135</v>
      </c>
      <c r="Q202" s="83" t="s">
        <v>135</v>
      </c>
      <c r="R202" s="269"/>
      <c r="S202" s="81" t="s">
        <v>135</v>
      </c>
      <c r="T202" s="82" t="s">
        <v>135</v>
      </c>
      <c r="U202" s="82" t="s">
        <v>135</v>
      </c>
      <c r="V202" s="82" t="s">
        <v>135</v>
      </c>
      <c r="W202" s="83" t="s">
        <v>135</v>
      </c>
      <c r="X202" s="269"/>
      <c r="Y202" s="84" t="str">
        <f t="shared" si="445"/>
        <v>-</v>
      </c>
      <c r="Z202" s="172" t="str">
        <f t="shared" si="445"/>
        <v>-</v>
      </c>
      <c r="AA202" s="172" t="str">
        <f t="shared" si="445"/>
        <v>-</v>
      </c>
      <c r="AB202" s="172" t="str">
        <f t="shared" si="445"/>
        <v>-</v>
      </c>
      <c r="AC202" s="173" t="str">
        <f t="shared" si="445"/>
        <v>-</v>
      </c>
      <c r="AD202" s="269"/>
      <c r="AE202" s="81" t="s">
        <v>135</v>
      </c>
      <c r="AF202" s="82" t="s">
        <v>135</v>
      </c>
      <c r="AG202" s="82" t="s">
        <v>135</v>
      </c>
      <c r="AH202" s="82" t="s">
        <v>135</v>
      </c>
      <c r="AI202" s="83" t="s">
        <v>135</v>
      </c>
      <c r="AJ202" s="269"/>
      <c r="AK202" s="84" t="str">
        <f t="shared" si="446"/>
        <v>-</v>
      </c>
      <c r="AL202" s="172" t="str">
        <f t="shared" si="446"/>
        <v>-</v>
      </c>
      <c r="AM202" s="172" t="str">
        <f t="shared" si="446"/>
        <v>-</v>
      </c>
      <c r="AN202" s="172" t="str">
        <f t="shared" si="446"/>
        <v>-</v>
      </c>
      <c r="AO202" s="173" t="str">
        <f t="shared" si="446"/>
        <v>-</v>
      </c>
      <c r="AP202" s="269"/>
      <c r="AQ202" s="85" t="s">
        <v>107</v>
      </c>
      <c r="AR202" s="86" t="s">
        <v>107</v>
      </c>
      <c r="AS202" s="87" t="s">
        <v>107</v>
      </c>
      <c r="AT202" s="270"/>
      <c r="AU202" s="88" t="str">
        <f t="shared" ref="AU202:AY202" si="483">AU201</f>
        <v/>
      </c>
      <c r="AV202" s="89" t="str">
        <f t="shared" si="483"/>
        <v/>
      </c>
      <c r="AW202" s="89" t="str">
        <f t="shared" si="483"/>
        <v/>
      </c>
      <c r="AX202" s="89" t="str">
        <f t="shared" si="483"/>
        <v/>
      </c>
      <c r="AY202" s="90" t="str">
        <f t="shared" si="483"/>
        <v/>
      </c>
      <c r="AZ202" s="269"/>
      <c r="BA202" s="88" t="str">
        <f t="shared" si="478"/>
        <v/>
      </c>
      <c r="BB202" s="89" t="str">
        <f t="shared" si="478"/>
        <v/>
      </c>
      <c r="BC202" s="89" t="str">
        <f t="shared" si="478"/>
        <v/>
      </c>
      <c r="BD202" s="89" t="str">
        <f t="shared" si="478"/>
        <v/>
      </c>
      <c r="BE202" s="90" t="str">
        <f t="shared" si="478"/>
        <v/>
      </c>
      <c r="BF202" s="270"/>
      <c r="BG202" s="81" t="s">
        <v>135</v>
      </c>
      <c r="BH202" s="169" t="str">
        <f t="shared" si="461"/>
        <v/>
      </c>
      <c r="BI202" s="169" t="str">
        <f t="shared" si="447"/>
        <v/>
      </c>
      <c r="BJ202" s="169" t="str">
        <f t="shared" si="448"/>
        <v/>
      </c>
      <c r="BK202" s="170" t="str">
        <f t="shared" si="449"/>
        <v/>
      </c>
      <c r="BL202" s="270"/>
      <c r="BM202" s="81" t="s">
        <v>135</v>
      </c>
      <c r="BN202" s="169" t="str">
        <f t="shared" si="462"/>
        <v/>
      </c>
      <c r="BO202" s="169" t="str">
        <f t="shared" si="462"/>
        <v/>
      </c>
      <c r="BP202" s="169" t="str">
        <f t="shared" si="462"/>
        <v/>
      </c>
      <c r="BQ202" s="170" t="str">
        <f t="shared" si="462"/>
        <v/>
      </c>
      <c r="BR202" s="269"/>
      <c r="BS202" s="81" t="s">
        <v>135</v>
      </c>
      <c r="BT202" s="82" t="s">
        <v>135</v>
      </c>
      <c r="BU202" s="82" t="s">
        <v>135</v>
      </c>
      <c r="BV202" s="82" t="s">
        <v>135</v>
      </c>
      <c r="BW202" s="83" t="s">
        <v>135</v>
      </c>
      <c r="BX202" s="269"/>
      <c r="BY202" s="81" t="s">
        <v>135</v>
      </c>
      <c r="BZ202" s="82" t="s">
        <v>135</v>
      </c>
      <c r="CA202" s="82" t="s">
        <v>135</v>
      </c>
      <c r="CB202" s="82" t="s">
        <v>135</v>
      </c>
      <c r="CC202" s="83" t="s">
        <v>135</v>
      </c>
      <c r="CD202" s="270"/>
      <c r="CE202" s="88" t="str">
        <f t="shared" ref="CE202:CI202" si="484">CE201</f>
        <v/>
      </c>
      <c r="CF202" s="89" t="str">
        <f t="shared" si="484"/>
        <v/>
      </c>
      <c r="CG202" s="89" t="str">
        <f t="shared" si="484"/>
        <v/>
      </c>
      <c r="CH202" s="89" t="str">
        <f t="shared" si="484"/>
        <v/>
      </c>
      <c r="CI202" s="90" t="str">
        <f t="shared" si="484"/>
        <v/>
      </c>
      <c r="CJ202" s="269"/>
      <c r="CK202" s="88" t="str">
        <f t="shared" si="480"/>
        <v/>
      </c>
      <c r="CL202" s="89" t="str">
        <f t="shared" si="480"/>
        <v/>
      </c>
      <c r="CM202" s="89" t="str">
        <f t="shared" si="480"/>
        <v/>
      </c>
      <c r="CN202" s="89" t="str">
        <f t="shared" si="480"/>
        <v/>
      </c>
      <c r="CO202" s="90" t="str">
        <f t="shared" si="480"/>
        <v/>
      </c>
      <c r="CP202" s="270"/>
      <c r="CQ202" s="81" t="s">
        <v>135</v>
      </c>
      <c r="CR202" s="169" t="str">
        <f t="shared" si="465"/>
        <v/>
      </c>
      <c r="CS202" s="169" t="str">
        <f t="shared" si="451"/>
        <v/>
      </c>
      <c r="CT202" s="169" t="str">
        <f t="shared" si="452"/>
        <v/>
      </c>
      <c r="CU202" s="170" t="str">
        <f t="shared" si="453"/>
        <v/>
      </c>
      <c r="CV202" s="270"/>
      <c r="CW202" s="81" t="s">
        <v>135</v>
      </c>
      <c r="CX202" s="169" t="str">
        <f t="shared" si="466"/>
        <v/>
      </c>
      <c r="CY202" s="169" t="str">
        <f t="shared" si="454"/>
        <v/>
      </c>
      <c r="CZ202" s="169" t="str">
        <f t="shared" si="454"/>
        <v/>
      </c>
      <c r="DA202" s="170" t="str">
        <f t="shared" si="454"/>
        <v/>
      </c>
      <c r="DB202" s="269"/>
      <c r="DC202" s="81" t="s">
        <v>135</v>
      </c>
      <c r="DD202" s="82" t="s">
        <v>135</v>
      </c>
      <c r="DE202" s="82" t="s">
        <v>135</v>
      </c>
      <c r="DF202" s="82" t="s">
        <v>135</v>
      </c>
      <c r="DG202" s="83" t="s">
        <v>135</v>
      </c>
      <c r="DH202" s="269"/>
      <c r="DI202" s="81" t="s">
        <v>135</v>
      </c>
      <c r="DJ202" s="82" t="s">
        <v>135</v>
      </c>
      <c r="DK202" s="82" t="s">
        <v>135</v>
      </c>
      <c r="DL202" s="82" t="s">
        <v>135</v>
      </c>
      <c r="DM202" s="83" t="s">
        <v>135</v>
      </c>
      <c r="DN202" s="270"/>
      <c r="DO202" s="88" t="str">
        <f t="shared" ref="DO202:DS202" si="485">DO201</f>
        <v/>
      </c>
      <c r="DP202" s="89" t="str">
        <f t="shared" si="485"/>
        <v/>
      </c>
      <c r="DQ202" s="89" t="str">
        <f t="shared" si="485"/>
        <v/>
      </c>
      <c r="DR202" s="89" t="str">
        <f t="shared" si="485"/>
        <v/>
      </c>
      <c r="DS202" s="90" t="str">
        <f t="shared" si="485"/>
        <v/>
      </c>
      <c r="DT202" s="269"/>
      <c r="DU202" s="88" t="str">
        <f t="shared" si="482"/>
        <v/>
      </c>
      <c r="DV202" s="89" t="str">
        <f t="shared" si="482"/>
        <v/>
      </c>
      <c r="DW202" s="89" t="str">
        <f t="shared" si="482"/>
        <v/>
      </c>
      <c r="DX202" s="89" t="str">
        <f t="shared" si="482"/>
        <v/>
      </c>
      <c r="DY202" s="90" t="str">
        <f t="shared" si="482"/>
        <v/>
      </c>
      <c r="DZ202" s="270"/>
      <c r="EA202" s="81" t="s">
        <v>135</v>
      </c>
      <c r="EB202" s="169" t="str">
        <f t="shared" si="469"/>
        <v/>
      </c>
      <c r="EC202" s="169" t="str">
        <f t="shared" si="455"/>
        <v/>
      </c>
      <c r="ED202" s="169" t="str">
        <f t="shared" si="456"/>
        <v/>
      </c>
      <c r="EE202" s="170" t="str">
        <f t="shared" si="457"/>
        <v/>
      </c>
      <c r="EF202" s="270"/>
      <c r="EG202" s="81" t="s">
        <v>135</v>
      </c>
      <c r="EH202" s="169" t="str">
        <f t="shared" si="470"/>
        <v/>
      </c>
      <c r="EI202" s="169" t="str">
        <f t="shared" si="458"/>
        <v/>
      </c>
      <c r="EJ202" s="169" t="str">
        <f t="shared" si="458"/>
        <v/>
      </c>
      <c r="EK202" s="170" t="str">
        <f t="shared" si="458"/>
        <v/>
      </c>
      <c r="EL202" s="269"/>
      <c r="EM202" s="81" t="s">
        <v>135</v>
      </c>
      <c r="EN202" s="82" t="s">
        <v>135</v>
      </c>
      <c r="EO202" s="82" t="s">
        <v>135</v>
      </c>
      <c r="EP202" s="82" t="s">
        <v>135</v>
      </c>
      <c r="EQ202" s="83" t="s">
        <v>135</v>
      </c>
      <c r="ER202" s="269"/>
      <c r="ES202" s="81" t="s">
        <v>135</v>
      </c>
      <c r="ET202" s="82" t="s">
        <v>135</v>
      </c>
      <c r="EU202" s="82" t="s">
        <v>135</v>
      </c>
      <c r="EV202" s="82" t="s">
        <v>135</v>
      </c>
      <c r="EW202" s="83" t="s">
        <v>135</v>
      </c>
    </row>
    <row r="203" spans="2:153" ht="15" customHeight="1" thickBot="1">
      <c r="B203" s="473"/>
      <c r="C203" s="476"/>
      <c r="D203" s="479"/>
      <c r="E203" s="368"/>
      <c r="F203" s="132" t="str">
        <f t="shared" si="444"/>
        <v>Very High - C1</v>
      </c>
      <c r="G203" s="91" t="s">
        <v>135</v>
      </c>
      <c r="H203" s="92" t="s">
        <v>135</v>
      </c>
      <c r="I203" s="92" t="s">
        <v>135</v>
      </c>
      <c r="J203" s="92" t="s">
        <v>135</v>
      </c>
      <c r="K203" s="93" t="s">
        <v>135</v>
      </c>
      <c r="L203" s="269"/>
      <c r="M203" s="91" t="s">
        <v>135</v>
      </c>
      <c r="N203" s="92" t="s">
        <v>135</v>
      </c>
      <c r="O203" s="92" t="s">
        <v>135</v>
      </c>
      <c r="P203" s="92" t="s">
        <v>135</v>
      </c>
      <c r="Q203" s="93" t="s">
        <v>135</v>
      </c>
      <c r="R203" s="269"/>
      <c r="S203" s="91" t="s">
        <v>135</v>
      </c>
      <c r="T203" s="92" t="s">
        <v>135</v>
      </c>
      <c r="U203" s="92" t="s">
        <v>135</v>
      </c>
      <c r="V203" s="92" t="s">
        <v>135</v>
      </c>
      <c r="W203" s="93" t="s">
        <v>135</v>
      </c>
      <c r="X203" s="269"/>
      <c r="Y203" s="94" t="str">
        <f t="shared" si="445"/>
        <v>-</v>
      </c>
      <c r="Z203" s="95" t="str">
        <f t="shared" si="445"/>
        <v>-</v>
      </c>
      <c r="AA203" s="95" t="str">
        <f t="shared" si="445"/>
        <v>-</v>
      </c>
      <c r="AB203" s="95" t="str">
        <f t="shared" si="445"/>
        <v>-</v>
      </c>
      <c r="AC203" s="96" t="str">
        <f t="shared" si="445"/>
        <v>-</v>
      </c>
      <c r="AD203" s="269"/>
      <c r="AE203" s="91" t="s">
        <v>135</v>
      </c>
      <c r="AF203" s="92" t="s">
        <v>135</v>
      </c>
      <c r="AG203" s="92" t="s">
        <v>135</v>
      </c>
      <c r="AH203" s="92" t="s">
        <v>135</v>
      </c>
      <c r="AI203" s="93" t="s">
        <v>135</v>
      </c>
      <c r="AJ203" s="269"/>
      <c r="AK203" s="94" t="str">
        <f t="shared" si="446"/>
        <v>-</v>
      </c>
      <c r="AL203" s="95" t="str">
        <f t="shared" si="446"/>
        <v>-</v>
      </c>
      <c r="AM203" s="95" t="str">
        <f t="shared" si="446"/>
        <v>-</v>
      </c>
      <c r="AN203" s="95" t="str">
        <f t="shared" si="446"/>
        <v>-</v>
      </c>
      <c r="AO203" s="96" t="str">
        <f t="shared" si="446"/>
        <v>-</v>
      </c>
      <c r="AP203" s="269"/>
      <c r="AQ203" s="97" t="s">
        <v>107</v>
      </c>
      <c r="AR203" s="98" t="s">
        <v>107</v>
      </c>
      <c r="AS203" s="99" t="s">
        <v>107</v>
      </c>
      <c r="AT203" s="270"/>
      <c r="AU203" s="100" t="str">
        <f t="shared" ref="AU203:AY203" si="486">AU202</f>
        <v/>
      </c>
      <c r="AV203" s="101" t="str">
        <f t="shared" si="486"/>
        <v/>
      </c>
      <c r="AW203" s="101" t="str">
        <f t="shared" si="486"/>
        <v/>
      </c>
      <c r="AX203" s="101" t="str">
        <f t="shared" si="486"/>
        <v/>
      </c>
      <c r="AY203" s="102" t="str">
        <f t="shared" si="486"/>
        <v/>
      </c>
      <c r="AZ203" s="269"/>
      <c r="BA203" s="100" t="str">
        <f t="shared" si="478"/>
        <v/>
      </c>
      <c r="BB203" s="101" t="str">
        <f t="shared" si="478"/>
        <v/>
      </c>
      <c r="BC203" s="101" t="str">
        <f t="shared" si="478"/>
        <v/>
      </c>
      <c r="BD203" s="101" t="str">
        <f t="shared" si="478"/>
        <v/>
      </c>
      <c r="BE203" s="102" t="str">
        <f t="shared" si="478"/>
        <v/>
      </c>
      <c r="BF203" s="270"/>
      <c r="BG203" s="91" t="s">
        <v>135</v>
      </c>
      <c r="BH203" s="103" t="str">
        <f t="shared" si="461"/>
        <v/>
      </c>
      <c r="BI203" s="103" t="str">
        <f t="shared" si="447"/>
        <v/>
      </c>
      <c r="BJ203" s="103" t="str">
        <f t="shared" si="448"/>
        <v/>
      </c>
      <c r="BK203" s="104" t="str">
        <f t="shared" si="449"/>
        <v/>
      </c>
      <c r="BL203" s="270"/>
      <c r="BM203" s="91" t="s">
        <v>135</v>
      </c>
      <c r="BN203" s="103" t="str">
        <f t="shared" si="462"/>
        <v/>
      </c>
      <c r="BO203" s="103" t="str">
        <f t="shared" si="462"/>
        <v/>
      </c>
      <c r="BP203" s="103" t="str">
        <f t="shared" si="462"/>
        <v/>
      </c>
      <c r="BQ203" s="104" t="str">
        <f t="shared" si="462"/>
        <v/>
      </c>
      <c r="BR203" s="269"/>
      <c r="BS203" s="91" t="s">
        <v>135</v>
      </c>
      <c r="BT203" s="92" t="s">
        <v>135</v>
      </c>
      <c r="BU203" s="92" t="s">
        <v>135</v>
      </c>
      <c r="BV203" s="92" t="s">
        <v>135</v>
      </c>
      <c r="BW203" s="93" t="s">
        <v>135</v>
      </c>
      <c r="BX203" s="269"/>
      <c r="BY203" s="91" t="s">
        <v>135</v>
      </c>
      <c r="BZ203" s="92" t="s">
        <v>135</v>
      </c>
      <c r="CA203" s="92" t="s">
        <v>135</v>
      </c>
      <c r="CB203" s="92" t="s">
        <v>135</v>
      </c>
      <c r="CC203" s="93" t="s">
        <v>135</v>
      </c>
      <c r="CD203" s="270"/>
      <c r="CE203" s="100" t="str">
        <f t="shared" ref="CE203:CI203" si="487">CE202</f>
        <v/>
      </c>
      <c r="CF203" s="101" t="str">
        <f t="shared" si="487"/>
        <v/>
      </c>
      <c r="CG203" s="101" t="str">
        <f t="shared" si="487"/>
        <v/>
      </c>
      <c r="CH203" s="101" t="str">
        <f t="shared" si="487"/>
        <v/>
      </c>
      <c r="CI203" s="102" t="str">
        <f t="shared" si="487"/>
        <v/>
      </c>
      <c r="CJ203" s="269"/>
      <c r="CK203" s="100" t="str">
        <f t="shared" si="480"/>
        <v/>
      </c>
      <c r="CL203" s="101" t="str">
        <f t="shared" si="480"/>
        <v/>
      </c>
      <c r="CM203" s="101" t="str">
        <f t="shared" si="480"/>
        <v/>
      </c>
      <c r="CN203" s="101" t="str">
        <f t="shared" si="480"/>
        <v/>
      </c>
      <c r="CO203" s="102" t="str">
        <f t="shared" si="480"/>
        <v/>
      </c>
      <c r="CP203" s="270"/>
      <c r="CQ203" s="91" t="s">
        <v>135</v>
      </c>
      <c r="CR203" s="103" t="str">
        <f t="shared" si="465"/>
        <v/>
      </c>
      <c r="CS203" s="103" t="str">
        <f t="shared" si="451"/>
        <v/>
      </c>
      <c r="CT203" s="103" t="str">
        <f t="shared" si="452"/>
        <v/>
      </c>
      <c r="CU203" s="104" t="str">
        <f t="shared" si="453"/>
        <v/>
      </c>
      <c r="CV203" s="270"/>
      <c r="CW203" s="91" t="s">
        <v>135</v>
      </c>
      <c r="CX203" s="103" t="str">
        <f t="shared" si="466"/>
        <v/>
      </c>
      <c r="CY203" s="103" t="str">
        <f t="shared" si="454"/>
        <v/>
      </c>
      <c r="CZ203" s="103" t="str">
        <f t="shared" si="454"/>
        <v/>
      </c>
      <c r="DA203" s="104" t="str">
        <f t="shared" si="454"/>
        <v/>
      </c>
      <c r="DB203" s="269"/>
      <c r="DC203" s="91" t="s">
        <v>135</v>
      </c>
      <c r="DD203" s="92" t="s">
        <v>135</v>
      </c>
      <c r="DE203" s="92" t="s">
        <v>135</v>
      </c>
      <c r="DF203" s="92" t="s">
        <v>135</v>
      </c>
      <c r="DG203" s="93" t="s">
        <v>135</v>
      </c>
      <c r="DH203" s="269"/>
      <c r="DI203" s="91" t="s">
        <v>135</v>
      </c>
      <c r="DJ203" s="92" t="s">
        <v>135</v>
      </c>
      <c r="DK203" s="92" t="s">
        <v>135</v>
      </c>
      <c r="DL203" s="92" t="s">
        <v>135</v>
      </c>
      <c r="DM203" s="93" t="s">
        <v>135</v>
      </c>
      <c r="DN203" s="270"/>
      <c r="DO203" s="100" t="str">
        <f t="shared" ref="DO203:DS203" si="488">DO202</f>
        <v/>
      </c>
      <c r="DP203" s="101" t="str">
        <f t="shared" si="488"/>
        <v/>
      </c>
      <c r="DQ203" s="101" t="str">
        <f t="shared" si="488"/>
        <v/>
      </c>
      <c r="DR203" s="101" t="str">
        <f t="shared" si="488"/>
        <v/>
      </c>
      <c r="DS203" s="102" t="str">
        <f t="shared" si="488"/>
        <v/>
      </c>
      <c r="DT203" s="269"/>
      <c r="DU203" s="100" t="str">
        <f t="shared" si="482"/>
        <v/>
      </c>
      <c r="DV203" s="101" t="str">
        <f t="shared" si="482"/>
        <v/>
      </c>
      <c r="DW203" s="101" t="str">
        <f t="shared" si="482"/>
        <v/>
      </c>
      <c r="DX203" s="101" t="str">
        <f t="shared" si="482"/>
        <v/>
      </c>
      <c r="DY203" s="102" t="str">
        <f t="shared" si="482"/>
        <v/>
      </c>
      <c r="DZ203" s="270"/>
      <c r="EA203" s="91" t="s">
        <v>135</v>
      </c>
      <c r="EB203" s="103" t="str">
        <f t="shared" si="469"/>
        <v/>
      </c>
      <c r="EC203" s="103" t="str">
        <f t="shared" si="455"/>
        <v/>
      </c>
      <c r="ED203" s="103" t="str">
        <f t="shared" si="456"/>
        <v/>
      </c>
      <c r="EE203" s="104" t="str">
        <f t="shared" si="457"/>
        <v/>
      </c>
      <c r="EF203" s="270"/>
      <c r="EG203" s="91" t="s">
        <v>135</v>
      </c>
      <c r="EH203" s="103" t="str">
        <f t="shared" si="470"/>
        <v/>
      </c>
      <c r="EI203" s="103" t="str">
        <f t="shared" si="458"/>
        <v/>
      </c>
      <c r="EJ203" s="103" t="str">
        <f t="shared" si="458"/>
        <v/>
      </c>
      <c r="EK203" s="104" t="str">
        <f t="shared" si="458"/>
        <v/>
      </c>
      <c r="EL203" s="269"/>
      <c r="EM203" s="91" t="s">
        <v>135</v>
      </c>
      <c r="EN203" s="92" t="s">
        <v>135</v>
      </c>
      <c r="EO203" s="92" t="s">
        <v>135</v>
      </c>
      <c r="EP203" s="92" t="s">
        <v>135</v>
      </c>
      <c r="EQ203" s="93" t="s">
        <v>135</v>
      </c>
      <c r="ER203" s="269"/>
      <c r="ES203" s="91" t="s">
        <v>135</v>
      </c>
      <c r="ET203" s="92" t="s">
        <v>135</v>
      </c>
      <c r="EU203" s="92" t="s">
        <v>135</v>
      </c>
      <c r="EV203" s="92" t="s">
        <v>135</v>
      </c>
      <c r="EW203" s="93" t="s">
        <v>135</v>
      </c>
    </row>
    <row r="204" spans="2:153" ht="15" customHeight="1">
      <c r="B204" s="471">
        <v>28</v>
      </c>
      <c r="C204" s="474" t="s">
        <v>55</v>
      </c>
      <c r="D204" s="477" t="s">
        <v>11</v>
      </c>
      <c r="E204" s="366" t="s">
        <v>16</v>
      </c>
      <c r="F204" s="130" t="str">
        <f t="shared" si="444"/>
        <v>Low - C4</v>
      </c>
      <c r="G204" s="75" t="s">
        <v>135</v>
      </c>
      <c r="H204" s="29" t="s">
        <v>135</v>
      </c>
      <c r="I204" s="29" t="s">
        <v>135</v>
      </c>
      <c r="J204" s="29" t="s">
        <v>135</v>
      </c>
      <c r="K204" s="76" t="s">
        <v>135</v>
      </c>
      <c r="L204" s="269"/>
      <c r="M204" s="75" t="s">
        <v>135</v>
      </c>
      <c r="N204" s="29" t="s">
        <v>135</v>
      </c>
      <c r="O204" s="29" t="s">
        <v>135</v>
      </c>
      <c r="P204" s="29" t="s">
        <v>135</v>
      </c>
      <c r="Q204" s="76" t="s">
        <v>135</v>
      </c>
      <c r="R204" s="269"/>
      <c r="S204" s="75" t="s">
        <v>135</v>
      </c>
      <c r="T204" s="29" t="s">
        <v>135</v>
      </c>
      <c r="U204" s="29" t="s">
        <v>135</v>
      </c>
      <c r="V204" s="29" t="s">
        <v>135</v>
      </c>
      <c r="W204" s="76" t="s">
        <v>135</v>
      </c>
      <c r="X204" s="269"/>
      <c r="Y204" s="77" t="str">
        <f t="shared" si="445"/>
        <v>-</v>
      </c>
      <c r="Z204" s="28" t="str">
        <f t="shared" si="445"/>
        <v>-</v>
      </c>
      <c r="AA204" s="28" t="str">
        <f t="shared" si="445"/>
        <v>-</v>
      </c>
      <c r="AB204" s="28" t="str">
        <f t="shared" si="445"/>
        <v>-</v>
      </c>
      <c r="AC204" s="78" t="str">
        <f t="shared" si="445"/>
        <v>-</v>
      </c>
      <c r="AD204" s="269"/>
      <c r="AE204" s="75" t="s">
        <v>135</v>
      </c>
      <c r="AF204" s="29" t="s">
        <v>135</v>
      </c>
      <c r="AG204" s="29" t="s">
        <v>135</v>
      </c>
      <c r="AH204" s="29" t="s">
        <v>135</v>
      </c>
      <c r="AI204" s="76" t="s">
        <v>135</v>
      </c>
      <c r="AJ204" s="269"/>
      <c r="AK204" s="77" t="str">
        <f t="shared" si="446"/>
        <v>-</v>
      </c>
      <c r="AL204" s="28" t="str">
        <f t="shared" si="446"/>
        <v>-</v>
      </c>
      <c r="AM204" s="28" t="str">
        <f t="shared" si="446"/>
        <v>-</v>
      </c>
      <c r="AN204" s="28" t="str">
        <f t="shared" si="446"/>
        <v>-</v>
      </c>
      <c r="AO204" s="78" t="str">
        <f t="shared" si="446"/>
        <v>-</v>
      </c>
      <c r="AP204" s="269"/>
      <c r="AQ204" s="77">
        <f>SUM(Y204:AC207)</f>
        <v>0</v>
      </c>
      <c r="AR204" s="28">
        <f>SUM(AE204:AI207)</f>
        <v>0</v>
      </c>
      <c r="AS204" s="78">
        <f>IFERROR(AQ204-AR204, "-")</f>
        <v>0</v>
      </c>
      <c r="AT204" s="270"/>
      <c r="AU204" s="79" t="s">
        <v>135</v>
      </c>
      <c r="AV204" s="25" t="s">
        <v>135</v>
      </c>
      <c r="AW204" s="25" t="s">
        <v>135</v>
      </c>
      <c r="AX204" s="25" t="s">
        <v>135</v>
      </c>
      <c r="AY204" s="80" t="s">
        <v>135</v>
      </c>
      <c r="AZ204" s="269"/>
      <c r="BA204" s="79" t="s">
        <v>135</v>
      </c>
      <c r="BB204" s="25" t="s">
        <v>135</v>
      </c>
      <c r="BC204" s="25" t="s">
        <v>135</v>
      </c>
      <c r="BD204" s="25" t="s">
        <v>135</v>
      </c>
      <c r="BE204" s="80" t="s">
        <v>135</v>
      </c>
      <c r="BF204" s="270"/>
      <c r="BG204" s="106" t="s">
        <v>135</v>
      </c>
      <c r="BH204" s="172" t="str">
        <f t="shared" si="461"/>
        <v/>
      </c>
      <c r="BI204" s="172" t="str">
        <f t="shared" si="447"/>
        <v/>
      </c>
      <c r="BJ204" s="172" t="str">
        <f t="shared" si="448"/>
        <v/>
      </c>
      <c r="BK204" s="173" t="str">
        <f t="shared" si="449"/>
        <v/>
      </c>
      <c r="BL204" s="270"/>
      <c r="BM204" s="106" t="s">
        <v>135</v>
      </c>
      <c r="BN204" s="172" t="str">
        <f t="shared" si="462"/>
        <v/>
      </c>
      <c r="BO204" s="172" t="str">
        <f t="shared" si="462"/>
        <v/>
      </c>
      <c r="BP204" s="172" t="str">
        <f t="shared" si="462"/>
        <v/>
      </c>
      <c r="BQ204" s="173" t="str">
        <f t="shared" si="462"/>
        <v/>
      </c>
      <c r="BR204" s="269"/>
      <c r="BS204" s="75" t="s">
        <v>135</v>
      </c>
      <c r="BT204" s="29" t="s">
        <v>135</v>
      </c>
      <c r="BU204" s="29" t="s">
        <v>135</v>
      </c>
      <c r="BV204" s="29" t="s">
        <v>135</v>
      </c>
      <c r="BW204" s="76" t="s">
        <v>135</v>
      </c>
      <c r="BX204" s="269"/>
      <c r="BY204" s="75" t="s">
        <v>135</v>
      </c>
      <c r="BZ204" s="29" t="s">
        <v>135</v>
      </c>
      <c r="CA204" s="29" t="s">
        <v>135</v>
      </c>
      <c r="CB204" s="29" t="s">
        <v>135</v>
      </c>
      <c r="CC204" s="76" t="s">
        <v>135</v>
      </c>
      <c r="CD204" s="270"/>
      <c r="CE204" s="79" t="s">
        <v>135</v>
      </c>
      <c r="CF204" s="25" t="s">
        <v>135</v>
      </c>
      <c r="CG204" s="25" t="s">
        <v>135</v>
      </c>
      <c r="CH204" s="25" t="s">
        <v>135</v>
      </c>
      <c r="CI204" s="80" t="s">
        <v>135</v>
      </c>
      <c r="CJ204" s="269"/>
      <c r="CK204" s="79" t="s">
        <v>135</v>
      </c>
      <c r="CL204" s="25" t="s">
        <v>135</v>
      </c>
      <c r="CM204" s="25" t="s">
        <v>135</v>
      </c>
      <c r="CN204" s="25" t="s">
        <v>135</v>
      </c>
      <c r="CO204" s="80" t="s">
        <v>135</v>
      </c>
      <c r="CP204" s="270"/>
      <c r="CQ204" s="106" t="s">
        <v>135</v>
      </c>
      <c r="CR204" s="172" t="str">
        <f t="shared" si="465"/>
        <v/>
      </c>
      <c r="CS204" s="172" t="str">
        <f t="shared" si="451"/>
        <v/>
      </c>
      <c r="CT204" s="172" t="str">
        <f t="shared" si="452"/>
        <v/>
      </c>
      <c r="CU204" s="173" t="str">
        <f t="shared" si="453"/>
        <v/>
      </c>
      <c r="CV204" s="270"/>
      <c r="CW204" s="106" t="s">
        <v>135</v>
      </c>
      <c r="CX204" s="172" t="str">
        <f t="shared" si="466"/>
        <v/>
      </c>
      <c r="CY204" s="172" t="str">
        <f t="shared" si="454"/>
        <v/>
      </c>
      <c r="CZ204" s="172" t="str">
        <f t="shared" si="454"/>
        <v/>
      </c>
      <c r="DA204" s="173" t="str">
        <f t="shared" si="454"/>
        <v/>
      </c>
      <c r="DB204" s="269"/>
      <c r="DC204" s="75" t="s">
        <v>135</v>
      </c>
      <c r="DD204" s="29" t="s">
        <v>135</v>
      </c>
      <c r="DE204" s="29" t="s">
        <v>135</v>
      </c>
      <c r="DF204" s="29" t="s">
        <v>135</v>
      </c>
      <c r="DG204" s="76" t="s">
        <v>135</v>
      </c>
      <c r="DH204" s="269"/>
      <c r="DI204" s="75" t="s">
        <v>135</v>
      </c>
      <c r="DJ204" s="29" t="s">
        <v>135</v>
      </c>
      <c r="DK204" s="29" t="s">
        <v>135</v>
      </c>
      <c r="DL204" s="29" t="s">
        <v>135</v>
      </c>
      <c r="DM204" s="76" t="s">
        <v>135</v>
      </c>
      <c r="DN204" s="270"/>
      <c r="DO204" s="79" t="s">
        <v>135</v>
      </c>
      <c r="DP204" s="25" t="s">
        <v>135</v>
      </c>
      <c r="DQ204" s="25" t="s">
        <v>135</v>
      </c>
      <c r="DR204" s="25" t="s">
        <v>135</v>
      </c>
      <c r="DS204" s="80" t="s">
        <v>135</v>
      </c>
      <c r="DT204" s="269"/>
      <c r="DU204" s="79" t="s">
        <v>135</v>
      </c>
      <c r="DV204" s="25" t="s">
        <v>135</v>
      </c>
      <c r="DW204" s="25" t="s">
        <v>135</v>
      </c>
      <c r="DX204" s="25" t="s">
        <v>135</v>
      </c>
      <c r="DY204" s="80" t="s">
        <v>135</v>
      </c>
      <c r="DZ204" s="270"/>
      <c r="EA204" s="106" t="s">
        <v>135</v>
      </c>
      <c r="EB204" s="172" t="str">
        <f t="shared" si="469"/>
        <v/>
      </c>
      <c r="EC204" s="172" t="str">
        <f t="shared" si="455"/>
        <v/>
      </c>
      <c r="ED204" s="172" t="str">
        <f t="shared" si="456"/>
        <v/>
      </c>
      <c r="EE204" s="173" t="str">
        <f t="shared" si="457"/>
        <v/>
      </c>
      <c r="EF204" s="270"/>
      <c r="EG204" s="106" t="s">
        <v>135</v>
      </c>
      <c r="EH204" s="172" t="str">
        <f t="shared" si="470"/>
        <v/>
      </c>
      <c r="EI204" s="172" t="str">
        <f t="shared" si="458"/>
        <v/>
      </c>
      <c r="EJ204" s="172" t="str">
        <f t="shared" si="458"/>
        <v/>
      </c>
      <c r="EK204" s="173" t="str">
        <f t="shared" si="458"/>
        <v/>
      </c>
      <c r="EL204" s="269"/>
      <c r="EM204" s="75" t="s">
        <v>135</v>
      </c>
      <c r="EN204" s="29" t="s">
        <v>135</v>
      </c>
      <c r="EO204" s="29" t="s">
        <v>135</v>
      </c>
      <c r="EP204" s="29" t="s">
        <v>135</v>
      </c>
      <c r="EQ204" s="76" t="s">
        <v>135</v>
      </c>
      <c r="ER204" s="269"/>
      <c r="ES204" s="75" t="s">
        <v>135</v>
      </c>
      <c r="ET204" s="29" t="s">
        <v>135</v>
      </c>
      <c r="EU204" s="29" t="s">
        <v>135</v>
      </c>
      <c r="EV204" s="29" t="s">
        <v>135</v>
      </c>
      <c r="EW204" s="76" t="s">
        <v>135</v>
      </c>
    </row>
    <row r="205" spans="2:153" ht="15" customHeight="1">
      <c r="B205" s="472"/>
      <c r="C205" s="475"/>
      <c r="D205" s="478"/>
      <c r="E205" s="367"/>
      <c r="F205" s="131" t="str">
        <f t="shared" si="444"/>
        <v>Medium - C3</v>
      </c>
      <c r="G205" s="81" t="s">
        <v>135</v>
      </c>
      <c r="H205" s="82" t="s">
        <v>135</v>
      </c>
      <c r="I205" s="82" t="s">
        <v>135</v>
      </c>
      <c r="J205" s="82" t="s">
        <v>135</v>
      </c>
      <c r="K205" s="83" t="s">
        <v>135</v>
      </c>
      <c r="L205" s="269"/>
      <c r="M205" s="81" t="s">
        <v>135</v>
      </c>
      <c r="N205" s="82" t="s">
        <v>135</v>
      </c>
      <c r="O205" s="82" t="s">
        <v>135</v>
      </c>
      <c r="P205" s="82" t="s">
        <v>135</v>
      </c>
      <c r="Q205" s="83" t="s">
        <v>135</v>
      </c>
      <c r="R205" s="269"/>
      <c r="S205" s="81" t="s">
        <v>135</v>
      </c>
      <c r="T205" s="82" t="s">
        <v>135</v>
      </c>
      <c r="U205" s="82" t="s">
        <v>135</v>
      </c>
      <c r="V205" s="82" t="s">
        <v>135</v>
      </c>
      <c r="W205" s="83" t="s">
        <v>135</v>
      </c>
      <c r="X205" s="269"/>
      <c r="Y205" s="84" t="str">
        <f t="shared" si="445"/>
        <v>-</v>
      </c>
      <c r="Z205" s="172" t="str">
        <f t="shared" si="445"/>
        <v>-</v>
      </c>
      <c r="AA205" s="172" t="str">
        <f t="shared" si="445"/>
        <v>-</v>
      </c>
      <c r="AB205" s="172" t="str">
        <f t="shared" si="445"/>
        <v>-</v>
      </c>
      <c r="AC205" s="173" t="str">
        <f t="shared" si="445"/>
        <v>-</v>
      </c>
      <c r="AD205" s="269"/>
      <c r="AE205" s="81" t="s">
        <v>135</v>
      </c>
      <c r="AF205" s="82" t="s">
        <v>135</v>
      </c>
      <c r="AG205" s="82" t="s">
        <v>135</v>
      </c>
      <c r="AH205" s="82" t="s">
        <v>135</v>
      </c>
      <c r="AI205" s="83" t="s">
        <v>135</v>
      </c>
      <c r="AJ205" s="269"/>
      <c r="AK205" s="84" t="str">
        <f t="shared" si="446"/>
        <v>-</v>
      </c>
      <c r="AL205" s="172" t="str">
        <f t="shared" si="446"/>
        <v>-</v>
      </c>
      <c r="AM205" s="172" t="str">
        <f t="shared" si="446"/>
        <v>-</v>
      </c>
      <c r="AN205" s="172" t="str">
        <f t="shared" si="446"/>
        <v>-</v>
      </c>
      <c r="AO205" s="173" t="str">
        <f t="shared" si="446"/>
        <v>-</v>
      </c>
      <c r="AP205" s="269"/>
      <c r="AQ205" s="85" t="s">
        <v>107</v>
      </c>
      <c r="AR205" s="86" t="s">
        <v>107</v>
      </c>
      <c r="AS205" s="87" t="s">
        <v>107</v>
      </c>
      <c r="AT205" s="270"/>
      <c r="AU205" s="88" t="str">
        <f t="shared" ref="AU205:AY205" si="489">AU204</f>
        <v/>
      </c>
      <c r="AV205" s="89" t="str">
        <f t="shared" si="489"/>
        <v/>
      </c>
      <c r="AW205" s="89" t="str">
        <f t="shared" si="489"/>
        <v/>
      </c>
      <c r="AX205" s="89" t="str">
        <f t="shared" si="489"/>
        <v/>
      </c>
      <c r="AY205" s="90" t="str">
        <f t="shared" si="489"/>
        <v/>
      </c>
      <c r="AZ205" s="269"/>
      <c r="BA205" s="88" t="str">
        <f t="shared" ref="BA205:BE207" si="490">BA204</f>
        <v/>
      </c>
      <c r="BB205" s="89" t="str">
        <f t="shared" si="490"/>
        <v/>
      </c>
      <c r="BC205" s="89" t="str">
        <f t="shared" si="490"/>
        <v/>
      </c>
      <c r="BD205" s="89" t="str">
        <f t="shared" si="490"/>
        <v/>
      </c>
      <c r="BE205" s="90" t="str">
        <f t="shared" si="490"/>
        <v/>
      </c>
      <c r="BF205" s="270"/>
      <c r="BG205" s="81" t="s">
        <v>135</v>
      </c>
      <c r="BH205" s="169" t="str">
        <f t="shared" si="461"/>
        <v/>
      </c>
      <c r="BI205" s="169" t="str">
        <f t="shared" si="447"/>
        <v/>
      </c>
      <c r="BJ205" s="169" t="str">
        <f t="shared" si="448"/>
        <v/>
      </c>
      <c r="BK205" s="170" t="str">
        <f t="shared" si="449"/>
        <v/>
      </c>
      <c r="BL205" s="270"/>
      <c r="BM205" s="81" t="s">
        <v>135</v>
      </c>
      <c r="BN205" s="169" t="str">
        <f t="shared" si="462"/>
        <v/>
      </c>
      <c r="BO205" s="169" t="str">
        <f t="shared" si="462"/>
        <v/>
      </c>
      <c r="BP205" s="169" t="str">
        <f t="shared" si="462"/>
        <v/>
      </c>
      <c r="BQ205" s="170" t="str">
        <f t="shared" si="462"/>
        <v/>
      </c>
      <c r="BR205" s="269"/>
      <c r="BS205" s="81" t="s">
        <v>135</v>
      </c>
      <c r="BT205" s="82" t="s">
        <v>135</v>
      </c>
      <c r="BU205" s="82" t="s">
        <v>135</v>
      </c>
      <c r="BV205" s="82" t="s">
        <v>135</v>
      </c>
      <c r="BW205" s="83" t="s">
        <v>135</v>
      </c>
      <c r="BX205" s="269"/>
      <c r="BY205" s="81" t="s">
        <v>135</v>
      </c>
      <c r="BZ205" s="82" t="s">
        <v>135</v>
      </c>
      <c r="CA205" s="82" t="s">
        <v>135</v>
      </c>
      <c r="CB205" s="82" t="s">
        <v>135</v>
      </c>
      <c r="CC205" s="83" t="s">
        <v>135</v>
      </c>
      <c r="CD205" s="270"/>
      <c r="CE205" s="88" t="str">
        <f t="shared" ref="CE205:CI205" si="491">CE204</f>
        <v/>
      </c>
      <c r="CF205" s="89" t="str">
        <f t="shared" si="491"/>
        <v/>
      </c>
      <c r="CG205" s="89" t="str">
        <f t="shared" si="491"/>
        <v/>
      </c>
      <c r="CH205" s="89" t="str">
        <f t="shared" si="491"/>
        <v/>
      </c>
      <c r="CI205" s="90" t="str">
        <f t="shared" si="491"/>
        <v/>
      </c>
      <c r="CJ205" s="269"/>
      <c r="CK205" s="88" t="str">
        <f t="shared" ref="CK205:CO207" si="492">CK204</f>
        <v/>
      </c>
      <c r="CL205" s="89" t="str">
        <f t="shared" si="492"/>
        <v/>
      </c>
      <c r="CM205" s="89" t="str">
        <f t="shared" si="492"/>
        <v/>
      </c>
      <c r="CN205" s="89" t="str">
        <f t="shared" si="492"/>
        <v/>
      </c>
      <c r="CO205" s="90" t="str">
        <f t="shared" si="492"/>
        <v/>
      </c>
      <c r="CP205" s="270"/>
      <c r="CQ205" s="81" t="s">
        <v>135</v>
      </c>
      <c r="CR205" s="169" t="str">
        <f t="shared" si="465"/>
        <v/>
      </c>
      <c r="CS205" s="169" t="str">
        <f t="shared" si="451"/>
        <v/>
      </c>
      <c r="CT205" s="169" t="str">
        <f t="shared" si="452"/>
        <v/>
      </c>
      <c r="CU205" s="170" t="str">
        <f t="shared" si="453"/>
        <v/>
      </c>
      <c r="CV205" s="270"/>
      <c r="CW205" s="81" t="s">
        <v>135</v>
      </c>
      <c r="CX205" s="169" t="str">
        <f t="shared" si="466"/>
        <v/>
      </c>
      <c r="CY205" s="169" t="str">
        <f t="shared" si="454"/>
        <v/>
      </c>
      <c r="CZ205" s="169" t="str">
        <f t="shared" si="454"/>
        <v/>
      </c>
      <c r="DA205" s="170" t="str">
        <f t="shared" si="454"/>
        <v/>
      </c>
      <c r="DB205" s="269"/>
      <c r="DC205" s="81" t="s">
        <v>135</v>
      </c>
      <c r="DD205" s="82" t="s">
        <v>135</v>
      </c>
      <c r="DE205" s="82" t="s">
        <v>135</v>
      </c>
      <c r="DF205" s="82" t="s">
        <v>135</v>
      </c>
      <c r="DG205" s="83" t="s">
        <v>135</v>
      </c>
      <c r="DH205" s="269"/>
      <c r="DI205" s="81" t="s">
        <v>135</v>
      </c>
      <c r="DJ205" s="82" t="s">
        <v>135</v>
      </c>
      <c r="DK205" s="82" t="s">
        <v>135</v>
      </c>
      <c r="DL205" s="82" t="s">
        <v>135</v>
      </c>
      <c r="DM205" s="83" t="s">
        <v>135</v>
      </c>
      <c r="DN205" s="270"/>
      <c r="DO205" s="88" t="str">
        <f t="shared" ref="DO205:DS205" si="493">DO204</f>
        <v/>
      </c>
      <c r="DP205" s="89" t="str">
        <f t="shared" si="493"/>
        <v/>
      </c>
      <c r="DQ205" s="89" t="str">
        <f t="shared" si="493"/>
        <v/>
      </c>
      <c r="DR205" s="89" t="str">
        <f t="shared" si="493"/>
        <v/>
      </c>
      <c r="DS205" s="90" t="str">
        <f t="shared" si="493"/>
        <v/>
      </c>
      <c r="DT205" s="269"/>
      <c r="DU205" s="88" t="str">
        <f t="shared" ref="DU205:DY207" si="494">DU204</f>
        <v/>
      </c>
      <c r="DV205" s="89" t="str">
        <f t="shared" si="494"/>
        <v/>
      </c>
      <c r="DW205" s="89" t="str">
        <f t="shared" si="494"/>
        <v/>
      </c>
      <c r="DX205" s="89" t="str">
        <f t="shared" si="494"/>
        <v/>
      </c>
      <c r="DY205" s="90" t="str">
        <f t="shared" si="494"/>
        <v/>
      </c>
      <c r="DZ205" s="270"/>
      <c r="EA205" s="81" t="s">
        <v>135</v>
      </c>
      <c r="EB205" s="169" t="str">
        <f t="shared" si="469"/>
        <v/>
      </c>
      <c r="EC205" s="169" t="str">
        <f t="shared" si="455"/>
        <v/>
      </c>
      <c r="ED205" s="169" t="str">
        <f t="shared" si="456"/>
        <v/>
      </c>
      <c r="EE205" s="170" t="str">
        <f t="shared" si="457"/>
        <v/>
      </c>
      <c r="EF205" s="270"/>
      <c r="EG205" s="81" t="s">
        <v>135</v>
      </c>
      <c r="EH205" s="169" t="str">
        <f t="shared" si="470"/>
        <v/>
      </c>
      <c r="EI205" s="169" t="str">
        <f t="shared" si="458"/>
        <v/>
      </c>
      <c r="EJ205" s="169" t="str">
        <f t="shared" si="458"/>
        <v/>
      </c>
      <c r="EK205" s="170" t="str">
        <f t="shared" si="458"/>
        <v/>
      </c>
      <c r="EL205" s="269"/>
      <c r="EM205" s="81" t="s">
        <v>135</v>
      </c>
      <c r="EN205" s="82" t="s">
        <v>135</v>
      </c>
      <c r="EO205" s="82" t="s">
        <v>135</v>
      </c>
      <c r="EP205" s="82" t="s">
        <v>135</v>
      </c>
      <c r="EQ205" s="83" t="s">
        <v>135</v>
      </c>
      <c r="ER205" s="269"/>
      <c r="ES205" s="81" t="s">
        <v>135</v>
      </c>
      <c r="ET205" s="82" t="s">
        <v>135</v>
      </c>
      <c r="EU205" s="82" t="s">
        <v>135</v>
      </c>
      <c r="EV205" s="82" t="s">
        <v>135</v>
      </c>
      <c r="EW205" s="83" t="s">
        <v>135</v>
      </c>
    </row>
    <row r="206" spans="2:153" ht="15" customHeight="1">
      <c r="B206" s="472"/>
      <c r="C206" s="475"/>
      <c r="D206" s="478"/>
      <c r="E206" s="367"/>
      <c r="F206" s="131" t="str">
        <f t="shared" si="444"/>
        <v>High - C2</v>
      </c>
      <c r="G206" s="81" t="s">
        <v>135</v>
      </c>
      <c r="H206" s="82" t="s">
        <v>135</v>
      </c>
      <c r="I206" s="82" t="s">
        <v>135</v>
      </c>
      <c r="J206" s="82" t="s">
        <v>135</v>
      </c>
      <c r="K206" s="83" t="s">
        <v>135</v>
      </c>
      <c r="L206" s="269"/>
      <c r="M206" s="81" t="s">
        <v>135</v>
      </c>
      <c r="N206" s="82" t="s">
        <v>135</v>
      </c>
      <c r="O206" s="82" t="s">
        <v>135</v>
      </c>
      <c r="P206" s="82" t="s">
        <v>135</v>
      </c>
      <c r="Q206" s="83" t="s">
        <v>135</v>
      </c>
      <c r="R206" s="269"/>
      <c r="S206" s="81" t="s">
        <v>135</v>
      </c>
      <c r="T206" s="82" t="s">
        <v>135</v>
      </c>
      <c r="U206" s="82" t="s">
        <v>135</v>
      </c>
      <c r="V206" s="82" t="s">
        <v>135</v>
      </c>
      <c r="W206" s="83" t="s">
        <v>135</v>
      </c>
      <c r="X206" s="269"/>
      <c r="Y206" s="84" t="str">
        <f t="shared" si="445"/>
        <v>-</v>
      </c>
      <c r="Z206" s="172" t="str">
        <f t="shared" si="445"/>
        <v>-</v>
      </c>
      <c r="AA206" s="172" t="str">
        <f t="shared" si="445"/>
        <v>-</v>
      </c>
      <c r="AB206" s="172" t="str">
        <f t="shared" si="445"/>
        <v>-</v>
      </c>
      <c r="AC206" s="173" t="str">
        <f t="shared" si="445"/>
        <v>-</v>
      </c>
      <c r="AD206" s="269"/>
      <c r="AE206" s="81" t="s">
        <v>135</v>
      </c>
      <c r="AF206" s="82" t="s">
        <v>135</v>
      </c>
      <c r="AG206" s="82" t="s">
        <v>135</v>
      </c>
      <c r="AH206" s="82" t="s">
        <v>135</v>
      </c>
      <c r="AI206" s="83" t="s">
        <v>135</v>
      </c>
      <c r="AJ206" s="269"/>
      <c r="AK206" s="84" t="str">
        <f t="shared" si="446"/>
        <v>-</v>
      </c>
      <c r="AL206" s="172" t="str">
        <f t="shared" si="446"/>
        <v>-</v>
      </c>
      <c r="AM206" s="172" t="str">
        <f t="shared" si="446"/>
        <v>-</v>
      </c>
      <c r="AN206" s="172" t="str">
        <f t="shared" si="446"/>
        <v>-</v>
      </c>
      <c r="AO206" s="173" t="str">
        <f t="shared" si="446"/>
        <v>-</v>
      </c>
      <c r="AP206" s="269"/>
      <c r="AQ206" s="85" t="s">
        <v>107</v>
      </c>
      <c r="AR206" s="86" t="s">
        <v>107</v>
      </c>
      <c r="AS206" s="87" t="s">
        <v>107</v>
      </c>
      <c r="AT206" s="270"/>
      <c r="AU206" s="88" t="str">
        <f t="shared" ref="AU206:AY206" si="495">AU205</f>
        <v/>
      </c>
      <c r="AV206" s="89" t="str">
        <f t="shared" si="495"/>
        <v/>
      </c>
      <c r="AW206" s="89" t="str">
        <f t="shared" si="495"/>
        <v/>
      </c>
      <c r="AX206" s="89" t="str">
        <f t="shared" si="495"/>
        <v/>
      </c>
      <c r="AY206" s="90" t="str">
        <f t="shared" si="495"/>
        <v/>
      </c>
      <c r="AZ206" s="269"/>
      <c r="BA206" s="88" t="str">
        <f t="shared" si="490"/>
        <v/>
      </c>
      <c r="BB206" s="89" t="str">
        <f t="shared" si="490"/>
        <v/>
      </c>
      <c r="BC206" s="89" t="str">
        <f t="shared" si="490"/>
        <v/>
      </c>
      <c r="BD206" s="89" t="str">
        <f t="shared" si="490"/>
        <v/>
      </c>
      <c r="BE206" s="90" t="str">
        <f t="shared" si="490"/>
        <v/>
      </c>
      <c r="BF206" s="270"/>
      <c r="BG206" s="81" t="s">
        <v>135</v>
      </c>
      <c r="BH206" s="169" t="str">
        <f t="shared" si="461"/>
        <v/>
      </c>
      <c r="BI206" s="169" t="str">
        <f t="shared" si="447"/>
        <v/>
      </c>
      <c r="BJ206" s="169" t="str">
        <f t="shared" si="448"/>
        <v/>
      </c>
      <c r="BK206" s="170" t="str">
        <f t="shared" si="449"/>
        <v/>
      </c>
      <c r="BL206" s="270"/>
      <c r="BM206" s="81" t="s">
        <v>135</v>
      </c>
      <c r="BN206" s="169" t="str">
        <f t="shared" si="462"/>
        <v/>
      </c>
      <c r="BO206" s="169" t="str">
        <f t="shared" si="462"/>
        <v/>
      </c>
      <c r="BP206" s="169" t="str">
        <f t="shared" si="462"/>
        <v/>
      </c>
      <c r="BQ206" s="170" t="str">
        <f t="shared" si="462"/>
        <v/>
      </c>
      <c r="BR206" s="269"/>
      <c r="BS206" s="81" t="s">
        <v>135</v>
      </c>
      <c r="BT206" s="82" t="s">
        <v>135</v>
      </c>
      <c r="BU206" s="82" t="s">
        <v>135</v>
      </c>
      <c r="BV206" s="82" t="s">
        <v>135</v>
      </c>
      <c r="BW206" s="83" t="s">
        <v>135</v>
      </c>
      <c r="BX206" s="269"/>
      <c r="BY206" s="81" t="s">
        <v>135</v>
      </c>
      <c r="BZ206" s="82" t="s">
        <v>135</v>
      </c>
      <c r="CA206" s="82" t="s">
        <v>135</v>
      </c>
      <c r="CB206" s="82" t="s">
        <v>135</v>
      </c>
      <c r="CC206" s="83" t="s">
        <v>135</v>
      </c>
      <c r="CD206" s="270"/>
      <c r="CE206" s="88" t="str">
        <f t="shared" ref="CE206:CI206" si="496">CE205</f>
        <v/>
      </c>
      <c r="CF206" s="89" t="str">
        <f t="shared" si="496"/>
        <v/>
      </c>
      <c r="CG206" s="89" t="str">
        <f t="shared" si="496"/>
        <v/>
      </c>
      <c r="CH206" s="89" t="str">
        <f t="shared" si="496"/>
        <v/>
      </c>
      <c r="CI206" s="90" t="str">
        <f t="shared" si="496"/>
        <v/>
      </c>
      <c r="CJ206" s="269"/>
      <c r="CK206" s="88" t="str">
        <f t="shared" si="492"/>
        <v/>
      </c>
      <c r="CL206" s="89" t="str">
        <f t="shared" si="492"/>
        <v/>
      </c>
      <c r="CM206" s="89" t="str">
        <f t="shared" si="492"/>
        <v/>
      </c>
      <c r="CN206" s="89" t="str">
        <f t="shared" si="492"/>
        <v/>
      </c>
      <c r="CO206" s="90" t="str">
        <f t="shared" si="492"/>
        <v/>
      </c>
      <c r="CP206" s="270"/>
      <c r="CQ206" s="81" t="s">
        <v>135</v>
      </c>
      <c r="CR206" s="169" t="str">
        <f t="shared" si="465"/>
        <v/>
      </c>
      <c r="CS206" s="169" t="str">
        <f t="shared" si="451"/>
        <v/>
      </c>
      <c r="CT206" s="169" t="str">
        <f t="shared" si="452"/>
        <v/>
      </c>
      <c r="CU206" s="170" t="str">
        <f t="shared" si="453"/>
        <v/>
      </c>
      <c r="CV206" s="270"/>
      <c r="CW206" s="81" t="s">
        <v>135</v>
      </c>
      <c r="CX206" s="169" t="str">
        <f t="shared" si="466"/>
        <v/>
      </c>
      <c r="CY206" s="169" t="str">
        <f t="shared" si="454"/>
        <v/>
      </c>
      <c r="CZ206" s="169" t="str">
        <f t="shared" si="454"/>
        <v/>
      </c>
      <c r="DA206" s="170" t="str">
        <f t="shared" si="454"/>
        <v/>
      </c>
      <c r="DB206" s="269"/>
      <c r="DC206" s="81" t="s">
        <v>135</v>
      </c>
      <c r="DD206" s="82" t="s">
        <v>135</v>
      </c>
      <c r="DE206" s="82" t="s">
        <v>135</v>
      </c>
      <c r="DF206" s="82" t="s">
        <v>135</v>
      </c>
      <c r="DG206" s="83" t="s">
        <v>135</v>
      </c>
      <c r="DH206" s="269"/>
      <c r="DI206" s="81" t="s">
        <v>135</v>
      </c>
      <c r="DJ206" s="82" t="s">
        <v>135</v>
      </c>
      <c r="DK206" s="82" t="s">
        <v>135</v>
      </c>
      <c r="DL206" s="82" t="s">
        <v>135</v>
      </c>
      <c r="DM206" s="83" t="s">
        <v>135</v>
      </c>
      <c r="DN206" s="270"/>
      <c r="DO206" s="88" t="str">
        <f t="shared" ref="DO206:DS206" si="497">DO205</f>
        <v/>
      </c>
      <c r="DP206" s="89" t="str">
        <f t="shared" si="497"/>
        <v/>
      </c>
      <c r="DQ206" s="89" t="str">
        <f t="shared" si="497"/>
        <v/>
      </c>
      <c r="DR206" s="89" t="str">
        <f t="shared" si="497"/>
        <v/>
      </c>
      <c r="DS206" s="90" t="str">
        <f t="shared" si="497"/>
        <v/>
      </c>
      <c r="DT206" s="269"/>
      <c r="DU206" s="88" t="str">
        <f t="shared" si="494"/>
        <v/>
      </c>
      <c r="DV206" s="89" t="str">
        <f t="shared" si="494"/>
        <v/>
      </c>
      <c r="DW206" s="89" t="str">
        <f t="shared" si="494"/>
        <v/>
      </c>
      <c r="DX206" s="89" t="str">
        <f t="shared" si="494"/>
        <v/>
      </c>
      <c r="DY206" s="90" t="str">
        <f t="shared" si="494"/>
        <v/>
      </c>
      <c r="DZ206" s="270"/>
      <c r="EA206" s="81" t="s">
        <v>135</v>
      </c>
      <c r="EB206" s="169" t="str">
        <f t="shared" si="469"/>
        <v/>
      </c>
      <c r="EC206" s="169" t="str">
        <f t="shared" si="455"/>
        <v/>
      </c>
      <c r="ED206" s="169" t="str">
        <f t="shared" si="456"/>
        <v/>
      </c>
      <c r="EE206" s="170" t="str">
        <f t="shared" si="457"/>
        <v/>
      </c>
      <c r="EF206" s="270"/>
      <c r="EG206" s="81" t="s">
        <v>135</v>
      </c>
      <c r="EH206" s="169" t="str">
        <f t="shared" si="470"/>
        <v/>
      </c>
      <c r="EI206" s="169" t="str">
        <f t="shared" si="458"/>
        <v/>
      </c>
      <c r="EJ206" s="169" t="str">
        <f t="shared" si="458"/>
        <v/>
      </c>
      <c r="EK206" s="170" t="str">
        <f t="shared" si="458"/>
        <v/>
      </c>
      <c r="EL206" s="269"/>
      <c r="EM206" s="81" t="s">
        <v>135</v>
      </c>
      <c r="EN206" s="82" t="s">
        <v>135</v>
      </c>
      <c r="EO206" s="82" t="s">
        <v>135</v>
      </c>
      <c r="EP206" s="82" t="s">
        <v>135</v>
      </c>
      <c r="EQ206" s="83" t="s">
        <v>135</v>
      </c>
      <c r="ER206" s="269"/>
      <c r="ES206" s="81" t="s">
        <v>135</v>
      </c>
      <c r="ET206" s="82" t="s">
        <v>135</v>
      </c>
      <c r="EU206" s="82" t="s">
        <v>135</v>
      </c>
      <c r="EV206" s="82" t="s">
        <v>135</v>
      </c>
      <c r="EW206" s="83" t="s">
        <v>135</v>
      </c>
    </row>
    <row r="207" spans="2:153" ht="15" customHeight="1" thickBot="1">
      <c r="B207" s="473"/>
      <c r="C207" s="476"/>
      <c r="D207" s="479"/>
      <c r="E207" s="368"/>
      <c r="F207" s="132" t="str">
        <f t="shared" si="444"/>
        <v>Very High - C1</v>
      </c>
      <c r="G207" s="91" t="s">
        <v>135</v>
      </c>
      <c r="H207" s="92" t="s">
        <v>135</v>
      </c>
      <c r="I207" s="92" t="s">
        <v>135</v>
      </c>
      <c r="J207" s="92" t="s">
        <v>135</v>
      </c>
      <c r="K207" s="93" t="s">
        <v>135</v>
      </c>
      <c r="L207" s="269"/>
      <c r="M207" s="91" t="s">
        <v>135</v>
      </c>
      <c r="N207" s="92" t="s">
        <v>135</v>
      </c>
      <c r="O207" s="92" t="s">
        <v>135</v>
      </c>
      <c r="P207" s="92" t="s">
        <v>135</v>
      </c>
      <c r="Q207" s="93" t="s">
        <v>135</v>
      </c>
      <c r="R207" s="269"/>
      <c r="S207" s="91" t="s">
        <v>135</v>
      </c>
      <c r="T207" s="92" t="s">
        <v>135</v>
      </c>
      <c r="U207" s="92" t="s">
        <v>135</v>
      </c>
      <c r="V207" s="92" t="s">
        <v>135</v>
      </c>
      <c r="W207" s="93" t="s">
        <v>135</v>
      </c>
      <c r="X207" s="269"/>
      <c r="Y207" s="94" t="str">
        <f t="shared" si="445"/>
        <v>-</v>
      </c>
      <c r="Z207" s="95" t="str">
        <f t="shared" si="445"/>
        <v>-</v>
      </c>
      <c r="AA207" s="95" t="str">
        <f t="shared" si="445"/>
        <v>-</v>
      </c>
      <c r="AB207" s="95" t="str">
        <f t="shared" si="445"/>
        <v>-</v>
      </c>
      <c r="AC207" s="96" t="str">
        <f t="shared" si="445"/>
        <v>-</v>
      </c>
      <c r="AD207" s="269"/>
      <c r="AE207" s="91" t="s">
        <v>135</v>
      </c>
      <c r="AF207" s="92" t="s">
        <v>135</v>
      </c>
      <c r="AG207" s="92" t="s">
        <v>135</v>
      </c>
      <c r="AH207" s="92" t="s">
        <v>135</v>
      </c>
      <c r="AI207" s="93" t="s">
        <v>135</v>
      </c>
      <c r="AJ207" s="269"/>
      <c r="AK207" s="94" t="str">
        <f t="shared" si="446"/>
        <v>-</v>
      </c>
      <c r="AL207" s="95" t="str">
        <f t="shared" si="446"/>
        <v>-</v>
      </c>
      <c r="AM207" s="95" t="str">
        <f t="shared" si="446"/>
        <v>-</v>
      </c>
      <c r="AN207" s="95" t="str">
        <f t="shared" si="446"/>
        <v>-</v>
      </c>
      <c r="AO207" s="96" t="str">
        <f t="shared" si="446"/>
        <v>-</v>
      </c>
      <c r="AP207" s="269"/>
      <c r="AQ207" s="97" t="s">
        <v>107</v>
      </c>
      <c r="AR207" s="98" t="s">
        <v>107</v>
      </c>
      <c r="AS207" s="99" t="s">
        <v>107</v>
      </c>
      <c r="AT207" s="270"/>
      <c r="AU207" s="100" t="str">
        <f t="shared" ref="AU207:AY207" si="498">AU206</f>
        <v/>
      </c>
      <c r="AV207" s="101" t="str">
        <f t="shared" si="498"/>
        <v/>
      </c>
      <c r="AW207" s="101" t="str">
        <f t="shared" si="498"/>
        <v/>
      </c>
      <c r="AX207" s="101" t="str">
        <f t="shared" si="498"/>
        <v/>
      </c>
      <c r="AY207" s="102" t="str">
        <f t="shared" si="498"/>
        <v/>
      </c>
      <c r="AZ207" s="269"/>
      <c r="BA207" s="100" t="str">
        <f t="shared" si="490"/>
        <v/>
      </c>
      <c r="BB207" s="101" t="str">
        <f t="shared" si="490"/>
        <v/>
      </c>
      <c r="BC207" s="101" t="str">
        <f t="shared" si="490"/>
        <v/>
      </c>
      <c r="BD207" s="101" t="str">
        <f t="shared" si="490"/>
        <v/>
      </c>
      <c r="BE207" s="102" t="str">
        <f t="shared" si="490"/>
        <v/>
      </c>
      <c r="BF207" s="270"/>
      <c r="BG207" s="91" t="s">
        <v>135</v>
      </c>
      <c r="BH207" s="103" t="str">
        <f t="shared" si="461"/>
        <v/>
      </c>
      <c r="BI207" s="103" t="str">
        <f t="shared" si="447"/>
        <v/>
      </c>
      <c r="BJ207" s="103" t="str">
        <f t="shared" si="448"/>
        <v/>
      </c>
      <c r="BK207" s="104" t="str">
        <f t="shared" si="449"/>
        <v/>
      </c>
      <c r="BL207" s="270"/>
      <c r="BM207" s="91" t="s">
        <v>135</v>
      </c>
      <c r="BN207" s="103" t="str">
        <f t="shared" si="462"/>
        <v/>
      </c>
      <c r="BO207" s="103" t="str">
        <f t="shared" si="462"/>
        <v/>
      </c>
      <c r="BP207" s="103" t="str">
        <f t="shared" si="462"/>
        <v/>
      </c>
      <c r="BQ207" s="104" t="str">
        <f t="shared" si="462"/>
        <v/>
      </c>
      <c r="BR207" s="269"/>
      <c r="BS207" s="91" t="s">
        <v>135</v>
      </c>
      <c r="BT207" s="92" t="s">
        <v>135</v>
      </c>
      <c r="BU207" s="92" t="s">
        <v>135</v>
      </c>
      <c r="BV207" s="92" t="s">
        <v>135</v>
      </c>
      <c r="BW207" s="93" t="s">
        <v>135</v>
      </c>
      <c r="BX207" s="269"/>
      <c r="BY207" s="91" t="s">
        <v>135</v>
      </c>
      <c r="BZ207" s="92" t="s">
        <v>135</v>
      </c>
      <c r="CA207" s="92" t="s">
        <v>135</v>
      </c>
      <c r="CB207" s="92" t="s">
        <v>135</v>
      </c>
      <c r="CC207" s="93" t="s">
        <v>135</v>
      </c>
      <c r="CD207" s="270"/>
      <c r="CE207" s="100" t="str">
        <f t="shared" ref="CE207:CI207" si="499">CE206</f>
        <v/>
      </c>
      <c r="CF207" s="101" t="str">
        <f t="shared" si="499"/>
        <v/>
      </c>
      <c r="CG207" s="101" t="str">
        <f t="shared" si="499"/>
        <v/>
      </c>
      <c r="CH207" s="101" t="str">
        <f t="shared" si="499"/>
        <v/>
      </c>
      <c r="CI207" s="102" t="str">
        <f t="shared" si="499"/>
        <v/>
      </c>
      <c r="CJ207" s="269"/>
      <c r="CK207" s="100" t="str">
        <f t="shared" si="492"/>
        <v/>
      </c>
      <c r="CL207" s="101" t="str">
        <f t="shared" si="492"/>
        <v/>
      </c>
      <c r="CM207" s="101" t="str">
        <f t="shared" si="492"/>
        <v/>
      </c>
      <c r="CN207" s="101" t="str">
        <f t="shared" si="492"/>
        <v/>
      </c>
      <c r="CO207" s="102" t="str">
        <f t="shared" si="492"/>
        <v/>
      </c>
      <c r="CP207" s="270"/>
      <c r="CQ207" s="91" t="s">
        <v>135</v>
      </c>
      <c r="CR207" s="103" t="str">
        <f t="shared" si="465"/>
        <v/>
      </c>
      <c r="CS207" s="103" t="str">
        <f t="shared" si="451"/>
        <v/>
      </c>
      <c r="CT207" s="103" t="str">
        <f t="shared" si="452"/>
        <v/>
      </c>
      <c r="CU207" s="104" t="str">
        <f t="shared" si="453"/>
        <v/>
      </c>
      <c r="CV207" s="270"/>
      <c r="CW207" s="91" t="s">
        <v>135</v>
      </c>
      <c r="CX207" s="103" t="str">
        <f t="shared" si="466"/>
        <v/>
      </c>
      <c r="CY207" s="103" t="str">
        <f t="shared" si="454"/>
        <v/>
      </c>
      <c r="CZ207" s="103" t="str">
        <f t="shared" si="454"/>
        <v/>
      </c>
      <c r="DA207" s="104" t="str">
        <f t="shared" si="454"/>
        <v/>
      </c>
      <c r="DB207" s="269"/>
      <c r="DC207" s="91" t="s">
        <v>135</v>
      </c>
      <c r="DD207" s="92" t="s">
        <v>135</v>
      </c>
      <c r="DE207" s="92" t="s">
        <v>135</v>
      </c>
      <c r="DF207" s="92" t="s">
        <v>135</v>
      </c>
      <c r="DG207" s="93" t="s">
        <v>135</v>
      </c>
      <c r="DH207" s="269"/>
      <c r="DI207" s="91" t="s">
        <v>135</v>
      </c>
      <c r="DJ207" s="92" t="s">
        <v>135</v>
      </c>
      <c r="DK207" s="92" t="s">
        <v>135</v>
      </c>
      <c r="DL207" s="92" t="s">
        <v>135</v>
      </c>
      <c r="DM207" s="93" t="s">
        <v>135</v>
      </c>
      <c r="DN207" s="270"/>
      <c r="DO207" s="100" t="str">
        <f t="shared" ref="DO207:DS207" si="500">DO206</f>
        <v/>
      </c>
      <c r="DP207" s="101" t="str">
        <f t="shared" si="500"/>
        <v/>
      </c>
      <c r="DQ207" s="101" t="str">
        <f t="shared" si="500"/>
        <v/>
      </c>
      <c r="DR207" s="101" t="str">
        <f t="shared" si="500"/>
        <v/>
      </c>
      <c r="DS207" s="102" t="str">
        <f t="shared" si="500"/>
        <v/>
      </c>
      <c r="DT207" s="269"/>
      <c r="DU207" s="100" t="str">
        <f t="shared" si="494"/>
        <v/>
      </c>
      <c r="DV207" s="101" t="str">
        <f t="shared" si="494"/>
        <v/>
      </c>
      <c r="DW207" s="101" t="str">
        <f t="shared" si="494"/>
        <v/>
      </c>
      <c r="DX207" s="101" t="str">
        <f t="shared" si="494"/>
        <v/>
      </c>
      <c r="DY207" s="102" t="str">
        <f t="shared" si="494"/>
        <v/>
      </c>
      <c r="DZ207" s="270"/>
      <c r="EA207" s="91" t="s">
        <v>135</v>
      </c>
      <c r="EB207" s="103" t="str">
        <f t="shared" si="469"/>
        <v/>
      </c>
      <c r="EC207" s="103" t="str">
        <f t="shared" si="455"/>
        <v/>
      </c>
      <c r="ED207" s="103" t="str">
        <f t="shared" si="456"/>
        <v/>
      </c>
      <c r="EE207" s="104" t="str">
        <f t="shared" si="457"/>
        <v/>
      </c>
      <c r="EF207" s="270"/>
      <c r="EG207" s="91" t="s">
        <v>135</v>
      </c>
      <c r="EH207" s="103" t="str">
        <f t="shared" si="470"/>
        <v/>
      </c>
      <c r="EI207" s="103" t="str">
        <f t="shared" si="458"/>
        <v/>
      </c>
      <c r="EJ207" s="103" t="str">
        <f t="shared" si="458"/>
        <v/>
      </c>
      <c r="EK207" s="104" t="str">
        <f t="shared" si="458"/>
        <v/>
      </c>
      <c r="EL207" s="269"/>
      <c r="EM207" s="91" t="s">
        <v>135</v>
      </c>
      <c r="EN207" s="92" t="s">
        <v>135</v>
      </c>
      <c r="EO207" s="92" t="s">
        <v>135</v>
      </c>
      <c r="EP207" s="92" t="s">
        <v>135</v>
      </c>
      <c r="EQ207" s="93" t="s">
        <v>135</v>
      </c>
      <c r="ER207" s="269"/>
      <c r="ES207" s="91" t="s">
        <v>135</v>
      </c>
      <c r="ET207" s="92" t="s">
        <v>135</v>
      </c>
      <c r="EU207" s="92" t="s">
        <v>135</v>
      </c>
      <c r="EV207" s="92" t="s">
        <v>135</v>
      </c>
      <c r="EW207" s="93" t="s">
        <v>135</v>
      </c>
    </row>
    <row r="208" spans="2:153" ht="15" customHeight="1">
      <c r="B208" s="471">
        <v>29</v>
      </c>
      <c r="C208" s="474" t="s">
        <v>56</v>
      </c>
      <c r="D208" s="477" t="s">
        <v>11</v>
      </c>
      <c r="E208" s="366" t="s">
        <v>16</v>
      </c>
      <c r="F208" s="130" t="str">
        <f t="shared" si="444"/>
        <v>Low - C4</v>
      </c>
      <c r="G208" s="75" t="s">
        <v>135</v>
      </c>
      <c r="H208" s="29" t="s">
        <v>135</v>
      </c>
      <c r="I208" s="29" t="s">
        <v>135</v>
      </c>
      <c r="J208" s="29" t="s">
        <v>135</v>
      </c>
      <c r="K208" s="76" t="s">
        <v>135</v>
      </c>
      <c r="L208" s="269"/>
      <c r="M208" s="75" t="s">
        <v>135</v>
      </c>
      <c r="N208" s="29" t="s">
        <v>135</v>
      </c>
      <c r="O208" s="29" t="s">
        <v>135</v>
      </c>
      <c r="P208" s="29" t="s">
        <v>135</v>
      </c>
      <c r="Q208" s="76" t="s">
        <v>135</v>
      </c>
      <c r="R208" s="269"/>
      <c r="S208" s="75" t="s">
        <v>135</v>
      </c>
      <c r="T208" s="29" t="s">
        <v>135</v>
      </c>
      <c r="U208" s="29" t="s">
        <v>135</v>
      </c>
      <c r="V208" s="29" t="s">
        <v>135</v>
      </c>
      <c r="W208" s="76" t="s">
        <v>135</v>
      </c>
      <c r="X208" s="269"/>
      <c r="Y208" s="77" t="str">
        <f t="shared" si="445"/>
        <v>-</v>
      </c>
      <c r="Z208" s="28" t="str">
        <f t="shared" si="445"/>
        <v>-</v>
      </c>
      <c r="AA208" s="28" t="str">
        <f t="shared" si="445"/>
        <v>-</v>
      </c>
      <c r="AB208" s="28" t="str">
        <f t="shared" si="445"/>
        <v>-</v>
      </c>
      <c r="AC208" s="78" t="str">
        <f t="shared" si="445"/>
        <v>-</v>
      </c>
      <c r="AD208" s="269"/>
      <c r="AE208" s="75" t="s">
        <v>135</v>
      </c>
      <c r="AF208" s="29" t="s">
        <v>135</v>
      </c>
      <c r="AG208" s="29" t="s">
        <v>135</v>
      </c>
      <c r="AH208" s="29" t="s">
        <v>135</v>
      </c>
      <c r="AI208" s="76" t="s">
        <v>135</v>
      </c>
      <c r="AJ208" s="269"/>
      <c r="AK208" s="77" t="str">
        <f t="shared" si="446"/>
        <v>-</v>
      </c>
      <c r="AL208" s="28" t="str">
        <f t="shared" si="446"/>
        <v>-</v>
      </c>
      <c r="AM208" s="28" t="str">
        <f t="shared" si="446"/>
        <v>-</v>
      </c>
      <c r="AN208" s="28" t="str">
        <f t="shared" si="446"/>
        <v>-</v>
      </c>
      <c r="AO208" s="78" t="str">
        <f t="shared" si="446"/>
        <v>-</v>
      </c>
      <c r="AP208" s="269"/>
      <c r="AQ208" s="77">
        <f>SUM(Y208:AC211)</f>
        <v>0</v>
      </c>
      <c r="AR208" s="28">
        <f>SUM(AE208:AI211)</f>
        <v>0</v>
      </c>
      <c r="AS208" s="78">
        <f>IFERROR(AQ208-AR208, "-")</f>
        <v>0</v>
      </c>
      <c r="AT208" s="270"/>
      <c r="AU208" s="79" t="s">
        <v>135</v>
      </c>
      <c r="AV208" s="25" t="s">
        <v>135</v>
      </c>
      <c r="AW208" s="25" t="s">
        <v>135</v>
      </c>
      <c r="AX208" s="25" t="s">
        <v>135</v>
      </c>
      <c r="AY208" s="80" t="s">
        <v>135</v>
      </c>
      <c r="AZ208" s="269"/>
      <c r="BA208" s="79" t="s">
        <v>135</v>
      </c>
      <c r="BB208" s="25" t="s">
        <v>135</v>
      </c>
      <c r="BC208" s="25" t="s">
        <v>135</v>
      </c>
      <c r="BD208" s="25" t="s">
        <v>135</v>
      </c>
      <c r="BE208" s="80" t="s">
        <v>135</v>
      </c>
      <c r="BF208" s="270"/>
      <c r="BG208" s="106" t="s">
        <v>135</v>
      </c>
      <c r="BH208" s="172" t="str">
        <f t="shared" si="461"/>
        <v/>
      </c>
      <c r="BI208" s="172" t="str">
        <f t="shared" si="447"/>
        <v/>
      </c>
      <c r="BJ208" s="172" t="str">
        <f t="shared" si="448"/>
        <v/>
      </c>
      <c r="BK208" s="173" t="str">
        <f t="shared" si="449"/>
        <v/>
      </c>
      <c r="BL208" s="270"/>
      <c r="BM208" s="106" t="s">
        <v>135</v>
      </c>
      <c r="BN208" s="172" t="str">
        <f t="shared" si="462"/>
        <v/>
      </c>
      <c r="BO208" s="172" t="str">
        <f t="shared" si="462"/>
        <v/>
      </c>
      <c r="BP208" s="172" t="str">
        <f t="shared" si="462"/>
        <v/>
      </c>
      <c r="BQ208" s="173" t="str">
        <f t="shared" si="462"/>
        <v/>
      </c>
      <c r="BR208" s="269"/>
      <c r="BS208" s="75" t="s">
        <v>135</v>
      </c>
      <c r="BT208" s="29" t="s">
        <v>135</v>
      </c>
      <c r="BU208" s="29" t="s">
        <v>135</v>
      </c>
      <c r="BV208" s="29" t="s">
        <v>135</v>
      </c>
      <c r="BW208" s="76" t="s">
        <v>135</v>
      </c>
      <c r="BX208" s="269"/>
      <c r="BY208" s="75" t="s">
        <v>135</v>
      </c>
      <c r="BZ208" s="29" t="s">
        <v>135</v>
      </c>
      <c r="CA208" s="29" t="s">
        <v>135</v>
      </c>
      <c r="CB208" s="29" t="s">
        <v>135</v>
      </c>
      <c r="CC208" s="76" t="s">
        <v>135</v>
      </c>
      <c r="CD208" s="270"/>
      <c r="CE208" s="79" t="s">
        <v>135</v>
      </c>
      <c r="CF208" s="25" t="s">
        <v>135</v>
      </c>
      <c r="CG208" s="25" t="s">
        <v>135</v>
      </c>
      <c r="CH208" s="25" t="s">
        <v>135</v>
      </c>
      <c r="CI208" s="80" t="s">
        <v>135</v>
      </c>
      <c r="CJ208" s="269"/>
      <c r="CK208" s="79" t="s">
        <v>135</v>
      </c>
      <c r="CL208" s="25" t="s">
        <v>135</v>
      </c>
      <c r="CM208" s="25" t="s">
        <v>135</v>
      </c>
      <c r="CN208" s="25" t="s">
        <v>135</v>
      </c>
      <c r="CO208" s="80" t="s">
        <v>135</v>
      </c>
      <c r="CP208" s="270"/>
      <c r="CQ208" s="106" t="s">
        <v>135</v>
      </c>
      <c r="CR208" s="172" t="str">
        <f t="shared" si="465"/>
        <v/>
      </c>
      <c r="CS208" s="172" t="str">
        <f t="shared" si="451"/>
        <v/>
      </c>
      <c r="CT208" s="172" t="str">
        <f t="shared" si="452"/>
        <v/>
      </c>
      <c r="CU208" s="173" t="str">
        <f t="shared" si="453"/>
        <v/>
      </c>
      <c r="CV208" s="270"/>
      <c r="CW208" s="106" t="s">
        <v>135</v>
      </c>
      <c r="CX208" s="172" t="str">
        <f t="shared" si="466"/>
        <v/>
      </c>
      <c r="CY208" s="172" t="str">
        <f t="shared" si="454"/>
        <v/>
      </c>
      <c r="CZ208" s="172" t="str">
        <f t="shared" si="454"/>
        <v/>
      </c>
      <c r="DA208" s="173" t="str">
        <f t="shared" si="454"/>
        <v/>
      </c>
      <c r="DB208" s="269"/>
      <c r="DC208" s="75" t="s">
        <v>135</v>
      </c>
      <c r="DD208" s="29" t="s">
        <v>135</v>
      </c>
      <c r="DE208" s="29" t="s">
        <v>135</v>
      </c>
      <c r="DF208" s="29" t="s">
        <v>135</v>
      </c>
      <c r="DG208" s="76" t="s">
        <v>135</v>
      </c>
      <c r="DH208" s="269"/>
      <c r="DI208" s="75" t="s">
        <v>135</v>
      </c>
      <c r="DJ208" s="29" t="s">
        <v>135</v>
      </c>
      <c r="DK208" s="29" t="s">
        <v>135</v>
      </c>
      <c r="DL208" s="29" t="s">
        <v>135</v>
      </c>
      <c r="DM208" s="76" t="s">
        <v>135</v>
      </c>
      <c r="DN208" s="270"/>
      <c r="DO208" s="79" t="s">
        <v>135</v>
      </c>
      <c r="DP208" s="25" t="s">
        <v>135</v>
      </c>
      <c r="DQ208" s="25" t="s">
        <v>135</v>
      </c>
      <c r="DR208" s="25" t="s">
        <v>135</v>
      </c>
      <c r="DS208" s="80" t="s">
        <v>135</v>
      </c>
      <c r="DT208" s="269"/>
      <c r="DU208" s="79" t="s">
        <v>135</v>
      </c>
      <c r="DV208" s="25" t="s">
        <v>135</v>
      </c>
      <c r="DW208" s="25" t="s">
        <v>135</v>
      </c>
      <c r="DX208" s="25" t="s">
        <v>135</v>
      </c>
      <c r="DY208" s="80" t="s">
        <v>135</v>
      </c>
      <c r="DZ208" s="270"/>
      <c r="EA208" s="106" t="s">
        <v>135</v>
      </c>
      <c r="EB208" s="172" t="str">
        <f t="shared" si="469"/>
        <v/>
      </c>
      <c r="EC208" s="172" t="str">
        <f t="shared" si="455"/>
        <v/>
      </c>
      <c r="ED208" s="172" t="str">
        <f t="shared" si="456"/>
        <v/>
      </c>
      <c r="EE208" s="173" t="str">
        <f t="shared" si="457"/>
        <v/>
      </c>
      <c r="EF208" s="270"/>
      <c r="EG208" s="106" t="s">
        <v>135</v>
      </c>
      <c r="EH208" s="172" t="str">
        <f t="shared" si="470"/>
        <v/>
      </c>
      <c r="EI208" s="172" t="str">
        <f t="shared" si="458"/>
        <v/>
      </c>
      <c r="EJ208" s="172" t="str">
        <f t="shared" si="458"/>
        <v/>
      </c>
      <c r="EK208" s="173" t="str">
        <f t="shared" si="458"/>
        <v/>
      </c>
      <c r="EL208" s="269"/>
      <c r="EM208" s="75" t="s">
        <v>135</v>
      </c>
      <c r="EN208" s="29" t="s">
        <v>135</v>
      </c>
      <c r="EO208" s="29" t="s">
        <v>135</v>
      </c>
      <c r="EP208" s="29" t="s">
        <v>135</v>
      </c>
      <c r="EQ208" s="76" t="s">
        <v>135</v>
      </c>
      <c r="ER208" s="269"/>
      <c r="ES208" s="75" t="s">
        <v>135</v>
      </c>
      <c r="ET208" s="29" t="s">
        <v>135</v>
      </c>
      <c r="EU208" s="29" t="s">
        <v>135</v>
      </c>
      <c r="EV208" s="29" t="s">
        <v>135</v>
      </c>
      <c r="EW208" s="76" t="s">
        <v>135</v>
      </c>
    </row>
    <row r="209" spans="2:153" ht="15" customHeight="1">
      <c r="B209" s="472"/>
      <c r="C209" s="475"/>
      <c r="D209" s="478"/>
      <c r="E209" s="367"/>
      <c r="F209" s="131" t="str">
        <f t="shared" si="444"/>
        <v>Medium - C3</v>
      </c>
      <c r="G209" s="81" t="s">
        <v>135</v>
      </c>
      <c r="H209" s="82" t="s">
        <v>135</v>
      </c>
      <c r="I209" s="82" t="s">
        <v>135</v>
      </c>
      <c r="J209" s="82" t="s">
        <v>135</v>
      </c>
      <c r="K209" s="83" t="s">
        <v>135</v>
      </c>
      <c r="L209" s="269"/>
      <c r="M209" s="81" t="s">
        <v>135</v>
      </c>
      <c r="N209" s="82" t="s">
        <v>135</v>
      </c>
      <c r="O209" s="82" t="s">
        <v>135</v>
      </c>
      <c r="P209" s="82" t="s">
        <v>135</v>
      </c>
      <c r="Q209" s="83" t="s">
        <v>135</v>
      </c>
      <c r="R209" s="269"/>
      <c r="S209" s="81" t="s">
        <v>135</v>
      </c>
      <c r="T209" s="82" t="s">
        <v>135</v>
      </c>
      <c r="U209" s="82" t="s">
        <v>135</v>
      </c>
      <c r="V209" s="82" t="s">
        <v>135</v>
      </c>
      <c r="W209" s="83" t="s">
        <v>135</v>
      </c>
      <c r="X209" s="269"/>
      <c r="Y209" s="84" t="str">
        <f t="shared" si="445"/>
        <v>-</v>
      </c>
      <c r="Z209" s="172" t="str">
        <f t="shared" si="445"/>
        <v>-</v>
      </c>
      <c r="AA209" s="172" t="str">
        <f t="shared" si="445"/>
        <v>-</v>
      </c>
      <c r="AB209" s="172" t="str">
        <f t="shared" si="445"/>
        <v>-</v>
      </c>
      <c r="AC209" s="173" t="str">
        <f t="shared" si="445"/>
        <v>-</v>
      </c>
      <c r="AD209" s="269"/>
      <c r="AE209" s="81" t="s">
        <v>135</v>
      </c>
      <c r="AF209" s="82" t="s">
        <v>135</v>
      </c>
      <c r="AG209" s="82" t="s">
        <v>135</v>
      </c>
      <c r="AH209" s="82" t="s">
        <v>135</v>
      </c>
      <c r="AI209" s="83" t="s">
        <v>135</v>
      </c>
      <c r="AJ209" s="269"/>
      <c r="AK209" s="84" t="str">
        <f t="shared" si="446"/>
        <v>-</v>
      </c>
      <c r="AL209" s="172" t="str">
        <f t="shared" si="446"/>
        <v>-</v>
      </c>
      <c r="AM209" s="172" t="str">
        <f t="shared" si="446"/>
        <v>-</v>
      </c>
      <c r="AN209" s="172" t="str">
        <f t="shared" si="446"/>
        <v>-</v>
      </c>
      <c r="AO209" s="173" t="str">
        <f t="shared" si="446"/>
        <v>-</v>
      </c>
      <c r="AP209" s="269"/>
      <c r="AQ209" s="85" t="s">
        <v>107</v>
      </c>
      <c r="AR209" s="86" t="s">
        <v>107</v>
      </c>
      <c r="AS209" s="87" t="s">
        <v>107</v>
      </c>
      <c r="AT209" s="270"/>
      <c r="AU209" s="88" t="str">
        <f t="shared" ref="AU209:AY209" si="501">AU208</f>
        <v/>
      </c>
      <c r="AV209" s="89" t="str">
        <f t="shared" si="501"/>
        <v/>
      </c>
      <c r="AW209" s="89" t="str">
        <f t="shared" si="501"/>
        <v/>
      </c>
      <c r="AX209" s="89" t="str">
        <f t="shared" si="501"/>
        <v/>
      </c>
      <c r="AY209" s="90" t="str">
        <f t="shared" si="501"/>
        <v/>
      </c>
      <c r="AZ209" s="269"/>
      <c r="BA209" s="88" t="str">
        <f t="shared" ref="BA209:BE211" si="502">BA208</f>
        <v/>
      </c>
      <c r="BB209" s="89" t="str">
        <f t="shared" si="502"/>
        <v/>
      </c>
      <c r="BC209" s="89" t="str">
        <f t="shared" si="502"/>
        <v/>
      </c>
      <c r="BD209" s="89" t="str">
        <f t="shared" si="502"/>
        <v/>
      </c>
      <c r="BE209" s="90" t="str">
        <f t="shared" si="502"/>
        <v/>
      </c>
      <c r="BF209" s="270"/>
      <c r="BG209" s="81" t="s">
        <v>135</v>
      </c>
      <c r="BH209" s="169" t="str">
        <f t="shared" si="461"/>
        <v/>
      </c>
      <c r="BI209" s="169" t="str">
        <f t="shared" si="447"/>
        <v/>
      </c>
      <c r="BJ209" s="169" t="str">
        <f t="shared" si="448"/>
        <v/>
      </c>
      <c r="BK209" s="170" t="str">
        <f t="shared" si="449"/>
        <v/>
      </c>
      <c r="BL209" s="270"/>
      <c r="BM209" s="81" t="s">
        <v>135</v>
      </c>
      <c r="BN209" s="169" t="str">
        <f t="shared" si="462"/>
        <v/>
      </c>
      <c r="BO209" s="169" t="str">
        <f t="shared" si="462"/>
        <v/>
      </c>
      <c r="BP209" s="169" t="str">
        <f t="shared" si="462"/>
        <v/>
      </c>
      <c r="BQ209" s="170" t="str">
        <f t="shared" si="462"/>
        <v/>
      </c>
      <c r="BR209" s="269"/>
      <c r="BS209" s="81" t="s">
        <v>135</v>
      </c>
      <c r="BT209" s="82" t="s">
        <v>135</v>
      </c>
      <c r="BU209" s="82" t="s">
        <v>135</v>
      </c>
      <c r="BV209" s="82" t="s">
        <v>135</v>
      </c>
      <c r="BW209" s="83" t="s">
        <v>135</v>
      </c>
      <c r="BX209" s="269"/>
      <c r="BY209" s="81" t="s">
        <v>135</v>
      </c>
      <c r="BZ209" s="82" t="s">
        <v>135</v>
      </c>
      <c r="CA209" s="82" t="s">
        <v>135</v>
      </c>
      <c r="CB209" s="82" t="s">
        <v>135</v>
      </c>
      <c r="CC209" s="83" t="s">
        <v>135</v>
      </c>
      <c r="CD209" s="270"/>
      <c r="CE209" s="88" t="str">
        <f t="shared" ref="CE209:CI209" si="503">CE208</f>
        <v/>
      </c>
      <c r="CF209" s="89" t="str">
        <f t="shared" si="503"/>
        <v/>
      </c>
      <c r="CG209" s="89" t="str">
        <f t="shared" si="503"/>
        <v/>
      </c>
      <c r="CH209" s="89" t="str">
        <f t="shared" si="503"/>
        <v/>
      </c>
      <c r="CI209" s="90" t="str">
        <f t="shared" si="503"/>
        <v/>
      </c>
      <c r="CJ209" s="269"/>
      <c r="CK209" s="88" t="str">
        <f t="shared" ref="CK209:CO211" si="504">CK208</f>
        <v/>
      </c>
      <c r="CL209" s="89" t="str">
        <f t="shared" si="504"/>
        <v/>
      </c>
      <c r="CM209" s="89" t="str">
        <f t="shared" si="504"/>
        <v/>
      </c>
      <c r="CN209" s="89" t="str">
        <f t="shared" si="504"/>
        <v/>
      </c>
      <c r="CO209" s="90" t="str">
        <f t="shared" si="504"/>
        <v/>
      </c>
      <c r="CP209" s="270"/>
      <c r="CQ209" s="81" t="s">
        <v>135</v>
      </c>
      <c r="CR209" s="169" t="str">
        <f t="shared" si="465"/>
        <v/>
      </c>
      <c r="CS209" s="169" t="str">
        <f t="shared" si="451"/>
        <v/>
      </c>
      <c r="CT209" s="169" t="str">
        <f t="shared" si="452"/>
        <v/>
      </c>
      <c r="CU209" s="170" t="str">
        <f t="shared" si="453"/>
        <v/>
      </c>
      <c r="CV209" s="270"/>
      <c r="CW209" s="81" t="s">
        <v>135</v>
      </c>
      <c r="CX209" s="169" t="str">
        <f t="shared" si="466"/>
        <v/>
      </c>
      <c r="CY209" s="169" t="str">
        <f t="shared" si="454"/>
        <v/>
      </c>
      <c r="CZ209" s="169" t="str">
        <f t="shared" si="454"/>
        <v/>
      </c>
      <c r="DA209" s="170" t="str">
        <f t="shared" si="454"/>
        <v/>
      </c>
      <c r="DB209" s="269"/>
      <c r="DC209" s="81" t="s">
        <v>135</v>
      </c>
      <c r="DD209" s="82" t="s">
        <v>135</v>
      </c>
      <c r="DE209" s="82" t="s">
        <v>135</v>
      </c>
      <c r="DF209" s="82" t="s">
        <v>135</v>
      </c>
      <c r="DG209" s="83" t="s">
        <v>135</v>
      </c>
      <c r="DH209" s="269"/>
      <c r="DI209" s="81" t="s">
        <v>135</v>
      </c>
      <c r="DJ209" s="82" t="s">
        <v>135</v>
      </c>
      <c r="DK209" s="82" t="s">
        <v>135</v>
      </c>
      <c r="DL209" s="82" t="s">
        <v>135</v>
      </c>
      <c r="DM209" s="83" t="s">
        <v>135</v>
      </c>
      <c r="DN209" s="270"/>
      <c r="DO209" s="88" t="str">
        <f t="shared" ref="DO209:DS209" si="505">DO208</f>
        <v/>
      </c>
      <c r="DP209" s="89" t="str">
        <f t="shared" si="505"/>
        <v/>
      </c>
      <c r="DQ209" s="89" t="str">
        <f t="shared" si="505"/>
        <v/>
      </c>
      <c r="DR209" s="89" t="str">
        <f t="shared" si="505"/>
        <v/>
      </c>
      <c r="DS209" s="90" t="str">
        <f t="shared" si="505"/>
        <v/>
      </c>
      <c r="DT209" s="269"/>
      <c r="DU209" s="88" t="str">
        <f t="shared" ref="DU209:DY211" si="506">DU208</f>
        <v/>
      </c>
      <c r="DV209" s="89" t="str">
        <f t="shared" si="506"/>
        <v/>
      </c>
      <c r="DW209" s="89" t="str">
        <f t="shared" si="506"/>
        <v/>
      </c>
      <c r="DX209" s="89" t="str">
        <f t="shared" si="506"/>
        <v/>
      </c>
      <c r="DY209" s="90" t="str">
        <f t="shared" si="506"/>
        <v/>
      </c>
      <c r="DZ209" s="270"/>
      <c r="EA209" s="81" t="s">
        <v>135</v>
      </c>
      <c r="EB209" s="169" t="str">
        <f t="shared" si="469"/>
        <v/>
      </c>
      <c r="EC209" s="169" t="str">
        <f t="shared" si="455"/>
        <v/>
      </c>
      <c r="ED209" s="169" t="str">
        <f t="shared" si="456"/>
        <v/>
      </c>
      <c r="EE209" s="170" t="str">
        <f t="shared" si="457"/>
        <v/>
      </c>
      <c r="EF209" s="270"/>
      <c r="EG209" s="81" t="s">
        <v>135</v>
      </c>
      <c r="EH209" s="169" t="str">
        <f t="shared" si="470"/>
        <v/>
      </c>
      <c r="EI209" s="169" t="str">
        <f t="shared" si="458"/>
        <v/>
      </c>
      <c r="EJ209" s="169" t="str">
        <f t="shared" si="458"/>
        <v/>
      </c>
      <c r="EK209" s="170" t="str">
        <f t="shared" si="458"/>
        <v/>
      </c>
      <c r="EL209" s="269"/>
      <c r="EM209" s="81" t="s">
        <v>135</v>
      </c>
      <c r="EN209" s="82" t="s">
        <v>135</v>
      </c>
      <c r="EO209" s="82" t="s">
        <v>135</v>
      </c>
      <c r="EP209" s="82" t="s">
        <v>135</v>
      </c>
      <c r="EQ209" s="83" t="s">
        <v>135</v>
      </c>
      <c r="ER209" s="269"/>
      <c r="ES209" s="81" t="s">
        <v>135</v>
      </c>
      <c r="ET209" s="82" t="s">
        <v>135</v>
      </c>
      <c r="EU209" s="82" t="s">
        <v>135</v>
      </c>
      <c r="EV209" s="82" t="s">
        <v>135</v>
      </c>
      <c r="EW209" s="83" t="s">
        <v>135</v>
      </c>
    </row>
    <row r="210" spans="2:153" ht="15" customHeight="1">
      <c r="B210" s="472"/>
      <c r="C210" s="475"/>
      <c r="D210" s="478"/>
      <c r="E210" s="367"/>
      <c r="F210" s="131" t="str">
        <f t="shared" si="444"/>
        <v>High - C2</v>
      </c>
      <c r="G210" s="81" t="s">
        <v>135</v>
      </c>
      <c r="H210" s="82" t="s">
        <v>135</v>
      </c>
      <c r="I210" s="82" t="s">
        <v>135</v>
      </c>
      <c r="J210" s="82" t="s">
        <v>135</v>
      </c>
      <c r="K210" s="83" t="s">
        <v>135</v>
      </c>
      <c r="L210" s="269"/>
      <c r="M210" s="81" t="s">
        <v>135</v>
      </c>
      <c r="N210" s="82" t="s">
        <v>135</v>
      </c>
      <c r="O210" s="82" t="s">
        <v>135</v>
      </c>
      <c r="P210" s="82" t="s">
        <v>135</v>
      </c>
      <c r="Q210" s="83" t="s">
        <v>135</v>
      </c>
      <c r="R210" s="269"/>
      <c r="S210" s="81" t="s">
        <v>135</v>
      </c>
      <c r="T210" s="82" t="s">
        <v>135</v>
      </c>
      <c r="U210" s="82" t="s">
        <v>135</v>
      </c>
      <c r="V210" s="82" t="s">
        <v>135</v>
      </c>
      <c r="W210" s="83" t="s">
        <v>135</v>
      </c>
      <c r="X210" s="269"/>
      <c r="Y210" s="84" t="str">
        <f t="shared" si="445"/>
        <v>-</v>
      </c>
      <c r="Z210" s="172" t="str">
        <f t="shared" si="445"/>
        <v>-</v>
      </c>
      <c r="AA210" s="172" t="str">
        <f t="shared" si="445"/>
        <v>-</v>
      </c>
      <c r="AB210" s="172" t="str">
        <f t="shared" si="445"/>
        <v>-</v>
      </c>
      <c r="AC210" s="173" t="str">
        <f t="shared" si="445"/>
        <v>-</v>
      </c>
      <c r="AD210" s="269"/>
      <c r="AE210" s="81" t="s">
        <v>135</v>
      </c>
      <c r="AF210" s="82" t="s">
        <v>135</v>
      </c>
      <c r="AG210" s="82" t="s">
        <v>135</v>
      </c>
      <c r="AH210" s="82" t="s">
        <v>135</v>
      </c>
      <c r="AI210" s="83" t="s">
        <v>135</v>
      </c>
      <c r="AJ210" s="269"/>
      <c r="AK210" s="84" t="str">
        <f t="shared" si="446"/>
        <v>-</v>
      </c>
      <c r="AL210" s="172" t="str">
        <f t="shared" si="446"/>
        <v>-</v>
      </c>
      <c r="AM210" s="172" t="str">
        <f t="shared" si="446"/>
        <v>-</v>
      </c>
      <c r="AN210" s="172" t="str">
        <f t="shared" si="446"/>
        <v>-</v>
      </c>
      <c r="AO210" s="173" t="str">
        <f t="shared" si="446"/>
        <v>-</v>
      </c>
      <c r="AP210" s="269"/>
      <c r="AQ210" s="85" t="s">
        <v>107</v>
      </c>
      <c r="AR210" s="86" t="s">
        <v>107</v>
      </c>
      <c r="AS210" s="87" t="s">
        <v>107</v>
      </c>
      <c r="AT210" s="270"/>
      <c r="AU210" s="88" t="str">
        <f t="shared" ref="AU210:AY210" si="507">AU209</f>
        <v/>
      </c>
      <c r="AV210" s="89" t="str">
        <f t="shared" si="507"/>
        <v/>
      </c>
      <c r="AW210" s="89" t="str">
        <f t="shared" si="507"/>
        <v/>
      </c>
      <c r="AX210" s="89" t="str">
        <f t="shared" si="507"/>
        <v/>
      </c>
      <c r="AY210" s="90" t="str">
        <f t="shared" si="507"/>
        <v/>
      </c>
      <c r="AZ210" s="269"/>
      <c r="BA210" s="88" t="str">
        <f t="shared" si="502"/>
        <v/>
      </c>
      <c r="BB210" s="89" t="str">
        <f t="shared" si="502"/>
        <v/>
      </c>
      <c r="BC210" s="89" t="str">
        <f t="shared" si="502"/>
        <v/>
      </c>
      <c r="BD210" s="89" t="str">
        <f t="shared" si="502"/>
        <v/>
      </c>
      <c r="BE210" s="90" t="str">
        <f t="shared" si="502"/>
        <v/>
      </c>
      <c r="BF210" s="270"/>
      <c r="BG210" s="81" t="s">
        <v>135</v>
      </c>
      <c r="BH210" s="169" t="str">
        <f t="shared" si="461"/>
        <v/>
      </c>
      <c r="BI210" s="169" t="str">
        <f t="shared" si="447"/>
        <v/>
      </c>
      <c r="BJ210" s="169" t="str">
        <f t="shared" si="448"/>
        <v/>
      </c>
      <c r="BK210" s="170" t="str">
        <f t="shared" si="449"/>
        <v/>
      </c>
      <c r="BL210" s="270"/>
      <c r="BM210" s="81" t="s">
        <v>135</v>
      </c>
      <c r="BN210" s="169" t="str">
        <f t="shared" si="462"/>
        <v/>
      </c>
      <c r="BO210" s="169" t="str">
        <f t="shared" si="462"/>
        <v/>
      </c>
      <c r="BP210" s="169" t="str">
        <f t="shared" si="462"/>
        <v/>
      </c>
      <c r="BQ210" s="170" t="str">
        <f t="shared" si="462"/>
        <v/>
      </c>
      <c r="BR210" s="269"/>
      <c r="BS210" s="81" t="s">
        <v>135</v>
      </c>
      <c r="BT210" s="82" t="s">
        <v>135</v>
      </c>
      <c r="BU210" s="82" t="s">
        <v>135</v>
      </c>
      <c r="BV210" s="82" t="s">
        <v>135</v>
      </c>
      <c r="BW210" s="83" t="s">
        <v>135</v>
      </c>
      <c r="BX210" s="269"/>
      <c r="BY210" s="81" t="s">
        <v>135</v>
      </c>
      <c r="BZ210" s="82" t="s">
        <v>135</v>
      </c>
      <c r="CA210" s="82" t="s">
        <v>135</v>
      </c>
      <c r="CB210" s="82" t="s">
        <v>135</v>
      </c>
      <c r="CC210" s="83" t="s">
        <v>135</v>
      </c>
      <c r="CD210" s="270"/>
      <c r="CE210" s="88" t="str">
        <f t="shared" ref="CE210:CI210" si="508">CE209</f>
        <v/>
      </c>
      <c r="CF210" s="89" t="str">
        <f t="shared" si="508"/>
        <v/>
      </c>
      <c r="CG210" s="89" t="str">
        <f t="shared" si="508"/>
        <v/>
      </c>
      <c r="CH210" s="89" t="str">
        <f t="shared" si="508"/>
        <v/>
      </c>
      <c r="CI210" s="90" t="str">
        <f t="shared" si="508"/>
        <v/>
      </c>
      <c r="CJ210" s="269"/>
      <c r="CK210" s="88" t="str">
        <f t="shared" si="504"/>
        <v/>
      </c>
      <c r="CL210" s="89" t="str">
        <f t="shared" si="504"/>
        <v/>
      </c>
      <c r="CM210" s="89" t="str">
        <f t="shared" si="504"/>
        <v/>
      </c>
      <c r="CN210" s="89" t="str">
        <f t="shared" si="504"/>
        <v/>
      </c>
      <c r="CO210" s="90" t="str">
        <f t="shared" si="504"/>
        <v/>
      </c>
      <c r="CP210" s="270"/>
      <c r="CQ210" s="81" t="s">
        <v>135</v>
      </c>
      <c r="CR210" s="169" t="str">
        <f t="shared" si="465"/>
        <v/>
      </c>
      <c r="CS210" s="169" t="str">
        <f t="shared" si="451"/>
        <v/>
      </c>
      <c r="CT210" s="169" t="str">
        <f t="shared" si="452"/>
        <v/>
      </c>
      <c r="CU210" s="170" t="str">
        <f t="shared" si="453"/>
        <v/>
      </c>
      <c r="CV210" s="270"/>
      <c r="CW210" s="81" t="s">
        <v>135</v>
      </c>
      <c r="CX210" s="169" t="str">
        <f t="shared" si="466"/>
        <v/>
      </c>
      <c r="CY210" s="169" t="str">
        <f t="shared" si="454"/>
        <v/>
      </c>
      <c r="CZ210" s="169" t="str">
        <f t="shared" si="454"/>
        <v/>
      </c>
      <c r="DA210" s="170" t="str">
        <f t="shared" si="454"/>
        <v/>
      </c>
      <c r="DB210" s="269"/>
      <c r="DC210" s="81" t="s">
        <v>135</v>
      </c>
      <c r="DD210" s="82" t="s">
        <v>135</v>
      </c>
      <c r="DE210" s="82" t="s">
        <v>135</v>
      </c>
      <c r="DF210" s="82" t="s">
        <v>135</v>
      </c>
      <c r="DG210" s="83" t="s">
        <v>135</v>
      </c>
      <c r="DH210" s="269"/>
      <c r="DI210" s="81" t="s">
        <v>135</v>
      </c>
      <c r="DJ210" s="82" t="s">
        <v>135</v>
      </c>
      <c r="DK210" s="82" t="s">
        <v>135</v>
      </c>
      <c r="DL210" s="82" t="s">
        <v>135</v>
      </c>
      <c r="DM210" s="83" t="s">
        <v>135</v>
      </c>
      <c r="DN210" s="270"/>
      <c r="DO210" s="88" t="str">
        <f t="shared" ref="DO210:DS210" si="509">DO209</f>
        <v/>
      </c>
      <c r="DP210" s="89" t="str">
        <f t="shared" si="509"/>
        <v/>
      </c>
      <c r="DQ210" s="89" t="str">
        <f t="shared" si="509"/>
        <v/>
      </c>
      <c r="DR210" s="89" t="str">
        <f t="shared" si="509"/>
        <v/>
      </c>
      <c r="DS210" s="90" t="str">
        <f t="shared" si="509"/>
        <v/>
      </c>
      <c r="DT210" s="269"/>
      <c r="DU210" s="88" t="str">
        <f t="shared" si="506"/>
        <v/>
      </c>
      <c r="DV210" s="89" t="str">
        <f t="shared" si="506"/>
        <v/>
      </c>
      <c r="DW210" s="89" t="str">
        <f t="shared" si="506"/>
        <v/>
      </c>
      <c r="DX210" s="89" t="str">
        <f t="shared" si="506"/>
        <v/>
      </c>
      <c r="DY210" s="90" t="str">
        <f t="shared" si="506"/>
        <v/>
      </c>
      <c r="DZ210" s="270"/>
      <c r="EA210" s="81" t="s">
        <v>135</v>
      </c>
      <c r="EB210" s="169" t="str">
        <f t="shared" si="469"/>
        <v/>
      </c>
      <c r="EC210" s="169" t="str">
        <f t="shared" si="455"/>
        <v/>
      </c>
      <c r="ED210" s="169" t="str">
        <f t="shared" si="456"/>
        <v/>
      </c>
      <c r="EE210" s="170" t="str">
        <f t="shared" si="457"/>
        <v/>
      </c>
      <c r="EF210" s="270"/>
      <c r="EG210" s="81" t="s">
        <v>135</v>
      </c>
      <c r="EH210" s="169" t="str">
        <f t="shared" si="470"/>
        <v/>
      </c>
      <c r="EI210" s="169" t="str">
        <f t="shared" si="458"/>
        <v/>
      </c>
      <c r="EJ210" s="169" t="str">
        <f t="shared" si="458"/>
        <v/>
      </c>
      <c r="EK210" s="170" t="str">
        <f t="shared" si="458"/>
        <v/>
      </c>
      <c r="EL210" s="269"/>
      <c r="EM210" s="81" t="s">
        <v>135</v>
      </c>
      <c r="EN210" s="82" t="s">
        <v>135</v>
      </c>
      <c r="EO210" s="82" t="s">
        <v>135</v>
      </c>
      <c r="EP210" s="82" t="s">
        <v>135</v>
      </c>
      <c r="EQ210" s="83" t="s">
        <v>135</v>
      </c>
      <c r="ER210" s="269"/>
      <c r="ES210" s="81" t="s">
        <v>135</v>
      </c>
      <c r="ET210" s="82" t="s">
        <v>135</v>
      </c>
      <c r="EU210" s="82" t="s">
        <v>135</v>
      </c>
      <c r="EV210" s="82" t="s">
        <v>135</v>
      </c>
      <c r="EW210" s="83" t="s">
        <v>135</v>
      </c>
    </row>
    <row r="211" spans="2:153" ht="15" customHeight="1" thickBot="1">
      <c r="B211" s="473"/>
      <c r="C211" s="476"/>
      <c r="D211" s="479"/>
      <c r="E211" s="368"/>
      <c r="F211" s="132" t="str">
        <f t="shared" si="444"/>
        <v>Very High - C1</v>
      </c>
      <c r="G211" s="91" t="s">
        <v>135</v>
      </c>
      <c r="H211" s="92" t="s">
        <v>135</v>
      </c>
      <c r="I211" s="92" t="s">
        <v>135</v>
      </c>
      <c r="J211" s="92" t="s">
        <v>135</v>
      </c>
      <c r="K211" s="93" t="s">
        <v>135</v>
      </c>
      <c r="L211" s="269"/>
      <c r="M211" s="91" t="s">
        <v>135</v>
      </c>
      <c r="N211" s="92" t="s">
        <v>135</v>
      </c>
      <c r="O211" s="92" t="s">
        <v>135</v>
      </c>
      <c r="P211" s="92" t="s">
        <v>135</v>
      </c>
      <c r="Q211" s="93" t="s">
        <v>135</v>
      </c>
      <c r="R211" s="269"/>
      <c r="S211" s="91" t="s">
        <v>135</v>
      </c>
      <c r="T211" s="92" t="s">
        <v>135</v>
      </c>
      <c r="U211" s="92" t="s">
        <v>135</v>
      </c>
      <c r="V211" s="92" t="s">
        <v>135</v>
      </c>
      <c r="W211" s="93" t="s">
        <v>135</v>
      </c>
      <c r="X211" s="269"/>
      <c r="Y211" s="94" t="str">
        <f t="shared" si="445"/>
        <v>-</v>
      </c>
      <c r="Z211" s="95" t="str">
        <f t="shared" si="445"/>
        <v>-</v>
      </c>
      <c r="AA211" s="95" t="str">
        <f t="shared" si="445"/>
        <v>-</v>
      </c>
      <c r="AB211" s="95" t="str">
        <f t="shared" si="445"/>
        <v>-</v>
      </c>
      <c r="AC211" s="96" t="str">
        <f t="shared" si="445"/>
        <v>-</v>
      </c>
      <c r="AD211" s="269"/>
      <c r="AE211" s="91" t="s">
        <v>135</v>
      </c>
      <c r="AF211" s="92" t="s">
        <v>135</v>
      </c>
      <c r="AG211" s="92" t="s">
        <v>135</v>
      </c>
      <c r="AH211" s="92" t="s">
        <v>135</v>
      </c>
      <c r="AI211" s="93" t="s">
        <v>135</v>
      </c>
      <c r="AJ211" s="269"/>
      <c r="AK211" s="94" t="str">
        <f t="shared" si="446"/>
        <v>-</v>
      </c>
      <c r="AL211" s="95" t="str">
        <f t="shared" si="446"/>
        <v>-</v>
      </c>
      <c r="AM211" s="95" t="str">
        <f t="shared" si="446"/>
        <v>-</v>
      </c>
      <c r="AN211" s="95" t="str">
        <f t="shared" si="446"/>
        <v>-</v>
      </c>
      <c r="AO211" s="96" t="str">
        <f t="shared" si="446"/>
        <v>-</v>
      </c>
      <c r="AP211" s="269"/>
      <c r="AQ211" s="97" t="s">
        <v>107</v>
      </c>
      <c r="AR211" s="98" t="s">
        <v>107</v>
      </c>
      <c r="AS211" s="99" t="s">
        <v>107</v>
      </c>
      <c r="AT211" s="270"/>
      <c r="AU211" s="100" t="str">
        <f t="shared" ref="AU211:AY211" si="510">AU210</f>
        <v/>
      </c>
      <c r="AV211" s="101" t="str">
        <f t="shared" si="510"/>
        <v/>
      </c>
      <c r="AW211" s="101" t="str">
        <f t="shared" si="510"/>
        <v/>
      </c>
      <c r="AX211" s="101" t="str">
        <f t="shared" si="510"/>
        <v/>
      </c>
      <c r="AY211" s="102" t="str">
        <f t="shared" si="510"/>
        <v/>
      </c>
      <c r="AZ211" s="269"/>
      <c r="BA211" s="100" t="str">
        <f t="shared" si="502"/>
        <v/>
      </c>
      <c r="BB211" s="101" t="str">
        <f t="shared" si="502"/>
        <v/>
      </c>
      <c r="BC211" s="101" t="str">
        <f t="shared" si="502"/>
        <v/>
      </c>
      <c r="BD211" s="101" t="str">
        <f t="shared" si="502"/>
        <v/>
      </c>
      <c r="BE211" s="102" t="str">
        <f t="shared" si="502"/>
        <v/>
      </c>
      <c r="BF211" s="270"/>
      <c r="BG211" s="91" t="s">
        <v>135</v>
      </c>
      <c r="BH211" s="103" t="str">
        <f t="shared" si="461"/>
        <v/>
      </c>
      <c r="BI211" s="103" t="str">
        <f t="shared" si="447"/>
        <v/>
      </c>
      <c r="BJ211" s="103" t="str">
        <f t="shared" si="448"/>
        <v/>
      </c>
      <c r="BK211" s="104" t="str">
        <f t="shared" si="449"/>
        <v/>
      </c>
      <c r="BL211" s="270"/>
      <c r="BM211" s="91" t="s">
        <v>135</v>
      </c>
      <c r="BN211" s="103" t="str">
        <f t="shared" si="462"/>
        <v/>
      </c>
      <c r="BO211" s="103" t="str">
        <f t="shared" si="462"/>
        <v/>
      </c>
      <c r="BP211" s="103" t="str">
        <f t="shared" si="462"/>
        <v/>
      </c>
      <c r="BQ211" s="104" t="str">
        <f t="shared" si="462"/>
        <v/>
      </c>
      <c r="BR211" s="269"/>
      <c r="BS211" s="91" t="s">
        <v>135</v>
      </c>
      <c r="BT211" s="92" t="s">
        <v>135</v>
      </c>
      <c r="BU211" s="92" t="s">
        <v>135</v>
      </c>
      <c r="BV211" s="92" t="s">
        <v>135</v>
      </c>
      <c r="BW211" s="93" t="s">
        <v>135</v>
      </c>
      <c r="BX211" s="269"/>
      <c r="BY211" s="91" t="s">
        <v>135</v>
      </c>
      <c r="BZ211" s="92" t="s">
        <v>135</v>
      </c>
      <c r="CA211" s="92" t="s">
        <v>135</v>
      </c>
      <c r="CB211" s="92" t="s">
        <v>135</v>
      </c>
      <c r="CC211" s="93" t="s">
        <v>135</v>
      </c>
      <c r="CD211" s="270"/>
      <c r="CE211" s="100" t="str">
        <f t="shared" ref="CE211:CI211" si="511">CE210</f>
        <v/>
      </c>
      <c r="CF211" s="101" t="str">
        <f t="shared" si="511"/>
        <v/>
      </c>
      <c r="CG211" s="101" t="str">
        <f t="shared" si="511"/>
        <v/>
      </c>
      <c r="CH211" s="101" t="str">
        <f t="shared" si="511"/>
        <v/>
      </c>
      <c r="CI211" s="102" t="str">
        <f t="shared" si="511"/>
        <v/>
      </c>
      <c r="CJ211" s="269"/>
      <c r="CK211" s="100" t="str">
        <f t="shared" si="504"/>
        <v/>
      </c>
      <c r="CL211" s="101" t="str">
        <f t="shared" si="504"/>
        <v/>
      </c>
      <c r="CM211" s="101" t="str">
        <f t="shared" si="504"/>
        <v/>
      </c>
      <c r="CN211" s="101" t="str">
        <f t="shared" si="504"/>
        <v/>
      </c>
      <c r="CO211" s="102" t="str">
        <f t="shared" si="504"/>
        <v/>
      </c>
      <c r="CP211" s="270"/>
      <c r="CQ211" s="91" t="s">
        <v>135</v>
      </c>
      <c r="CR211" s="103" t="str">
        <f t="shared" si="465"/>
        <v/>
      </c>
      <c r="CS211" s="103" t="str">
        <f t="shared" si="451"/>
        <v/>
      </c>
      <c r="CT211" s="103" t="str">
        <f t="shared" si="452"/>
        <v/>
      </c>
      <c r="CU211" s="104" t="str">
        <f t="shared" si="453"/>
        <v/>
      </c>
      <c r="CV211" s="270"/>
      <c r="CW211" s="91" t="s">
        <v>135</v>
      </c>
      <c r="CX211" s="103" t="str">
        <f t="shared" si="466"/>
        <v/>
      </c>
      <c r="CY211" s="103" t="str">
        <f t="shared" si="454"/>
        <v/>
      </c>
      <c r="CZ211" s="103" t="str">
        <f t="shared" si="454"/>
        <v/>
      </c>
      <c r="DA211" s="104" t="str">
        <f t="shared" si="454"/>
        <v/>
      </c>
      <c r="DB211" s="269"/>
      <c r="DC211" s="91" t="s">
        <v>135</v>
      </c>
      <c r="DD211" s="92" t="s">
        <v>135</v>
      </c>
      <c r="DE211" s="92" t="s">
        <v>135</v>
      </c>
      <c r="DF211" s="92" t="s">
        <v>135</v>
      </c>
      <c r="DG211" s="93" t="s">
        <v>135</v>
      </c>
      <c r="DH211" s="269"/>
      <c r="DI211" s="91" t="s">
        <v>135</v>
      </c>
      <c r="DJ211" s="92" t="s">
        <v>135</v>
      </c>
      <c r="DK211" s="92" t="s">
        <v>135</v>
      </c>
      <c r="DL211" s="92" t="s">
        <v>135</v>
      </c>
      <c r="DM211" s="93" t="s">
        <v>135</v>
      </c>
      <c r="DN211" s="270"/>
      <c r="DO211" s="100" t="str">
        <f t="shared" ref="DO211:DS211" si="512">DO210</f>
        <v/>
      </c>
      <c r="DP211" s="101" t="str">
        <f t="shared" si="512"/>
        <v/>
      </c>
      <c r="DQ211" s="101" t="str">
        <f t="shared" si="512"/>
        <v/>
      </c>
      <c r="DR211" s="101" t="str">
        <f t="shared" si="512"/>
        <v/>
      </c>
      <c r="DS211" s="102" t="str">
        <f t="shared" si="512"/>
        <v/>
      </c>
      <c r="DT211" s="269"/>
      <c r="DU211" s="100" t="str">
        <f t="shared" si="506"/>
        <v/>
      </c>
      <c r="DV211" s="101" t="str">
        <f t="shared" si="506"/>
        <v/>
      </c>
      <c r="DW211" s="101" t="str">
        <f t="shared" si="506"/>
        <v/>
      </c>
      <c r="DX211" s="101" t="str">
        <f t="shared" si="506"/>
        <v/>
      </c>
      <c r="DY211" s="102" t="str">
        <f t="shared" si="506"/>
        <v/>
      </c>
      <c r="DZ211" s="270"/>
      <c r="EA211" s="91" t="s">
        <v>135</v>
      </c>
      <c r="EB211" s="103" t="str">
        <f t="shared" si="469"/>
        <v/>
      </c>
      <c r="EC211" s="103" t="str">
        <f t="shared" si="455"/>
        <v/>
      </c>
      <c r="ED211" s="103" t="str">
        <f t="shared" si="456"/>
        <v/>
      </c>
      <c r="EE211" s="104" t="str">
        <f t="shared" si="457"/>
        <v/>
      </c>
      <c r="EF211" s="270"/>
      <c r="EG211" s="91" t="s">
        <v>135</v>
      </c>
      <c r="EH211" s="103" t="str">
        <f t="shared" si="470"/>
        <v/>
      </c>
      <c r="EI211" s="103" t="str">
        <f t="shared" si="458"/>
        <v/>
      </c>
      <c r="EJ211" s="103" t="str">
        <f t="shared" si="458"/>
        <v/>
      </c>
      <c r="EK211" s="104" t="str">
        <f t="shared" si="458"/>
        <v/>
      </c>
      <c r="EL211" s="269"/>
      <c r="EM211" s="91" t="s">
        <v>135</v>
      </c>
      <c r="EN211" s="92" t="s">
        <v>135</v>
      </c>
      <c r="EO211" s="92" t="s">
        <v>135</v>
      </c>
      <c r="EP211" s="92" t="s">
        <v>135</v>
      </c>
      <c r="EQ211" s="93" t="s">
        <v>135</v>
      </c>
      <c r="ER211" s="269"/>
      <c r="ES211" s="91" t="s">
        <v>135</v>
      </c>
      <c r="ET211" s="92" t="s">
        <v>135</v>
      </c>
      <c r="EU211" s="92" t="s">
        <v>135</v>
      </c>
      <c r="EV211" s="92" t="s">
        <v>135</v>
      </c>
      <c r="EW211" s="93" t="s">
        <v>135</v>
      </c>
    </row>
  </sheetData>
  <sheetProtection formatCells="0" formatColumns="0" formatRows="0" autoFilter="0"/>
  <mergeCells count="1272">
    <mergeCell ref="EM174:EM175"/>
    <mergeCell ref="EN174:EN175"/>
    <mergeCell ref="EO174:EO175"/>
    <mergeCell ref="EP174:EP175"/>
    <mergeCell ref="EQ174:EQ175"/>
    <mergeCell ref="ES174:ES175"/>
    <mergeCell ref="ET174:ET175"/>
    <mergeCell ref="EU174:EU175"/>
    <mergeCell ref="EV174:EV175"/>
    <mergeCell ref="EW174:EW175"/>
    <mergeCell ref="EM163:EM164"/>
    <mergeCell ref="EN163:EN164"/>
    <mergeCell ref="EO163:EO164"/>
    <mergeCell ref="EP163:EP164"/>
    <mergeCell ref="EQ163:EQ164"/>
    <mergeCell ref="ES163:ES164"/>
    <mergeCell ref="ET163:ET164"/>
    <mergeCell ref="EU163:EU164"/>
    <mergeCell ref="EV163:EV164"/>
    <mergeCell ref="EW163:EW164"/>
    <mergeCell ref="AE174:AE175"/>
    <mergeCell ref="AF174:AF175"/>
    <mergeCell ref="AG174:AG175"/>
    <mergeCell ref="AH174:AH175"/>
    <mergeCell ref="AI174:AI175"/>
    <mergeCell ref="BS174:BS175"/>
    <mergeCell ref="BT174:BT175"/>
    <mergeCell ref="BU174:BU175"/>
    <mergeCell ref="BV174:BV175"/>
    <mergeCell ref="BW174:BW175"/>
    <mergeCell ref="BY174:BY175"/>
    <mergeCell ref="BZ174:BZ175"/>
    <mergeCell ref="CA174:CA175"/>
    <mergeCell ref="CB174:CB175"/>
    <mergeCell ref="CC174:CC175"/>
    <mergeCell ref="DC174:DC175"/>
    <mergeCell ref="DD174:DD175"/>
    <mergeCell ref="CF174:CF175"/>
    <mergeCell ref="CG174:CG175"/>
    <mergeCell ref="CH174:CH175"/>
    <mergeCell ref="CI174:CI175"/>
    <mergeCell ref="CK174:CK175"/>
    <mergeCell ref="CL174:CL175"/>
    <mergeCell ref="CM174:CM175"/>
    <mergeCell ref="CN174:CN175"/>
    <mergeCell ref="CO174:CO175"/>
    <mergeCell ref="BI174:BI175"/>
    <mergeCell ref="BJ174:BJ175"/>
    <mergeCell ref="BK174:BK175"/>
    <mergeCell ref="BM174:BM175"/>
    <mergeCell ref="BN174:BN175"/>
    <mergeCell ref="BO174:BO175"/>
    <mergeCell ref="ES152:ES153"/>
    <mergeCell ref="ET152:ET153"/>
    <mergeCell ref="EU152:EU153"/>
    <mergeCell ref="EV152:EV153"/>
    <mergeCell ref="EW152:EW153"/>
    <mergeCell ref="AE163:AE164"/>
    <mergeCell ref="AF163:AF164"/>
    <mergeCell ref="AG163:AG164"/>
    <mergeCell ref="AH163:AH164"/>
    <mergeCell ref="AI163:AI164"/>
    <mergeCell ref="BS163:BS164"/>
    <mergeCell ref="BT163:BT164"/>
    <mergeCell ref="BU163:BU164"/>
    <mergeCell ref="BV163:BV164"/>
    <mergeCell ref="BW163:BW164"/>
    <mergeCell ref="BY163:BY164"/>
    <mergeCell ref="BZ163:BZ164"/>
    <mergeCell ref="CA163:CA164"/>
    <mergeCell ref="CB163:CB164"/>
    <mergeCell ref="CC163:CC164"/>
    <mergeCell ref="DC163:DC164"/>
    <mergeCell ref="DD163:DD164"/>
    <mergeCell ref="DE163:DE164"/>
    <mergeCell ref="DF163:DF164"/>
    <mergeCell ref="DG163:DG164"/>
    <mergeCell ref="DI163:DI164"/>
    <mergeCell ref="DJ163:DJ164"/>
    <mergeCell ref="DE152:DE153"/>
    <mergeCell ref="DP152:DP153"/>
    <mergeCell ref="DQ152:DQ153"/>
    <mergeCell ref="DR152:DR153"/>
    <mergeCell ref="CK152:CK153"/>
    <mergeCell ref="EQ141:EQ142"/>
    <mergeCell ref="ES141:ES142"/>
    <mergeCell ref="ET141:ET142"/>
    <mergeCell ref="EU141:EU142"/>
    <mergeCell ref="EV141:EV142"/>
    <mergeCell ref="EW141:EW142"/>
    <mergeCell ref="AE152:AE153"/>
    <mergeCell ref="AF152:AF153"/>
    <mergeCell ref="AG152:AG153"/>
    <mergeCell ref="AH152:AH153"/>
    <mergeCell ref="AI152:AI153"/>
    <mergeCell ref="BS152:BS153"/>
    <mergeCell ref="BT152:BT153"/>
    <mergeCell ref="BU152:BU153"/>
    <mergeCell ref="BV152:BV153"/>
    <mergeCell ref="BW152:BW153"/>
    <mergeCell ref="BY152:BY153"/>
    <mergeCell ref="BZ152:BZ153"/>
    <mergeCell ref="CA152:CA153"/>
    <mergeCell ref="CB152:CB153"/>
    <mergeCell ref="CC152:CC153"/>
    <mergeCell ref="DC152:DC153"/>
    <mergeCell ref="DD152:DD153"/>
    <mergeCell ref="AE141:AE142"/>
    <mergeCell ref="AF141:AF142"/>
    <mergeCell ref="AG141:AG142"/>
    <mergeCell ref="AH141:AH142"/>
    <mergeCell ref="AI141:AI142"/>
    <mergeCell ref="EN152:EN153"/>
    <mergeCell ref="EO152:EO153"/>
    <mergeCell ref="EP152:EP153"/>
    <mergeCell ref="EQ152:EQ153"/>
    <mergeCell ref="BS141:BS142"/>
    <mergeCell ref="BT141:BT142"/>
    <mergeCell ref="BU141:BU142"/>
    <mergeCell ref="BV141:BV142"/>
    <mergeCell ref="BW141:BW142"/>
    <mergeCell ref="BY141:BY142"/>
    <mergeCell ref="BZ141:BZ142"/>
    <mergeCell ref="CA141:CA142"/>
    <mergeCell ref="CB141:CB142"/>
    <mergeCell ref="CC141:CC142"/>
    <mergeCell ref="DC141:DC142"/>
    <mergeCell ref="DD141:DD142"/>
    <mergeCell ref="EW119:EW120"/>
    <mergeCell ref="DE130:DE131"/>
    <mergeCell ref="DF130:DF131"/>
    <mergeCell ref="DG130:DG131"/>
    <mergeCell ref="DY119:DY120"/>
    <mergeCell ref="EA119:EA120"/>
    <mergeCell ref="EB119:EB120"/>
    <mergeCell ref="EC119:EC120"/>
    <mergeCell ref="ED119:ED120"/>
    <mergeCell ref="EE119:EE120"/>
    <mergeCell ref="EG119:EG120"/>
    <mergeCell ref="EH119:EH120"/>
    <mergeCell ref="EI119:EI120"/>
    <mergeCell ref="DO119:DO120"/>
    <mergeCell ref="DP119:DP120"/>
    <mergeCell ref="DQ119:DQ120"/>
    <mergeCell ref="DL119:DL120"/>
    <mergeCell ref="DM119:DM120"/>
    <mergeCell ref="EM119:EM120"/>
    <mergeCell ref="EN119:EN120"/>
    <mergeCell ref="EM130:EM131"/>
    <mergeCell ref="EN130:EN131"/>
    <mergeCell ref="EO130:EO131"/>
    <mergeCell ref="EP130:EP131"/>
    <mergeCell ref="EQ130:EQ131"/>
    <mergeCell ref="ES130:ES131"/>
    <mergeCell ref="ET130:ET131"/>
    <mergeCell ref="EU130:EU131"/>
    <mergeCell ref="EV130:EV131"/>
    <mergeCell ref="EW130:EW131"/>
    <mergeCell ref="EM152:EM153"/>
    <mergeCell ref="CG130:CG131"/>
    <mergeCell ref="DE141:DE142"/>
    <mergeCell ref="DF141:DF142"/>
    <mergeCell ref="DG141:DG142"/>
    <mergeCell ref="DI141:DI142"/>
    <mergeCell ref="DJ141:DJ142"/>
    <mergeCell ref="CQ140:CU140"/>
    <mergeCell ref="CI141:CI142"/>
    <mergeCell ref="CK141:CK142"/>
    <mergeCell ref="CL141:CL142"/>
    <mergeCell ref="CM141:CM142"/>
    <mergeCell ref="CN141:CN142"/>
    <mergeCell ref="CO141:CO142"/>
    <mergeCell ref="CQ141:CQ142"/>
    <mergeCell ref="CR141:CR142"/>
    <mergeCell ref="CS141:CS142"/>
    <mergeCell ref="EB141:EB142"/>
    <mergeCell ref="EM141:EM142"/>
    <mergeCell ref="EN141:EN142"/>
    <mergeCell ref="EO141:EO142"/>
    <mergeCell ref="EP141:EP142"/>
    <mergeCell ref="EO119:EO120"/>
    <mergeCell ref="EP119:EP120"/>
    <mergeCell ref="EQ119:EQ120"/>
    <mergeCell ref="ES119:ES120"/>
    <mergeCell ref="ET119:ET120"/>
    <mergeCell ref="EU119:EU120"/>
    <mergeCell ref="EV119:EV120"/>
    <mergeCell ref="DI119:DI120"/>
    <mergeCell ref="DJ119:DJ120"/>
    <mergeCell ref="AE130:AE131"/>
    <mergeCell ref="AF130:AF131"/>
    <mergeCell ref="AG130:AG131"/>
    <mergeCell ref="AH130:AH131"/>
    <mergeCell ref="AI130:AI131"/>
    <mergeCell ref="BS130:BS131"/>
    <mergeCell ref="BT130:BT131"/>
    <mergeCell ref="BU130:BU131"/>
    <mergeCell ref="BV130:BV131"/>
    <mergeCell ref="BW130:BW131"/>
    <mergeCell ref="BY130:BY131"/>
    <mergeCell ref="BZ130:BZ131"/>
    <mergeCell ref="CA130:CA131"/>
    <mergeCell ref="CB130:CB131"/>
    <mergeCell ref="CC130:CC131"/>
    <mergeCell ref="DC130:DC131"/>
    <mergeCell ref="DD130:DD131"/>
    <mergeCell ref="AY130:AY131"/>
    <mergeCell ref="BG130:BG131"/>
    <mergeCell ref="BH130:BH131"/>
    <mergeCell ref="BI130:BI131"/>
    <mergeCell ref="BJ130:BJ131"/>
    <mergeCell ref="BK130:BK131"/>
    <mergeCell ref="BM130:BM131"/>
    <mergeCell ref="BN130:BN131"/>
    <mergeCell ref="BO130:BO131"/>
    <mergeCell ref="BP130:BP131"/>
    <mergeCell ref="BQ130:BQ131"/>
    <mergeCell ref="CE130:CE131"/>
    <mergeCell ref="CF130:CF131"/>
    <mergeCell ref="AE119:AE120"/>
    <mergeCell ref="AF119:AF120"/>
    <mergeCell ref="AG119:AG120"/>
    <mergeCell ref="AH119:AH120"/>
    <mergeCell ref="AI119:AI120"/>
    <mergeCell ref="BS119:BS120"/>
    <mergeCell ref="BT119:BT120"/>
    <mergeCell ref="BU119:BU120"/>
    <mergeCell ref="BV119:BV120"/>
    <mergeCell ref="BW119:BW120"/>
    <mergeCell ref="BY119:BY120"/>
    <mergeCell ref="BZ119:BZ120"/>
    <mergeCell ref="CA119:CA120"/>
    <mergeCell ref="CB119:CB120"/>
    <mergeCell ref="CC119:CC120"/>
    <mergeCell ref="AX119:AX120"/>
    <mergeCell ref="AY119:AY120"/>
    <mergeCell ref="BG119:BG120"/>
    <mergeCell ref="BH119:BH120"/>
    <mergeCell ref="BI119:BI120"/>
    <mergeCell ref="BA119:BA120"/>
    <mergeCell ref="BB119:BB120"/>
    <mergeCell ref="BC119:BC120"/>
    <mergeCell ref="BD119:BD120"/>
    <mergeCell ref="BE119:BE120"/>
    <mergeCell ref="EW97:EW98"/>
    <mergeCell ref="AE108:AE109"/>
    <mergeCell ref="AF108:AF109"/>
    <mergeCell ref="AG108:AG109"/>
    <mergeCell ref="AH108:AH109"/>
    <mergeCell ref="AI108:AI109"/>
    <mergeCell ref="BS108:BS109"/>
    <mergeCell ref="BT108:BT109"/>
    <mergeCell ref="BU108:BU109"/>
    <mergeCell ref="BV108:BV109"/>
    <mergeCell ref="BW108:BW109"/>
    <mergeCell ref="BY108:BY109"/>
    <mergeCell ref="BZ108:BZ109"/>
    <mergeCell ref="CA108:CA109"/>
    <mergeCell ref="CB108:CB109"/>
    <mergeCell ref="CC108:CC109"/>
    <mergeCell ref="DC108:DC109"/>
    <mergeCell ref="DD108:DD109"/>
    <mergeCell ref="DE108:DE109"/>
    <mergeCell ref="DF108:DF109"/>
    <mergeCell ref="EM108:EM109"/>
    <mergeCell ref="EN108:EN109"/>
    <mergeCell ref="EO108:EO109"/>
    <mergeCell ref="EP108:EP109"/>
    <mergeCell ref="EQ108:EQ109"/>
    <mergeCell ref="ES108:ES109"/>
    <mergeCell ref="ET108:ET109"/>
    <mergeCell ref="EU108:EU109"/>
    <mergeCell ref="EV108:EV109"/>
    <mergeCell ref="EW108:EW109"/>
    <mergeCell ref="DM97:DM98"/>
    <mergeCell ref="EM97:EM98"/>
    <mergeCell ref="EN97:EN98"/>
    <mergeCell ref="EO97:EO98"/>
    <mergeCell ref="EP97:EP98"/>
    <mergeCell ref="EQ97:EQ98"/>
    <mergeCell ref="ES97:ES98"/>
    <mergeCell ref="ET97:ET98"/>
    <mergeCell ref="EU97:EU98"/>
    <mergeCell ref="EV97:EV98"/>
    <mergeCell ref="BY97:BY98"/>
    <mergeCell ref="BZ97:BZ98"/>
    <mergeCell ref="CA97:CA98"/>
    <mergeCell ref="CB97:CB98"/>
    <mergeCell ref="CC97:CC98"/>
    <mergeCell ref="DC97:DC98"/>
    <mergeCell ref="DD97:DD98"/>
    <mergeCell ref="CZ97:CZ98"/>
    <mergeCell ref="DA97:DA98"/>
    <mergeCell ref="CW97:CW98"/>
    <mergeCell ref="CE97:CE98"/>
    <mergeCell ref="AU5:CC5"/>
    <mergeCell ref="CE5:DM5"/>
    <mergeCell ref="DO5:EW5"/>
    <mergeCell ref="EA107:EE107"/>
    <mergeCell ref="EA118:EE118"/>
    <mergeCell ref="EA129:EE129"/>
    <mergeCell ref="CQ107:CU107"/>
    <mergeCell ref="CQ118:CU118"/>
    <mergeCell ref="CQ129:CU129"/>
    <mergeCell ref="BG8:BK8"/>
    <mergeCell ref="BG9:BK9"/>
    <mergeCell ref="BG10:BK10"/>
    <mergeCell ref="BG96:BK96"/>
    <mergeCell ref="BG107:BK107"/>
    <mergeCell ref="BG118:BK118"/>
    <mergeCell ref="BG129:BK129"/>
    <mergeCell ref="EG7:EK7"/>
    <mergeCell ref="EM7:EQ7"/>
    <mergeCell ref="AU9:AY9"/>
    <mergeCell ref="AU10:AY10"/>
    <mergeCell ref="AV97:AV98"/>
    <mergeCell ref="AW97:AW98"/>
    <mergeCell ref="AX97:AX98"/>
    <mergeCell ref="AY97:AY98"/>
    <mergeCell ref="AX108:AX109"/>
    <mergeCell ref="AY108:AY109"/>
    <mergeCell ref="DO9:DS9"/>
    <mergeCell ref="EA9:EE9"/>
    <mergeCell ref="DO10:DS10"/>
    <mergeCell ref="EA10:EE10"/>
    <mergeCell ref="BA97:BA98"/>
    <mergeCell ref="BB97:BB98"/>
    <mergeCell ref="CW96:DA96"/>
    <mergeCell ref="CX97:CX98"/>
    <mergeCell ref="CY97:CY98"/>
    <mergeCell ref="CM108:CM109"/>
    <mergeCell ref="CH97:CH98"/>
    <mergeCell ref="CI97:CI98"/>
    <mergeCell ref="CK97:CK98"/>
    <mergeCell ref="CL97:CL98"/>
    <mergeCell ref="CM97:CM98"/>
    <mergeCell ref="DA108:DA109"/>
    <mergeCell ref="EA96:EE96"/>
    <mergeCell ref="DU7:DY7"/>
    <mergeCell ref="DU97:DU98"/>
    <mergeCell ref="DV97:DV98"/>
    <mergeCell ref="DW97:DW98"/>
    <mergeCell ref="DX97:DX98"/>
    <mergeCell ref="DY97:DY98"/>
    <mergeCell ref="EA97:EA98"/>
    <mergeCell ref="EB97:EB98"/>
    <mergeCell ref="DU10:DY10"/>
    <mergeCell ref="EC97:EC98"/>
    <mergeCell ref="ED97:ED98"/>
    <mergeCell ref="EE97:EE98"/>
    <mergeCell ref="DO97:DO98"/>
    <mergeCell ref="DP97:DP98"/>
    <mergeCell ref="DQ97:DQ98"/>
    <mergeCell ref="DR97:DR98"/>
    <mergeCell ref="DO8:DS8"/>
    <mergeCell ref="EA8:EE8"/>
    <mergeCell ref="DK97:DK98"/>
    <mergeCell ref="DL97:DL98"/>
    <mergeCell ref="DI8:DM8"/>
    <mergeCell ref="BS97:BS98"/>
    <mergeCell ref="BT97:BT98"/>
    <mergeCell ref="BU97:BU98"/>
    <mergeCell ref="BV97:BV98"/>
    <mergeCell ref="BW97:BW98"/>
    <mergeCell ref="AE10:AI10"/>
    <mergeCell ref="AK10:AO10"/>
    <mergeCell ref="CE9:CI9"/>
    <mergeCell ref="CQ9:CU9"/>
    <mergeCell ref="CE10:CI10"/>
    <mergeCell ref="CQ10:CU10"/>
    <mergeCell ref="CQ96:CU96"/>
    <mergeCell ref="CN97:CN98"/>
    <mergeCell ref="CO97:CO98"/>
    <mergeCell ref="CQ97:CQ98"/>
    <mergeCell ref="CR97:CR98"/>
    <mergeCell ref="CS97:CS98"/>
    <mergeCell ref="CT97:CT98"/>
    <mergeCell ref="CU97:CU98"/>
    <mergeCell ref="CF97:CF98"/>
    <mergeCell ref="CG97:CG98"/>
    <mergeCell ref="BC97:BC98"/>
    <mergeCell ref="BD97:BD98"/>
    <mergeCell ref="BE97:BE98"/>
    <mergeCell ref="BN97:BN98"/>
    <mergeCell ref="BO97:BO98"/>
    <mergeCell ref="BP97:BP98"/>
    <mergeCell ref="BQ97:BQ98"/>
    <mergeCell ref="BJ97:BJ98"/>
    <mergeCell ref="BK97:BK98"/>
    <mergeCell ref="BM97:BM98"/>
    <mergeCell ref="AL97:AL98"/>
    <mergeCell ref="AM97:AM98"/>
    <mergeCell ref="AN97:AN98"/>
    <mergeCell ref="AO97:AO98"/>
    <mergeCell ref="AQ97:AQ98"/>
    <mergeCell ref="AR97:AR98"/>
    <mergeCell ref="AS97:AS98"/>
    <mergeCell ref="AU97:AU98"/>
    <mergeCell ref="AE97:AE98"/>
    <mergeCell ref="AF97:AF98"/>
    <mergeCell ref="AG97:AG98"/>
    <mergeCell ref="AH97:AH98"/>
    <mergeCell ref="AI97:AI98"/>
    <mergeCell ref="AS9:AS11"/>
    <mergeCell ref="BA9:BE9"/>
    <mergeCell ref="BM9:BQ9"/>
    <mergeCell ref="BA10:BE10"/>
    <mergeCell ref="BM10:BQ10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EG10:EK10"/>
    <mergeCell ref="EM10:EQ10"/>
    <mergeCell ref="ES10:EW10"/>
    <mergeCell ref="ES9:EW9"/>
    <mergeCell ref="ES8:EW8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CE7:CI7"/>
    <mergeCell ref="CQ7:CU7"/>
    <mergeCell ref="DO7:DS7"/>
    <mergeCell ref="EA7:EE7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G8:K8"/>
    <mergeCell ref="CW9:DA9"/>
    <mergeCell ref="CQ8:CU8"/>
    <mergeCell ref="DI9:DM9"/>
    <mergeCell ref="AK9:AO9"/>
    <mergeCell ref="AQ9:AQ11"/>
    <mergeCell ref="AR9:AR11"/>
    <mergeCell ref="BA8:BE8"/>
    <mergeCell ref="DC9:DG9"/>
    <mergeCell ref="Y10:AC10"/>
    <mergeCell ref="M8:Q8"/>
    <mergeCell ref="AU8:AY8"/>
    <mergeCell ref="CE8:CI8"/>
    <mergeCell ref="B12:B15"/>
    <mergeCell ref="C12:C15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8:C11"/>
    <mergeCell ref="D8:D11"/>
    <mergeCell ref="E8:E11"/>
    <mergeCell ref="F8:F11"/>
    <mergeCell ref="DU9:DY9"/>
    <mergeCell ref="EG9:EK9"/>
    <mergeCell ref="EM9:EQ9"/>
    <mergeCell ref="G10:K10"/>
    <mergeCell ref="M10:Q10"/>
    <mergeCell ref="S10:W10"/>
    <mergeCell ref="BS9:BW9"/>
    <mergeCell ref="BY9:CC9"/>
    <mergeCell ref="CK9:CO9"/>
    <mergeCell ref="DU8:DY8"/>
    <mergeCell ref="EG8:EK8"/>
    <mergeCell ref="EM8:EQ8"/>
    <mergeCell ref="G9:K9"/>
    <mergeCell ref="M9:Q9"/>
    <mergeCell ref="S9:W9"/>
    <mergeCell ref="Y9:AC9"/>
    <mergeCell ref="AE9:AI9"/>
    <mergeCell ref="BM8:BQ8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EG96:EK96"/>
    <mergeCell ref="AK96:AO96"/>
    <mergeCell ref="BM96:BQ96"/>
    <mergeCell ref="Y96:AC96"/>
    <mergeCell ref="Y129:AC129"/>
    <mergeCell ref="B88:B91"/>
    <mergeCell ref="C88:C91"/>
    <mergeCell ref="D88:D91"/>
    <mergeCell ref="E88:E91"/>
    <mergeCell ref="B92:B95"/>
    <mergeCell ref="C92:C95"/>
    <mergeCell ref="D92:D95"/>
    <mergeCell ref="E92:E95"/>
    <mergeCell ref="B96:B139"/>
    <mergeCell ref="C96:C139"/>
    <mergeCell ref="Y97:Y98"/>
    <mergeCell ref="Z97:Z98"/>
    <mergeCell ref="AA97:AA98"/>
    <mergeCell ref="AB97:AB98"/>
    <mergeCell ref="AC97:AC98"/>
    <mergeCell ref="Y119:Y120"/>
    <mergeCell ref="Z119:Z120"/>
    <mergeCell ref="AA119:AA120"/>
    <mergeCell ref="AK97:AK98"/>
    <mergeCell ref="CM130:CM131"/>
    <mergeCell ref="CN130:CN131"/>
    <mergeCell ref="CO130:CO131"/>
    <mergeCell ref="CQ130:CQ131"/>
    <mergeCell ref="BM107:BQ107"/>
    <mergeCell ref="BG97:BG98"/>
    <mergeCell ref="BH97:BH98"/>
    <mergeCell ref="BI97:BI98"/>
    <mergeCell ref="B140:B183"/>
    <mergeCell ref="C140:C183"/>
    <mergeCell ref="Y151:AC151"/>
    <mergeCell ref="AK151:AO151"/>
    <mergeCell ref="Y140:AC140"/>
    <mergeCell ref="CW129:DA129"/>
    <mergeCell ref="EG129:EK129"/>
    <mergeCell ref="AK129:AO129"/>
    <mergeCell ref="BM129:BQ129"/>
    <mergeCell ref="Y118:AC118"/>
    <mergeCell ref="AK118:AO118"/>
    <mergeCell ref="EG118:EK118"/>
    <mergeCell ref="BM118:BQ118"/>
    <mergeCell ref="CQ151:CU151"/>
    <mergeCell ref="CR130:CR131"/>
    <mergeCell ref="CT141:CT142"/>
    <mergeCell ref="CU141:CU142"/>
    <mergeCell ref="EA140:EE140"/>
    <mergeCell ref="EA151:EE151"/>
    <mergeCell ref="EC141:EC142"/>
    <mergeCell ref="ED141:ED142"/>
    <mergeCell ref="EE141:EE142"/>
    <mergeCell ref="CQ162:CU162"/>
    <mergeCell ref="AX163:AX164"/>
    <mergeCell ref="EG151:EK151"/>
    <mergeCell ref="BM151:BQ151"/>
    <mergeCell ref="CW151:DA151"/>
    <mergeCell ref="EG140:EK140"/>
    <mergeCell ref="BM140:BQ140"/>
    <mergeCell ref="CW140:DA140"/>
    <mergeCell ref="BG140:BK140"/>
    <mergeCell ref="BG151:BK151"/>
    <mergeCell ref="BM141:BM142"/>
    <mergeCell ref="BN141:BN142"/>
    <mergeCell ref="BO141:BO142"/>
    <mergeCell ref="BP141:BP142"/>
    <mergeCell ref="BQ141:BQ142"/>
    <mergeCell ref="CE141:CE142"/>
    <mergeCell ref="CF141:CF142"/>
    <mergeCell ref="CG141:CG142"/>
    <mergeCell ref="CH141:CH142"/>
    <mergeCell ref="B184:B187"/>
    <mergeCell ref="C184:C187"/>
    <mergeCell ref="D184:D187"/>
    <mergeCell ref="Y108:Y109"/>
    <mergeCell ref="E184:E187"/>
    <mergeCell ref="B188:B191"/>
    <mergeCell ref="C188:C191"/>
    <mergeCell ref="D188:D191"/>
    <mergeCell ref="E188:E191"/>
    <mergeCell ref="BQ108:BQ109"/>
    <mergeCell ref="CE108:CE109"/>
    <mergeCell ref="CF108:CF109"/>
    <mergeCell ref="BG108:BG109"/>
    <mergeCell ref="Z108:Z109"/>
    <mergeCell ref="AA108:AA109"/>
    <mergeCell ref="AB108:AB109"/>
    <mergeCell ref="AC108:AC109"/>
    <mergeCell ref="AK108:AK109"/>
    <mergeCell ref="AL108:AL109"/>
    <mergeCell ref="AM108:AM109"/>
    <mergeCell ref="AN108:AN109"/>
    <mergeCell ref="AO108:AO109"/>
    <mergeCell ref="AQ108:AQ109"/>
    <mergeCell ref="EG173:EK173"/>
    <mergeCell ref="BM173:BQ173"/>
    <mergeCell ref="CW173:DA173"/>
    <mergeCell ref="EA173:EE173"/>
    <mergeCell ref="Y173:AC173"/>
    <mergeCell ref="AK173:AO173"/>
    <mergeCell ref="Y162:AC162"/>
    <mergeCell ref="AK162:AO162"/>
    <mergeCell ref="BG162:BK162"/>
    <mergeCell ref="BG173:BK173"/>
    <mergeCell ref="CQ173:CU173"/>
    <mergeCell ref="EG162:EK162"/>
    <mergeCell ref="BM162:BQ162"/>
    <mergeCell ref="CW162:DA162"/>
    <mergeCell ref="AY163:AY164"/>
    <mergeCell ref="BG163:BG164"/>
    <mergeCell ref="AK140:AO140"/>
    <mergeCell ref="AO152:AO153"/>
    <mergeCell ref="AQ152:AQ153"/>
    <mergeCell ref="AR152:AR153"/>
    <mergeCell ref="AS152:AS153"/>
    <mergeCell ref="AU152:AU153"/>
    <mergeCell ref="AV152:AV153"/>
    <mergeCell ref="AW152:AW153"/>
    <mergeCell ref="AX152:AX153"/>
    <mergeCell ref="AY152:AY153"/>
    <mergeCell ref="CM152:CM153"/>
    <mergeCell ref="EE152:EE153"/>
    <mergeCell ref="CY152:CY153"/>
    <mergeCell ref="CZ152:CZ153"/>
    <mergeCell ref="DA152:DA153"/>
    <mergeCell ref="DO152:DO153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AR108:AR109"/>
    <mergeCell ref="AS108:AS109"/>
    <mergeCell ref="AU108:AU109"/>
    <mergeCell ref="AV108:AV109"/>
    <mergeCell ref="AW108:AW109"/>
    <mergeCell ref="Y107:AC107"/>
    <mergeCell ref="AK107:AO107"/>
    <mergeCell ref="EG108:EG109"/>
    <mergeCell ref="BA108:BA109"/>
    <mergeCell ref="BB108:BB109"/>
    <mergeCell ref="BC108:BC109"/>
    <mergeCell ref="BD108:BD109"/>
    <mergeCell ref="BE108:BE109"/>
    <mergeCell ref="CN108:CN109"/>
    <mergeCell ref="CO108:CO109"/>
    <mergeCell ref="CQ108:CQ109"/>
    <mergeCell ref="CR108:CR109"/>
    <mergeCell ref="CS108:CS109"/>
    <mergeCell ref="CG108:CG109"/>
    <mergeCell ref="CH108:CH109"/>
    <mergeCell ref="CI108:CI109"/>
    <mergeCell ref="CK108:CK109"/>
    <mergeCell ref="CL108:CL109"/>
    <mergeCell ref="CW108:CW109"/>
    <mergeCell ref="CX108:CX109"/>
    <mergeCell ref="CY108:CY109"/>
    <mergeCell ref="EB108:EB109"/>
    <mergeCell ref="BH108:BH109"/>
    <mergeCell ref="BI108:BI109"/>
    <mergeCell ref="BJ108:BJ109"/>
    <mergeCell ref="BK108:BK109"/>
    <mergeCell ref="BM108:BM109"/>
    <mergeCell ref="EH108:EH109"/>
    <mergeCell ref="EI108:EI109"/>
    <mergeCell ref="EJ108:EJ109"/>
    <mergeCell ref="EK108:EK109"/>
    <mergeCell ref="DQ108:DQ109"/>
    <mergeCell ref="DR108:DR109"/>
    <mergeCell ref="DS108:DS109"/>
    <mergeCell ref="DU108:DU109"/>
    <mergeCell ref="DV108:DV109"/>
    <mergeCell ref="DW108:DW109"/>
    <mergeCell ref="DX108:DX109"/>
    <mergeCell ref="DY108:DY109"/>
    <mergeCell ref="EA108:EA109"/>
    <mergeCell ref="CZ108:CZ109"/>
    <mergeCell ref="EG97:EG98"/>
    <mergeCell ref="EH97:EH98"/>
    <mergeCell ref="EI97:EI98"/>
    <mergeCell ref="EJ97:EJ98"/>
    <mergeCell ref="EK97:EK98"/>
    <mergeCell ref="EG107:EK107"/>
    <mergeCell ref="EC108:EC109"/>
    <mergeCell ref="ED108:ED109"/>
    <mergeCell ref="EE108:EE109"/>
    <mergeCell ref="DO108:DO109"/>
    <mergeCell ref="DP108:DP109"/>
    <mergeCell ref="CW107:DA107"/>
    <mergeCell ref="DE97:DE98"/>
    <mergeCell ref="DF97:DF98"/>
    <mergeCell ref="DG97:DG98"/>
    <mergeCell ref="DI97:DI98"/>
    <mergeCell ref="DJ97:DJ98"/>
    <mergeCell ref="DS97:DS98"/>
    <mergeCell ref="BN108:BN109"/>
    <mergeCell ref="BO108:BO109"/>
    <mergeCell ref="BP108:BP109"/>
    <mergeCell ref="CW118:DA118"/>
    <mergeCell ref="CT108:CT109"/>
    <mergeCell ref="CU108:CU109"/>
    <mergeCell ref="DG108:DG109"/>
    <mergeCell ref="DI108:DI109"/>
    <mergeCell ref="DJ108:DJ109"/>
    <mergeCell ref="DK108:DK109"/>
    <mergeCell ref="DL108:DL109"/>
    <mergeCell ref="DM108:DM109"/>
    <mergeCell ref="DK119:DK120"/>
    <mergeCell ref="AB119:AB120"/>
    <mergeCell ref="AC119:AC120"/>
    <mergeCell ref="AK119:AK120"/>
    <mergeCell ref="AL119:AL120"/>
    <mergeCell ref="AM119:AM120"/>
    <mergeCell ref="AN119:AN120"/>
    <mergeCell ref="AO119:AO120"/>
    <mergeCell ref="AQ119:AQ120"/>
    <mergeCell ref="AR119:AR120"/>
    <mergeCell ref="DA119:DA120"/>
    <mergeCell ref="CG119:CG120"/>
    <mergeCell ref="CH119:CH120"/>
    <mergeCell ref="CI119:CI120"/>
    <mergeCell ref="CK119:CK120"/>
    <mergeCell ref="CL119:CL120"/>
    <mergeCell ref="CM119:CM120"/>
    <mergeCell ref="CN119:CN120"/>
    <mergeCell ref="CO119:CO120"/>
    <mergeCell ref="CQ119:CQ120"/>
    <mergeCell ref="BJ119:BJ120"/>
    <mergeCell ref="BK119:BK120"/>
    <mergeCell ref="BM119:BM120"/>
    <mergeCell ref="BN119:BN120"/>
    <mergeCell ref="BO119:BO120"/>
    <mergeCell ref="BP119:BP120"/>
    <mergeCell ref="BQ119:BQ120"/>
    <mergeCell ref="CE119:CE120"/>
    <mergeCell ref="CF119:CF120"/>
    <mergeCell ref="AS119:AS120"/>
    <mergeCell ref="AU119:AU120"/>
    <mergeCell ref="AV119:AV120"/>
    <mergeCell ref="AW119:AW120"/>
    <mergeCell ref="DR119:DR120"/>
    <mergeCell ref="DS119:DS120"/>
    <mergeCell ref="DU119:DU120"/>
    <mergeCell ref="DV119:DV120"/>
    <mergeCell ref="DC119:DC120"/>
    <mergeCell ref="DD119:DD120"/>
    <mergeCell ref="DW119:DW120"/>
    <mergeCell ref="DX119:DX120"/>
    <mergeCell ref="CR119:CR120"/>
    <mergeCell ref="CS119:CS120"/>
    <mergeCell ref="CT119:CT120"/>
    <mergeCell ref="CU119:CU120"/>
    <mergeCell ref="CW119:CW120"/>
    <mergeCell ref="CX119:CX120"/>
    <mergeCell ref="CY119:CY120"/>
    <mergeCell ref="CZ119:CZ120"/>
    <mergeCell ref="CH130:CH131"/>
    <mergeCell ref="CI130:CI131"/>
    <mergeCell ref="CK130:CK131"/>
    <mergeCell ref="CL130:CL131"/>
    <mergeCell ref="CW130:CW131"/>
    <mergeCell ref="CX130:CX131"/>
    <mergeCell ref="CY130:CY131"/>
    <mergeCell ref="CZ130:CZ131"/>
    <mergeCell ref="DA130:DA131"/>
    <mergeCell ref="DO130:DO131"/>
    <mergeCell ref="DI130:DI131"/>
    <mergeCell ref="DJ130:DJ131"/>
    <mergeCell ref="DK130:DK131"/>
    <mergeCell ref="DL130:DL131"/>
    <mergeCell ref="DM130:DM131"/>
    <mergeCell ref="DE119:DE120"/>
    <mergeCell ref="DF119:DF120"/>
    <mergeCell ref="DG119:DG120"/>
    <mergeCell ref="EJ119:EJ120"/>
    <mergeCell ref="EK119:EK120"/>
    <mergeCell ref="Y130:Y131"/>
    <mergeCell ref="Z130:Z131"/>
    <mergeCell ref="AA130:AA131"/>
    <mergeCell ref="AB130:AB131"/>
    <mergeCell ref="AC130:AC131"/>
    <mergeCell ref="AK130:AK131"/>
    <mergeCell ref="AL130:AL131"/>
    <mergeCell ref="AM130:AM131"/>
    <mergeCell ref="AN130:AN131"/>
    <mergeCell ref="AO130:AO131"/>
    <mergeCell ref="AQ130:AQ131"/>
    <mergeCell ref="AR130:AR131"/>
    <mergeCell ref="AS130:AS131"/>
    <mergeCell ref="AU130:AU131"/>
    <mergeCell ref="AV130:AV131"/>
    <mergeCell ref="AW130:AW131"/>
    <mergeCell ref="AX130:AX131"/>
    <mergeCell ref="EJ130:EJ131"/>
    <mergeCell ref="DP130:DP131"/>
    <mergeCell ref="DQ130:DQ131"/>
    <mergeCell ref="DR130:DR131"/>
    <mergeCell ref="DS130:DS131"/>
    <mergeCell ref="DU130:DU131"/>
    <mergeCell ref="DV130:DV131"/>
    <mergeCell ref="DW130:DW131"/>
    <mergeCell ref="DX130:DX131"/>
    <mergeCell ref="DY130:DY131"/>
    <mergeCell ref="CS130:CS131"/>
    <mergeCell ref="CT130:CT131"/>
    <mergeCell ref="CU130:CU131"/>
    <mergeCell ref="EK130:EK131"/>
    <mergeCell ref="Y141:Y142"/>
    <mergeCell ref="Z141:Z142"/>
    <mergeCell ref="AA141:AA142"/>
    <mergeCell ref="AB141:AB142"/>
    <mergeCell ref="AC141:AC142"/>
    <mergeCell ref="AK141:AK142"/>
    <mergeCell ref="AL141:AL142"/>
    <mergeCell ref="AM141:AM142"/>
    <mergeCell ref="AN141:AN142"/>
    <mergeCell ref="AO141:AO142"/>
    <mergeCell ref="AQ141:AQ142"/>
    <mergeCell ref="AR141:AR142"/>
    <mergeCell ref="AS141:AS142"/>
    <mergeCell ref="AU141:AU142"/>
    <mergeCell ref="AV141:AV142"/>
    <mergeCell ref="AW141:AW142"/>
    <mergeCell ref="AX141:AX142"/>
    <mergeCell ref="AY141:AY142"/>
    <mergeCell ref="BG141:BG142"/>
    <mergeCell ref="BH141:BH142"/>
    <mergeCell ref="BI141:BI142"/>
    <mergeCell ref="BJ141:BJ142"/>
    <mergeCell ref="BK141:BK142"/>
    <mergeCell ref="EA130:EA131"/>
    <mergeCell ref="EB130:EB131"/>
    <mergeCell ref="EC130:EC131"/>
    <mergeCell ref="ED130:ED131"/>
    <mergeCell ref="EE130:EE131"/>
    <mergeCell ref="EG130:EG131"/>
    <mergeCell ref="EH130:EH131"/>
    <mergeCell ref="EI130:EI131"/>
    <mergeCell ref="CL152:CL153"/>
    <mergeCell ref="BG152:BG153"/>
    <mergeCell ref="BH152:BH153"/>
    <mergeCell ref="BI152:BI153"/>
    <mergeCell ref="BJ152:BJ153"/>
    <mergeCell ref="BK152:BK153"/>
    <mergeCell ref="BM152:BM153"/>
    <mergeCell ref="BN152:BN153"/>
    <mergeCell ref="BO152:BO153"/>
    <mergeCell ref="BP152:BP153"/>
    <mergeCell ref="DK152:DK153"/>
    <mergeCell ref="DL152:DL153"/>
    <mergeCell ref="DM152:DM153"/>
    <mergeCell ref="DF152:DF153"/>
    <mergeCell ref="DG152:DG153"/>
    <mergeCell ref="DI152:DI153"/>
    <mergeCell ref="DJ152:DJ153"/>
    <mergeCell ref="EG141:EG142"/>
    <mergeCell ref="EH141:EH142"/>
    <mergeCell ref="EI141:EI142"/>
    <mergeCell ref="EJ141:EJ142"/>
    <mergeCell ref="EK141:EK142"/>
    <mergeCell ref="DQ141:DQ142"/>
    <mergeCell ref="DR141:DR142"/>
    <mergeCell ref="DS141:DS142"/>
    <mergeCell ref="DU141:DU142"/>
    <mergeCell ref="DV141:DV142"/>
    <mergeCell ref="DW141:DW142"/>
    <mergeCell ref="DX141:DX142"/>
    <mergeCell ref="DY141:DY142"/>
    <mergeCell ref="EA141:EA142"/>
    <mergeCell ref="CW141:CW142"/>
    <mergeCell ref="CX141:CX142"/>
    <mergeCell ref="CY141:CY142"/>
    <mergeCell ref="CZ141:CZ142"/>
    <mergeCell ref="DA141:DA142"/>
    <mergeCell ref="DO141:DO142"/>
    <mergeCell ref="DP141:DP142"/>
    <mergeCell ref="DK141:DK142"/>
    <mergeCell ref="DL141:DL142"/>
    <mergeCell ref="DM141:DM142"/>
    <mergeCell ref="EG152:EG153"/>
    <mergeCell ref="EH152:EH153"/>
    <mergeCell ref="EI152:EI153"/>
    <mergeCell ref="EJ152:EJ153"/>
    <mergeCell ref="EK152:EK153"/>
    <mergeCell ref="BQ152:BQ153"/>
    <mergeCell ref="CE152:CE153"/>
    <mergeCell ref="DV152:DV153"/>
    <mergeCell ref="DW152:DW153"/>
    <mergeCell ref="Y163:Y164"/>
    <mergeCell ref="Z163:Z164"/>
    <mergeCell ref="AA163:AA164"/>
    <mergeCell ref="AB163:AB164"/>
    <mergeCell ref="AC163:AC164"/>
    <mergeCell ref="AK163:AK164"/>
    <mergeCell ref="AL163:AL164"/>
    <mergeCell ref="AM163:AM164"/>
    <mergeCell ref="AN163:AN164"/>
    <mergeCell ref="AO163:AO164"/>
    <mergeCell ref="AQ163:AQ164"/>
    <mergeCell ref="AR163:AR164"/>
    <mergeCell ref="AS163:AS164"/>
    <mergeCell ref="AU163:AU164"/>
    <mergeCell ref="AV163:AV164"/>
    <mergeCell ref="AW163:AW164"/>
    <mergeCell ref="Y152:Y153"/>
    <mergeCell ref="Z152:Z153"/>
    <mergeCell ref="AA152:AA153"/>
    <mergeCell ref="AB152:AB153"/>
    <mergeCell ref="AC152:AC153"/>
    <mergeCell ref="AK152:AK153"/>
    <mergeCell ref="AL152:AL153"/>
    <mergeCell ref="AM152:AM153"/>
    <mergeCell ref="AN152:AN153"/>
    <mergeCell ref="DX152:DX153"/>
    <mergeCell ref="DY152:DY153"/>
    <mergeCell ref="EA152:EA153"/>
    <mergeCell ref="EB152:EB153"/>
    <mergeCell ref="EC152:EC153"/>
    <mergeCell ref="ED152:ED153"/>
    <mergeCell ref="CE163:CE164"/>
    <mergeCell ref="CF163:CF164"/>
    <mergeCell ref="CG163:CG164"/>
    <mergeCell ref="CH163:CH164"/>
    <mergeCell ref="CI163:CI164"/>
    <mergeCell ref="CK163:CK164"/>
    <mergeCell ref="CL163:CL164"/>
    <mergeCell ref="CM163:CM164"/>
    <mergeCell ref="CN163:CN164"/>
    <mergeCell ref="DS152:DS153"/>
    <mergeCell ref="DU152:DU153"/>
    <mergeCell ref="CN152:CN153"/>
    <mergeCell ref="CO152:CO153"/>
    <mergeCell ref="CQ152:CQ153"/>
    <mergeCell ref="CR152:CR153"/>
    <mergeCell ref="CS152:CS153"/>
    <mergeCell ref="CT152:CT153"/>
    <mergeCell ref="CU152:CU153"/>
    <mergeCell ref="CW152:CW153"/>
    <mergeCell ref="CX152:CX153"/>
    <mergeCell ref="CF152:CF153"/>
    <mergeCell ref="CG152:CG153"/>
    <mergeCell ref="CH152:CH153"/>
    <mergeCell ref="CI152:CI153"/>
    <mergeCell ref="EA162:EE162"/>
    <mergeCell ref="BH163:BH164"/>
    <mergeCell ref="BI163:BI164"/>
    <mergeCell ref="BJ163:BJ164"/>
    <mergeCell ref="BK163:BK164"/>
    <mergeCell ref="BM163:BM164"/>
    <mergeCell ref="BN163:BN164"/>
    <mergeCell ref="BO163:BO164"/>
    <mergeCell ref="BP163:BP164"/>
    <mergeCell ref="BQ163:BQ164"/>
    <mergeCell ref="EG163:EG164"/>
    <mergeCell ref="CZ163:CZ164"/>
    <mergeCell ref="DA163:DA164"/>
    <mergeCell ref="DO163:DO164"/>
    <mergeCell ref="DP163:DP164"/>
    <mergeCell ref="DQ163:DQ164"/>
    <mergeCell ref="DR163:DR164"/>
    <mergeCell ref="DS163:DS164"/>
    <mergeCell ref="DU163:DU164"/>
    <mergeCell ref="DV163:DV164"/>
    <mergeCell ref="CO163:CO164"/>
    <mergeCell ref="CQ163:CQ164"/>
    <mergeCell ref="CR163:CR164"/>
    <mergeCell ref="CS163:CS164"/>
    <mergeCell ref="CT163:CT164"/>
    <mergeCell ref="CU163:CU164"/>
    <mergeCell ref="CW163:CW164"/>
    <mergeCell ref="CX163:CX164"/>
    <mergeCell ref="CY163:CY164"/>
    <mergeCell ref="DK163:DK164"/>
    <mergeCell ref="DL163:DL164"/>
    <mergeCell ref="DM163:DM164"/>
    <mergeCell ref="EH163:EH164"/>
    <mergeCell ref="EI163:EI164"/>
    <mergeCell ref="EJ163:EJ164"/>
    <mergeCell ref="EK163:EK164"/>
    <mergeCell ref="Y174:Y175"/>
    <mergeCell ref="Z174:Z175"/>
    <mergeCell ref="AA174:AA175"/>
    <mergeCell ref="AB174:AB175"/>
    <mergeCell ref="AC174:AC175"/>
    <mergeCell ref="AK174:AK175"/>
    <mergeCell ref="AL174:AL175"/>
    <mergeCell ref="AM174:AM175"/>
    <mergeCell ref="AN174:AN175"/>
    <mergeCell ref="AO174:AO175"/>
    <mergeCell ref="AQ174:AQ175"/>
    <mergeCell ref="AR174:AR175"/>
    <mergeCell ref="AS174:AS175"/>
    <mergeCell ref="AU174:AU175"/>
    <mergeCell ref="AV174:AV175"/>
    <mergeCell ref="AW174:AW175"/>
    <mergeCell ref="AX174:AX175"/>
    <mergeCell ref="AY174:AY175"/>
    <mergeCell ref="BG174:BG175"/>
    <mergeCell ref="BH174:BH175"/>
    <mergeCell ref="DW163:DW164"/>
    <mergeCell ref="DX163:DX164"/>
    <mergeCell ref="DY163:DY164"/>
    <mergeCell ref="EA163:EA164"/>
    <mergeCell ref="EB163:EB164"/>
    <mergeCell ref="EC163:EC164"/>
    <mergeCell ref="ED163:ED164"/>
    <mergeCell ref="EE163:EE164"/>
    <mergeCell ref="BP174:BP175"/>
    <mergeCell ref="BQ174:BQ175"/>
    <mergeCell ref="CE174:CE175"/>
    <mergeCell ref="EH174:EH175"/>
    <mergeCell ref="DA174:DA175"/>
    <mergeCell ref="DO174:DO175"/>
    <mergeCell ref="DP174:DP175"/>
    <mergeCell ref="DQ174:DQ175"/>
    <mergeCell ref="DR174:DR175"/>
    <mergeCell ref="DS174:DS175"/>
    <mergeCell ref="DU174:DU175"/>
    <mergeCell ref="DV174:DV175"/>
    <mergeCell ref="DW174:DW175"/>
    <mergeCell ref="CQ174:CQ175"/>
    <mergeCell ref="CR174:CR175"/>
    <mergeCell ref="CS174:CS175"/>
    <mergeCell ref="CT174:CT175"/>
    <mergeCell ref="CU174:CU175"/>
    <mergeCell ref="CW174:CW175"/>
    <mergeCell ref="CX174:CX175"/>
    <mergeCell ref="CY174:CY175"/>
    <mergeCell ref="CZ174:CZ175"/>
    <mergeCell ref="DK174:DK175"/>
    <mergeCell ref="DL174:DL175"/>
    <mergeCell ref="DM174:DM175"/>
    <mergeCell ref="DE174:DE175"/>
    <mergeCell ref="DF174:DF175"/>
    <mergeCell ref="DG174:DG175"/>
    <mergeCell ref="DI174:DI175"/>
    <mergeCell ref="DJ174:DJ175"/>
    <mergeCell ref="EI174:EI175"/>
    <mergeCell ref="EJ174:EJ175"/>
    <mergeCell ref="EK174:EK175"/>
    <mergeCell ref="G97:G98"/>
    <mergeCell ref="H97:H98"/>
    <mergeCell ref="I97:I98"/>
    <mergeCell ref="J97:J98"/>
    <mergeCell ref="K97:K98"/>
    <mergeCell ref="G108:G109"/>
    <mergeCell ref="H108:H109"/>
    <mergeCell ref="I108:I109"/>
    <mergeCell ref="J108:J109"/>
    <mergeCell ref="K108:K109"/>
    <mergeCell ref="G119:G120"/>
    <mergeCell ref="H119:H120"/>
    <mergeCell ref="I119:I120"/>
    <mergeCell ref="J119:J120"/>
    <mergeCell ref="K119:K120"/>
    <mergeCell ref="G130:G131"/>
    <mergeCell ref="H130:H131"/>
    <mergeCell ref="I130:I131"/>
    <mergeCell ref="J130:J131"/>
    <mergeCell ref="K130:K131"/>
    <mergeCell ref="G141:G142"/>
    <mergeCell ref="DX174:DX175"/>
    <mergeCell ref="DY174:DY175"/>
    <mergeCell ref="EA174:EA175"/>
    <mergeCell ref="EB174:EB175"/>
    <mergeCell ref="EC174:EC175"/>
    <mergeCell ref="ED174:ED175"/>
    <mergeCell ref="EE174:EE175"/>
    <mergeCell ref="EG174:EG175"/>
    <mergeCell ref="G163:G164"/>
    <mergeCell ref="H163:H164"/>
    <mergeCell ref="I163:I164"/>
    <mergeCell ref="J163:J164"/>
    <mergeCell ref="K163:K164"/>
    <mergeCell ref="G174:G175"/>
    <mergeCell ref="H174:H175"/>
    <mergeCell ref="I174:I175"/>
    <mergeCell ref="J174:J175"/>
    <mergeCell ref="K174:K175"/>
    <mergeCell ref="H141:H142"/>
    <mergeCell ref="I141:I142"/>
    <mergeCell ref="J141:J142"/>
    <mergeCell ref="K141:K142"/>
    <mergeCell ref="G152:G153"/>
    <mergeCell ref="H152:H153"/>
    <mergeCell ref="I152:I153"/>
    <mergeCell ref="J152:J153"/>
    <mergeCell ref="K152:K153"/>
    <mergeCell ref="M119:M120"/>
    <mergeCell ref="N119:N120"/>
    <mergeCell ref="O119:O120"/>
    <mergeCell ref="P119:P120"/>
    <mergeCell ref="Q119:Q120"/>
    <mergeCell ref="M130:M131"/>
    <mergeCell ref="N130:N131"/>
    <mergeCell ref="O130:O131"/>
    <mergeCell ref="P130:P131"/>
    <mergeCell ref="Q130:Q131"/>
    <mergeCell ref="M97:M98"/>
    <mergeCell ref="N97:N98"/>
    <mergeCell ref="O97:O98"/>
    <mergeCell ref="P97:P98"/>
    <mergeCell ref="Q97:Q98"/>
    <mergeCell ref="M108:M109"/>
    <mergeCell ref="N108:N109"/>
    <mergeCell ref="O108:O109"/>
    <mergeCell ref="P108:P109"/>
    <mergeCell ref="Q108:Q109"/>
    <mergeCell ref="M163:M164"/>
    <mergeCell ref="N163:N164"/>
    <mergeCell ref="O163:O164"/>
    <mergeCell ref="P163:P164"/>
    <mergeCell ref="Q163:Q164"/>
    <mergeCell ref="M174:M175"/>
    <mergeCell ref="N174:N175"/>
    <mergeCell ref="O174:O175"/>
    <mergeCell ref="P174:P175"/>
    <mergeCell ref="Q174:Q175"/>
    <mergeCell ref="M141:M142"/>
    <mergeCell ref="N141:N142"/>
    <mergeCell ref="O141:O142"/>
    <mergeCell ref="P141:P142"/>
    <mergeCell ref="Q141:Q142"/>
    <mergeCell ref="M152:M153"/>
    <mergeCell ref="N152:N153"/>
    <mergeCell ref="O152:O153"/>
    <mergeCell ref="P152:P153"/>
    <mergeCell ref="Q152:Q153"/>
    <mergeCell ref="U119:U120"/>
    <mergeCell ref="V119:V120"/>
    <mergeCell ref="W119:W120"/>
    <mergeCell ref="S130:S131"/>
    <mergeCell ref="T130:T131"/>
    <mergeCell ref="U130:U131"/>
    <mergeCell ref="V130:V131"/>
    <mergeCell ref="W130:W131"/>
    <mergeCell ref="S97:S98"/>
    <mergeCell ref="T97:T98"/>
    <mergeCell ref="U97:U98"/>
    <mergeCell ref="V97:V98"/>
    <mergeCell ref="W97:W98"/>
    <mergeCell ref="S108:S109"/>
    <mergeCell ref="T108:T109"/>
    <mergeCell ref="U108:U109"/>
    <mergeCell ref="V108:V109"/>
    <mergeCell ref="W108:W109"/>
    <mergeCell ref="S119:S120"/>
    <mergeCell ref="T119:T120"/>
    <mergeCell ref="S163:S164"/>
    <mergeCell ref="T163:T164"/>
    <mergeCell ref="U163:U164"/>
    <mergeCell ref="V163:V164"/>
    <mergeCell ref="W163:W164"/>
    <mergeCell ref="S174:S175"/>
    <mergeCell ref="T174:T175"/>
    <mergeCell ref="U174:U175"/>
    <mergeCell ref="V174:V175"/>
    <mergeCell ref="W174:W175"/>
    <mergeCell ref="S141:S142"/>
    <mergeCell ref="T141:T142"/>
    <mergeCell ref="U141:U142"/>
    <mergeCell ref="V141:V142"/>
    <mergeCell ref="W141:W142"/>
    <mergeCell ref="S152:S153"/>
    <mergeCell ref="T152:T153"/>
    <mergeCell ref="U152:U153"/>
    <mergeCell ref="V152:V153"/>
    <mergeCell ref="W152:W153"/>
    <mergeCell ref="BA163:BA164"/>
    <mergeCell ref="BB163:BB164"/>
    <mergeCell ref="BC163:BC164"/>
    <mergeCell ref="BD163:BD164"/>
    <mergeCell ref="BE163:BE164"/>
    <mergeCell ref="BA174:BA175"/>
    <mergeCell ref="BB174:BB175"/>
    <mergeCell ref="BC174:BC175"/>
    <mergeCell ref="BD174:BD175"/>
    <mergeCell ref="BE174:BE175"/>
    <mergeCell ref="BA130:BA131"/>
    <mergeCell ref="BB130:BB131"/>
    <mergeCell ref="BC130:BC131"/>
    <mergeCell ref="BD130:BD131"/>
    <mergeCell ref="BE130:BE131"/>
    <mergeCell ref="BA152:BA153"/>
    <mergeCell ref="BB152:BB153"/>
    <mergeCell ref="BC152:BC153"/>
    <mergeCell ref="BD152:BD153"/>
    <mergeCell ref="BE152:BE153"/>
    <mergeCell ref="BA141:BA142"/>
    <mergeCell ref="BB141:BB142"/>
    <mergeCell ref="BC141:BC142"/>
    <mergeCell ref="BD141:BD142"/>
    <mergeCell ref="BE141:BE14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M204"/>
  <sheetViews>
    <sheetView showGridLines="0" zoomScale="80" zoomScaleNormal="80" workbookViewId="0">
      <pane xSplit="5" ySplit="4" topLeftCell="F53" activePane="bottomRight" state="frozen"/>
      <selection pane="topRight"/>
      <selection pane="bottomLeft"/>
      <selection pane="bottomRight" sqref="A1:B4"/>
    </sheetView>
  </sheetViews>
  <sheetFormatPr defaultColWidth="9" defaultRowHeight="14.25"/>
  <cols>
    <col min="1" max="1" width="5.73046875" style="2" customWidth="1"/>
    <col min="2" max="3" width="20.73046875" style="2" customWidth="1"/>
    <col min="4" max="4" width="12.73046875" style="2" customWidth="1"/>
    <col min="5" max="11" width="10.73046875" style="2" customWidth="1"/>
    <col min="12" max="12" width="2" style="2" customWidth="1"/>
    <col min="13" max="18" width="10.73046875" style="2" customWidth="1"/>
    <col min="19" max="19" width="2.1328125" style="2" customWidth="1"/>
    <col min="20" max="25" width="10.73046875" style="2" customWidth="1"/>
    <col min="26" max="26" width="2.265625" style="2" customWidth="1"/>
    <col min="27" max="32" width="10.73046875" style="2" customWidth="1"/>
    <col min="33" max="33" width="2.73046875" style="2" customWidth="1"/>
    <col min="34" max="39" width="10.73046875" style="2" customWidth="1"/>
    <col min="40" max="16384" width="9" style="2"/>
  </cols>
  <sheetData>
    <row r="1" spans="1:39" ht="25.5" customHeight="1">
      <c r="A1" s="571" t="s">
        <v>0</v>
      </c>
      <c r="B1" s="572"/>
      <c r="C1" s="574" t="s">
        <v>1</v>
      </c>
      <c r="D1" s="574" t="s">
        <v>2</v>
      </c>
      <c r="E1" s="575" t="s">
        <v>3</v>
      </c>
      <c r="F1" s="345" t="s">
        <v>79</v>
      </c>
      <c r="G1" s="346"/>
      <c r="H1" s="346"/>
      <c r="I1" s="346"/>
      <c r="J1" s="434"/>
      <c r="K1" s="107" t="s">
        <v>80</v>
      </c>
      <c r="M1" s="345" t="s">
        <v>79</v>
      </c>
      <c r="N1" s="346"/>
      <c r="O1" s="346"/>
      <c r="P1" s="346"/>
      <c r="Q1" s="434"/>
      <c r="R1" s="107" t="s">
        <v>80</v>
      </c>
      <c r="T1" s="345" t="s">
        <v>79</v>
      </c>
      <c r="U1" s="346"/>
      <c r="V1" s="346"/>
      <c r="W1" s="346"/>
      <c r="X1" s="434"/>
      <c r="Y1" s="107" t="s">
        <v>80</v>
      </c>
      <c r="AA1" s="345" t="s">
        <v>79</v>
      </c>
      <c r="AB1" s="346"/>
      <c r="AC1" s="346"/>
      <c r="AD1" s="346"/>
      <c r="AE1" s="434"/>
      <c r="AF1" s="107" t="s">
        <v>80</v>
      </c>
      <c r="AH1" s="345" t="s">
        <v>79</v>
      </c>
      <c r="AI1" s="346"/>
      <c r="AJ1" s="346"/>
      <c r="AK1" s="346"/>
      <c r="AL1" s="434"/>
      <c r="AM1" s="107" t="s">
        <v>80</v>
      </c>
    </row>
    <row r="2" spans="1:39" ht="15" customHeight="1">
      <c r="A2" s="573"/>
      <c r="B2" s="332"/>
      <c r="C2" s="338"/>
      <c r="D2" s="338"/>
      <c r="E2" s="576"/>
      <c r="F2" s="348" t="s">
        <v>81</v>
      </c>
      <c r="G2" s="349"/>
      <c r="H2" s="349"/>
      <c r="I2" s="349"/>
      <c r="J2" s="349"/>
      <c r="K2" s="570"/>
      <c r="M2" s="348" t="s">
        <v>82</v>
      </c>
      <c r="N2" s="349"/>
      <c r="O2" s="349"/>
      <c r="P2" s="349"/>
      <c r="Q2" s="349"/>
      <c r="R2" s="444"/>
      <c r="T2" s="420" t="s">
        <v>83</v>
      </c>
      <c r="U2" s="354"/>
      <c r="V2" s="354"/>
      <c r="W2" s="354"/>
      <c r="X2" s="354"/>
      <c r="Y2" s="445"/>
      <c r="AA2" s="348" t="s">
        <v>82</v>
      </c>
      <c r="AB2" s="349"/>
      <c r="AC2" s="349"/>
      <c r="AD2" s="349"/>
      <c r="AE2" s="349"/>
      <c r="AF2" s="444"/>
      <c r="AH2" s="420" t="s">
        <v>83</v>
      </c>
      <c r="AI2" s="354"/>
      <c r="AJ2" s="354"/>
      <c r="AK2" s="354"/>
      <c r="AL2" s="354"/>
      <c r="AM2" s="445"/>
    </row>
    <row r="3" spans="1:39" ht="15" customHeight="1">
      <c r="A3" s="492"/>
      <c r="B3" s="334"/>
      <c r="C3" s="339"/>
      <c r="D3" s="339"/>
      <c r="E3" s="339"/>
      <c r="F3" s="355" t="s">
        <v>4</v>
      </c>
      <c r="G3" s="328"/>
      <c r="H3" s="328"/>
      <c r="I3" s="328"/>
      <c r="J3" s="328"/>
      <c r="K3" s="416">
        <v>41364</v>
      </c>
      <c r="M3" s="355" t="s">
        <v>4</v>
      </c>
      <c r="N3" s="328"/>
      <c r="O3" s="328"/>
      <c r="P3" s="328"/>
      <c r="Q3" s="328"/>
      <c r="R3" s="416">
        <v>42825</v>
      </c>
      <c r="T3" s="355" t="s">
        <v>4</v>
      </c>
      <c r="U3" s="328"/>
      <c r="V3" s="328"/>
      <c r="W3" s="328"/>
      <c r="X3" s="328"/>
      <c r="Y3" s="416">
        <v>42825</v>
      </c>
      <c r="AA3" s="355" t="s">
        <v>4</v>
      </c>
      <c r="AB3" s="328"/>
      <c r="AC3" s="328"/>
      <c r="AD3" s="328"/>
      <c r="AE3" s="328"/>
      <c r="AF3" s="416">
        <v>44286</v>
      </c>
      <c r="AH3" s="355" t="s">
        <v>4</v>
      </c>
      <c r="AI3" s="328"/>
      <c r="AJ3" s="328"/>
      <c r="AK3" s="328"/>
      <c r="AL3" s="328"/>
      <c r="AM3" s="416">
        <v>44286</v>
      </c>
    </row>
    <row r="4" spans="1:39" ht="14.65" thickBot="1">
      <c r="A4" s="492"/>
      <c r="B4" s="334"/>
      <c r="C4" s="339"/>
      <c r="D4" s="340"/>
      <c r="E4" s="339"/>
      <c r="F4" s="112" t="s">
        <v>5</v>
      </c>
      <c r="G4" s="113" t="s">
        <v>6</v>
      </c>
      <c r="H4" s="114" t="s">
        <v>7</v>
      </c>
      <c r="I4" s="115" t="s">
        <v>8</v>
      </c>
      <c r="J4" s="116" t="s">
        <v>9</v>
      </c>
      <c r="K4" s="577"/>
      <c r="M4" s="112" t="s">
        <v>5</v>
      </c>
      <c r="N4" s="113" t="s">
        <v>6</v>
      </c>
      <c r="O4" s="114" t="s">
        <v>7</v>
      </c>
      <c r="P4" s="115" t="s">
        <v>8</v>
      </c>
      <c r="Q4" s="116" t="s">
        <v>9</v>
      </c>
      <c r="R4" s="577"/>
      <c r="T4" s="112" t="s">
        <v>5</v>
      </c>
      <c r="U4" s="113" t="s">
        <v>6</v>
      </c>
      <c r="V4" s="114" t="s">
        <v>7</v>
      </c>
      <c r="W4" s="115" t="s">
        <v>8</v>
      </c>
      <c r="X4" s="116" t="s">
        <v>9</v>
      </c>
      <c r="Y4" s="577"/>
      <c r="AA4" s="112" t="s">
        <v>5</v>
      </c>
      <c r="AB4" s="113" t="s">
        <v>6</v>
      </c>
      <c r="AC4" s="114" t="s">
        <v>7</v>
      </c>
      <c r="AD4" s="115" t="s">
        <v>8</v>
      </c>
      <c r="AE4" s="116" t="s">
        <v>9</v>
      </c>
      <c r="AF4" s="577"/>
      <c r="AH4" s="112" t="s">
        <v>5</v>
      </c>
      <c r="AI4" s="113" t="s">
        <v>6</v>
      </c>
      <c r="AJ4" s="114" t="s">
        <v>7</v>
      </c>
      <c r="AK4" s="115" t="s">
        <v>8</v>
      </c>
      <c r="AL4" s="116" t="s">
        <v>9</v>
      </c>
      <c r="AM4" s="577"/>
    </row>
    <row r="5" spans="1:39">
      <c r="A5" s="357">
        <v>1</v>
      </c>
      <c r="B5" s="360" t="s">
        <v>10</v>
      </c>
      <c r="C5" s="363" t="s">
        <v>11</v>
      </c>
      <c r="D5" s="366" t="s">
        <v>12</v>
      </c>
      <c r="E5" s="9" t="s">
        <v>69</v>
      </c>
      <c r="F5" s="45">
        <v>0</v>
      </c>
      <c r="G5" s="17">
        <v>0</v>
      </c>
      <c r="H5" s="17">
        <v>0</v>
      </c>
      <c r="I5" s="17">
        <v>0</v>
      </c>
      <c r="J5" s="17">
        <v>0</v>
      </c>
      <c r="K5" s="117">
        <v>0</v>
      </c>
      <c r="M5" s="45">
        <v>0</v>
      </c>
      <c r="N5" s="17">
        <v>0</v>
      </c>
      <c r="O5" s="17">
        <v>0</v>
      </c>
      <c r="P5" s="17">
        <v>0</v>
      </c>
      <c r="Q5" s="17">
        <v>0</v>
      </c>
      <c r="R5" s="117">
        <v>0</v>
      </c>
      <c r="T5" s="45">
        <v>0</v>
      </c>
      <c r="U5" s="17">
        <v>0</v>
      </c>
      <c r="V5" s="17">
        <v>0</v>
      </c>
      <c r="W5" s="17">
        <v>0</v>
      </c>
      <c r="X5" s="17">
        <v>0</v>
      </c>
      <c r="Y5" s="117">
        <v>0</v>
      </c>
      <c r="AA5" s="45">
        <v>0</v>
      </c>
      <c r="AB5" s="17">
        <v>0</v>
      </c>
      <c r="AC5" s="17">
        <v>0</v>
      </c>
      <c r="AD5" s="17">
        <v>0</v>
      </c>
      <c r="AE5" s="17">
        <v>0</v>
      </c>
      <c r="AF5" s="117">
        <v>0</v>
      </c>
      <c r="AH5" s="45">
        <v>0</v>
      </c>
      <c r="AI5" s="17">
        <v>0</v>
      </c>
      <c r="AJ5" s="17">
        <v>0</v>
      </c>
      <c r="AK5" s="17">
        <v>0</v>
      </c>
      <c r="AL5" s="17">
        <v>0</v>
      </c>
      <c r="AM5" s="117">
        <v>0</v>
      </c>
    </row>
    <row r="6" spans="1:39">
      <c r="A6" s="358"/>
      <c r="B6" s="361"/>
      <c r="C6" s="364"/>
      <c r="D6" s="367"/>
      <c r="E6" s="8" t="s">
        <v>68</v>
      </c>
      <c r="F6" s="52">
        <v>0</v>
      </c>
      <c r="G6" s="53">
        <v>0</v>
      </c>
      <c r="H6" s="53">
        <v>0</v>
      </c>
      <c r="I6" s="53">
        <v>0</v>
      </c>
      <c r="J6" s="53">
        <v>0</v>
      </c>
      <c r="K6" s="118">
        <v>0</v>
      </c>
      <c r="M6" s="52">
        <v>0</v>
      </c>
      <c r="N6" s="53">
        <v>0</v>
      </c>
      <c r="O6" s="53">
        <v>0</v>
      </c>
      <c r="P6" s="53">
        <v>0</v>
      </c>
      <c r="Q6" s="53">
        <v>0</v>
      </c>
      <c r="R6" s="118">
        <v>0</v>
      </c>
      <c r="T6" s="52">
        <v>0</v>
      </c>
      <c r="U6" s="53">
        <v>0</v>
      </c>
      <c r="V6" s="53">
        <v>0</v>
      </c>
      <c r="W6" s="53">
        <v>0</v>
      </c>
      <c r="X6" s="53">
        <v>0</v>
      </c>
      <c r="Y6" s="118">
        <v>0</v>
      </c>
      <c r="AA6" s="52">
        <v>0</v>
      </c>
      <c r="AB6" s="53">
        <v>0</v>
      </c>
      <c r="AC6" s="53">
        <v>0</v>
      </c>
      <c r="AD6" s="53">
        <v>0</v>
      </c>
      <c r="AE6" s="53">
        <v>0</v>
      </c>
      <c r="AF6" s="118">
        <v>0</v>
      </c>
      <c r="AH6" s="52">
        <v>0</v>
      </c>
      <c r="AI6" s="53">
        <v>0</v>
      </c>
      <c r="AJ6" s="53">
        <v>0</v>
      </c>
      <c r="AK6" s="53">
        <v>0</v>
      </c>
      <c r="AL6" s="53">
        <v>0</v>
      </c>
      <c r="AM6" s="118">
        <v>0</v>
      </c>
    </row>
    <row r="7" spans="1:39">
      <c r="A7" s="358"/>
      <c r="B7" s="361"/>
      <c r="C7" s="364"/>
      <c r="D7" s="367"/>
      <c r="E7" s="8" t="s">
        <v>67</v>
      </c>
      <c r="F7" s="52">
        <v>0</v>
      </c>
      <c r="G7" s="53">
        <v>0</v>
      </c>
      <c r="H7" s="53">
        <v>0</v>
      </c>
      <c r="I7" s="53">
        <v>0</v>
      </c>
      <c r="J7" s="53">
        <v>0</v>
      </c>
      <c r="K7" s="118">
        <v>0</v>
      </c>
      <c r="M7" s="52">
        <v>0</v>
      </c>
      <c r="N7" s="53">
        <v>0</v>
      </c>
      <c r="O7" s="53">
        <v>0</v>
      </c>
      <c r="P7" s="53">
        <v>0</v>
      </c>
      <c r="Q7" s="53">
        <v>0</v>
      </c>
      <c r="R7" s="118">
        <v>0</v>
      </c>
      <c r="T7" s="52">
        <v>0</v>
      </c>
      <c r="U7" s="53">
        <v>0</v>
      </c>
      <c r="V7" s="53">
        <v>0</v>
      </c>
      <c r="W7" s="53">
        <v>0</v>
      </c>
      <c r="X7" s="53">
        <v>0</v>
      </c>
      <c r="Y7" s="118">
        <v>0</v>
      </c>
      <c r="AA7" s="52">
        <v>0</v>
      </c>
      <c r="AB7" s="53">
        <v>0</v>
      </c>
      <c r="AC7" s="53">
        <v>0</v>
      </c>
      <c r="AD7" s="53">
        <v>0</v>
      </c>
      <c r="AE7" s="53">
        <v>0</v>
      </c>
      <c r="AF7" s="118">
        <v>0</v>
      </c>
      <c r="AH7" s="52">
        <v>0</v>
      </c>
      <c r="AI7" s="53">
        <v>0</v>
      </c>
      <c r="AJ7" s="53">
        <v>0</v>
      </c>
      <c r="AK7" s="53">
        <v>0</v>
      </c>
      <c r="AL7" s="53">
        <v>0</v>
      </c>
      <c r="AM7" s="118">
        <v>0</v>
      </c>
    </row>
    <row r="8" spans="1:39" ht="14.65" thickBot="1">
      <c r="A8" s="359"/>
      <c r="B8" s="362"/>
      <c r="C8" s="365"/>
      <c r="D8" s="368"/>
      <c r="E8" s="7" t="s">
        <v>66</v>
      </c>
      <c r="F8" s="63">
        <v>0</v>
      </c>
      <c r="G8" s="64">
        <v>0</v>
      </c>
      <c r="H8" s="64">
        <v>0</v>
      </c>
      <c r="I8" s="64">
        <v>0</v>
      </c>
      <c r="J8" s="64">
        <v>0</v>
      </c>
      <c r="K8" s="119">
        <v>0</v>
      </c>
      <c r="M8" s="63">
        <v>0</v>
      </c>
      <c r="N8" s="64">
        <v>0</v>
      </c>
      <c r="O8" s="64">
        <v>0</v>
      </c>
      <c r="P8" s="64">
        <v>0</v>
      </c>
      <c r="Q8" s="64">
        <v>0</v>
      </c>
      <c r="R8" s="119">
        <v>0</v>
      </c>
      <c r="T8" s="63">
        <v>0</v>
      </c>
      <c r="U8" s="64">
        <v>0</v>
      </c>
      <c r="V8" s="64">
        <v>0</v>
      </c>
      <c r="W8" s="64">
        <v>0</v>
      </c>
      <c r="X8" s="64">
        <v>0</v>
      </c>
      <c r="Y8" s="119">
        <v>0</v>
      </c>
      <c r="AA8" s="63">
        <v>0</v>
      </c>
      <c r="AB8" s="64">
        <v>0</v>
      </c>
      <c r="AC8" s="64">
        <v>0</v>
      </c>
      <c r="AD8" s="64">
        <v>0</v>
      </c>
      <c r="AE8" s="64">
        <v>0</v>
      </c>
      <c r="AF8" s="119">
        <v>0</v>
      </c>
      <c r="AH8" s="63">
        <v>0</v>
      </c>
      <c r="AI8" s="64">
        <v>0</v>
      </c>
      <c r="AJ8" s="64">
        <v>0</v>
      </c>
      <c r="AK8" s="64">
        <v>0</v>
      </c>
      <c r="AL8" s="64">
        <v>0</v>
      </c>
      <c r="AM8" s="119">
        <v>0</v>
      </c>
    </row>
    <row r="9" spans="1:39">
      <c r="A9" s="357">
        <v>2</v>
      </c>
      <c r="B9" s="360" t="s">
        <v>13</v>
      </c>
      <c r="C9" s="363" t="s">
        <v>11</v>
      </c>
      <c r="D9" s="366" t="s">
        <v>12</v>
      </c>
      <c r="E9" s="9" t="str">
        <f t="shared" ref="E9:E60" si="0">E5</f>
        <v>Low</v>
      </c>
      <c r="F9" s="45">
        <v>0</v>
      </c>
      <c r="G9" s="17">
        <v>0</v>
      </c>
      <c r="H9" s="17">
        <v>0</v>
      </c>
      <c r="I9" s="17">
        <v>0</v>
      </c>
      <c r="J9" s="17">
        <v>0</v>
      </c>
      <c r="K9" s="117">
        <v>0</v>
      </c>
      <c r="M9" s="45">
        <v>0</v>
      </c>
      <c r="N9" s="17">
        <v>0</v>
      </c>
      <c r="O9" s="17">
        <v>0</v>
      </c>
      <c r="P9" s="17">
        <v>0</v>
      </c>
      <c r="Q9" s="17">
        <v>0</v>
      </c>
      <c r="R9" s="117">
        <v>0</v>
      </c>
      <c r="T9" s="45">
        <v>0</v>
      </c>
      <c r="U9" s="17">
        <v>0</v>
      </c>
      <c r="V9" s="17">
        <v>0</v>
      </c>
      <c r="W9" s="17">
        <v>0</v>
      </c>
      <c r="X9" s="17">
        <v>0</v>
      </c>
      <c r="Y9" s="117">
        <v>0</v>
      </c>
      <c r="AA9" s="45">
        <v>0</v>
      </c>
      <c r="AB9" s="17">
        <v>0</v>
      </c>
      <c r="AC9" s="17">
        <v>0</v>
      </c>
      <c r="AD9" s="17">
        <v>0</v>
      </c>
      <c r="AE9" s="17">
        <v>0</v>
      </c>
      <c r="AF9" s="117">
        <v>0</v>
      </c>
      <c r="AH9" s="45">
        <v>0</v>
      </c>
      <c r="AI9" s="17">
        <v>0</v>
      </c>
      <c r="AJ9" s="17">
        <v>0</v>
      </c>
      <c r="AK9" s="17">
        <v>0</v>
      </c>
      <c r="AL9" s="17">
        <v>0</v>
      </c>
      <c r="AM9" s="117">
        <v>0</v>
      </c>
    </row>
    <row r="10" spans="1:39">
      <c r="A10" s="358"/>
      <c r="B10" s="361"/>
      <c r="C10" s="364"/>
      <c r="D10" s="367"/>
      <c r="E10" s="8" t="str">
        <f t="shared" si="0"/>
        <v>Medium</v>
      </c>
      <c r="F10" s="52">
        <v>0</v>
      </c>
      <c r="G10" s="53">
        <v>0</v>
      </c>
      <c r="H10" s="53">
        <v>0</v>
      </c>
      <c r="I10" s="53">
        <v>0</v>
      </c>
      <c r="J10" s="53">
        <v>0</v>
      </c>
      <c r="K10" s="118">
        <v>0</v>
      </c>
      <c r="M10" s="52">
        <v>0</v>
      </c>
      <c r="N10" s="53">
        <v>0</v>
      </c>
      <c r="O10" s="53">
        <v>0</v>
      </c>
      <c r="P10" s="53">
        <v>0</v>
      </c>
      <c r="Q10" s="53">
        <v>0</v>
      </c>
      <c r="R10" s="118">
        <v>0</v>
      </c>
      <c r="T10" s="52">
        <v>0</v>
      </c>
      <c r="U10" s="53">
        <v>0</v>
      </c>
      <c r="V10" s="53">
        <v>0</v>
      </c>
      <c r="W10" s="53">
        <v>0</v>
      </c>
      <c r="X10" s="53">
        <v>0</v>
      </c>
      <c r="Y10" s="118">
        <v>0</v>
      </c>
      <c r="AA10" s="52">
        <v>0</v>
      </c>
      <c r="AB10" s="53">
        <v>0</v>
      </c>
      <c r="AC10" s="53">
        <v>0</v>
      </c>
      <c r="AD10" s="53">
        <v>0</v>
      </c>
      <c r="AE10" s="53">
        <v>0</v>
      </c>
      <c r="AF10" s="118">
        <v>0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118">
        <v>0</v>
      </c>
    </row>
    <row r="11" spans="1:39">
      <c r="A11" s="358"/>
      <c r="B11" s="361"/>
      <c r="C11" s="364"/>
      <c r="D11" s="367"/>
      <c r="E11" s="8" t="str">
        <f t="shared" si="0"/>
        <v>High</v>
      </c>
      <c r="F11" s="52">
        <v>0</v>
      </c>
      <c r="G11" s="53">
        <v>0</v>
      </c>
      <c r="H11" s="53">
        <v>0</v>
      </c>
      <c r="I11" s="53">
        <v>0</v>
      </c>
      <c r="J11" s="53">
        <v>0</v>
      </c>
      <c r="K11" s="118">
        <v>0</v>
      </c>
      <c r="M11" s="52">
        <v>0</v>
      </c>
      <c r="N11" s="53">
        <v>0</v>
      </c>
      <c r="O11" s="53">
        <v>0</v>
      </c>
      <c r="P11" s="53">
        <v>0</v>
      </c>
      <c r="Q11" s="53">
        <v>0</v>
      </c>
      <c r="R11" s="118">
        <v>0</v>
      </c>
      <c r="T11" s="52">
        <v>0</v>
      </c>
      <c r="U11" s="53">
        <v>0</v>
      </c>
      <c r="V11" s="53">
        <v>0</v>
      </c>
      <c r="W11" s="53">
        <v>0</v>
      </c>
      <c r="X11" s="53">
        <v>0</v>
      </c>
      <c r="Y11" s="118">
        <v>0</v>
      </c>
      <c r="AA11" s="52">
        <v>0</v>
      </c>
      <c r="AB11" s="53">
        <v>0</v>
      </c>
      <c r="AC11" s="53">
        <v>0</v>
      </c>
      <c r="AD11" s="53">
        <v>0</v>
      </c>
      <c r="AE11" s="53">
        <v>0</v>
      </c>
      <c r="AF11" s="118">
        <v>0</v>
      </c>
      <c r="AH11" s="52">
        <v>0</v>
      </c>
      <c r="AI11" s="53">
        <v>0</v>
      </c>
      <c r="AJ11" s="53">
        <v>0</v>
      </c>
      <c r="AK11" s="53">
        <v>0</v>
      </c>
      <c r="AL11" s="53">
        <v>0</v>
      </c>
      <c r="AM11" s="118">
        <v>0</v>
      </c>
    </row>
    <row r="12" spans="1:39" ht="14.65" thickBot="1">
      <c r="A12" s="359"/>
      <c r="B12" s="362"/>
      <c r="C12" s="365"/>
      <c r="D12" s="368"/>
      <c r="E12" s="7" t="str">
        <f t="shared" si="0"/>
        <v>Very High</v>
      </c>
      <c r="F12" s="63">
        <v>0</v>
      </c>
      <c r="G12" s="64">
        <v>0</v>
      </c>
      <c r="H12" s="64">
        <v>0</v>
      </c>
      <c r="I12" s="64">
        <v>0</v>
      </c>
      <c r="J12" s="64">
        <v>0</v>
      </c>
      <c r="K12" s="119">
        <v>0</v>
      </c>
      <c r="M12" s="63">
        <v>0</v>
      </c>
      <c r="N12" s="64">
        <v>0</v>
      </c>
      <c r="O12" s="64">
        <v>0</v>
      </c>
      <c r="P12" s="64">
        <v>0</v>
      </c>
      <c r="Q12" s="64">
        <v>0</v>
      </c>
      <c r="R12" s="119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119">
        <v>0</v>
      </c>
      <c r="AA12" s="63">
        <v>0</v>
      </c>
      <c r="AB12" s="64">
        <v>0</v>
      </c>
      <c r="AC12" s="64">
        <v>0</v>
      </c>
      <c r="AD12" s="64">
        <v>0</v>
      </c>
      <c r="AE12" s="64">
        <v>0</v>
      </c>
      <c r="AF12" s="119">
        <v>0</v>
      </c>
      <c r="AH12" s="63">
        <v>0</v>
      </c>
      <c r="AI12" s="64">
        <v>0</v>
      </c>
      <c r="AJ12" s="64">
        <v>0</v>
      </c>
      <c r="AK12" s="64">
        <v>0</v>
      </c>
      <c r="AL12" s="64">
        <v>0</v>
      </c>
      <c r="AM12" s="119">
        <v>0</v>
      </c>
    </row>
    <row r="13" spans="1:39">
      <c r="A13" s="357">
        <v>3</v>
      </c>
      <c r="B13" s="360" t="s">
        <v>14</v>
      </c>
      <c r="C13" s="363" t="s">
        <v>11</v>
      </c>
      <c r="D13" s="366" t="s">
        <v>12</v>
      </c>
      <c r="E13" s="9" t="str">
        <f t="shared" si="0"/>
        <v>Low</v>
      </c>
      <c r="F13" s="45">
        <v>0</v>
      </c>
      <c r="G13" s="17">
        <v>0</v>
      </c>
      <c r="H13" s="17">
        <v>0</v>
      </c>
      <c r="I13" s="17">
        <v>0</v>
      </c>
      <c r="J13" s="17">
        <v>0</v>
      </c>
      <c r="K13" s="117">
        <v>0</v>
      </c>
      <c r="M13" s="45">
        <v>0</v>
      </c>
      <c r="N13" s="17">
        <v>0</v>
      </c>
      <c r="O13" s="17">
        <v>0</v>
      </c>
      <c r="P13" s="17">
        <v>0</v>
      </c>
      <c r="Q13" s="17">
        <v>0</v>
      </c>
      <c r="R13" s="117">
        <v>0</v>
      </c>
      <c r="T13" s="45">
        <v>0</v>
      </c>
      <c r="U13" s="17">
        <v>0</v>
      </c>
      <c r="V13" s="17">
        <v>0</v>
      </c>
      <c r="W13" s="17">
        <v>0</v>
      </c>
      <c r="X13" s="17">
        <v>0</v>
      </c>
      <c r="Y13" s="117">
        <v>0</v>
      </c>
      <c r="AA13" s="45">
        <v>0</v>
      </c>
      <c r="AB13" s="17">
        <v>0</v>
      </c>
      <c r="AC13" s="17">
        <v>0</v>
      </c>
      <c r="AD13" s="17">
        <v>0</v>
      </c>
      <c r="AE13" s="17">
        <v>0</v>
      </c>
      <c r="AF13" s="117">
        <v>0</v>
      </c>
      <c r="AH13" s="45">
        <v>0</v>
      </c>
      <c r="AI13" s="17">
        <v>0</v>
      </c>
      <c r="AJ13" s="17">
        <v>0</v>
      </c>
      <c r="AK13" s="17">
        <v>0</v>
      </c>
      <c r="AL13" s="17">
        <v>0</v>
      </c>
      <c r="AM13" s="117">
        <v>0</v>
      </c>
    </row>
    <row r="14" spans="1:39">
      <c r="A14" s="358"/>
      <c r="B14" s="361"/>
      <c r="C14" s="364"/>
      <c r="D14" s="367"/>
      <c r="E14" s="8" t="str">
        <f t="shared" si="0"/>
        <v>Medium</v>
      </c>
      <c r="F14" s="52">
        <v>0</v>
      </c>
      <c r="G14" s="53">
        <v>0</v>
      </c>
      <c r="H14" s="53">
        <v>257</v>
      </c>
      <c r="I14" s="53">
        <v>239</v>
      </c>
      <c r="J14" s="53">
        <v>232</v>
      </c>
      <c r="K14" s="118">
        <v>728</v>
      </c>
      <c r="M14" s="52">
        <v>153</v>
      </c>
      <c r="N14" s="53">
        <v>0</v>
      </c>
      <c r="O14" s="53">
        <v>0</v>
      </c>
      <c r="P14" s="53">
        <v>257</v>
      </c>
      <c r="Q14" s="53">
        <v>318</v>
      </c>
      <c r="R14" s="118">
        <v>728</v>
      </c>
      <c r="T14" s="52">
        <v>0</v>
      </c>
      <c r="U14" s="53">
        <v>0</v>
      </c>
      <c r="V14" s="53">
        <v>0</v>
      </c>
      <c r="W14" s="53">
        <v>257</v>
      </c>
      <c r="X14" s="53">
        <v>471</v>
      </c>
      <c r="Y14" s="118">
        <v>728</v>
      </c>
      <c r="AA14" s="52">
        <v>534</v>
      </c>
      <c r="AB14" s="53">
        <v>153</v>
      </c>
      <c r="AC14" s="53">
        <v>0</v>
      </c>
      <c r="AD14" s="53">
        <v>0</v>
      </c>
      <c r="AE14" s="53">
        <v>41</v>
      </c>
      <c r="AF14" s="118">
        <v>728</v>
      </c>
      <c r="AH14" s="52">
        <v>0</v>
      </c>
      <c r="AI14" s="53">
        <v>0</v>
      </c>
      <c r="AJ14" s="53">
        <v>0</v>
      </c>
      <c r="AK14" s="53">
        <v>0</v>
      </c>
      <c r="AL14" s="53">
        <v>728</v>
      </c>
      <c r="AM14" s="118">
        <v>728</v>
      </c>
    </row>
    <row r="15" spans="1:39">
      <c r="A15" s="358"/>
      <c r="B15" s="361"/>
      <c r="C15" s="364"/>
      <c r="D15" s="367"/>
      <c r="E15" s="8" t="str">
        <f t="shared" si="0"/>
        <v>High</v>
      </c>
      <c r="F15" s="52">
        <v>0</v>
      </c>
      <c r="G15" s="53">
        <v>0</v>
      </c>
      <c r="H15" s="53">
        <v>0</v>
      </c>
      <c r="I15" s="53">
        <v>0</v>
      </c>
      <c r="J15" s="53">
        <v>0</v>
      </c>
      <c r="K15" s="118">
        <v>0</v>
      </c>
      <c r="M15" s="52">
        <v>0</v>
      </c>
      <c r="N15" s="53">
        <v>0</v>
      </c>
      <c r="O15" s="53">
        <v>0</v>
      </c>
      <c r="P15" s="53">
        <v>0</v>
      </c>
      <c r="Q15" s="53">
        <v>0</v>
      </c>
      <c r="R15" s="118">
        <v>0</v>
      </c>
      <c r="T15" s="52">
        <v>0</v>
      </c>
      <c r="U15" s="53">
        <v>0</v>
      </c>
      <c r="V15" s="53">
        <v>0</v>
      </c>
      <c r="W15" s="53">
        <v>0</v>
      </c>
      <c r="X15" s="53">
        <v>0</v>
      </c>
      <c r="Y15" s="118">
        <v>0</v>
      </c>
      <c r="AA15" s="52">
        <v>0</v>
      </c>
      <c r="AB15" s="53">
        <v>0</v>
      </c>
      <c r="AC15" s="53">
        <v>0</v>
      </c>
      <c r="AD15" s="53">
        <v>0</v>
      </c>
      <c r="AE15" s="53">
        <v>0</v>
      </c>
      <c r="AF15" s="118">
        <v>0</v>
      </c>
      <c r="AH15" s="52">
        <v>0</v>
      </c>
      <c r="AI15" s="53">
        <v>0</v>
      </c>
      <c r="AJ15" s="53">
        <v>0</v>
      </c>
      <c r="AK15" s="53">
        <v>0</v>
      </c>
      <c r="AL15" s="53">
        <v>0</v>
      </c>
      <c r="AM15" s="118">
        <v>0</v>
      </c>
    </row>
    <row r="16" spans="1:39" ht="14.65" thickBot="1">
      <c r="A16" s="359"/>
      <c r="B16" s="362"/>
      <c r="C16" s="365"/>
      <c r="D16" s="368"/>
      <c r="E16" s="7" t="str">
        <f t="shared" si="0"/>
        <v>Very High</v>
      </c>
      <c r="F16" s="63">
        <v>0</v>
      </c>
      <c r="G16" s="64">
        <v>0</v>
      </c>
      <c r="H16" s="64">
        <v>0</v>
      </c>
      <c r="I16" s="64">
        <v>0</v>
      </c>
      <c r="J16" s="64">
        <v>0</v>
      </c>
      <c r="K16" s="119">
        <v>0</v>
      </c>
      <c r="M16" s="63">
        <v>0</v>
      </c>
      <c r="N16" s="64">
        <v>0</v>
      </c>
      <c r="O16" s="64">
        <v>0</v>
      </c>
      <c r="P16" s="64">
        <v>0</v>
      </c>
      <c r="Q16" s="64">
        <v>0</v>
      </c>
      <c r="R16" s="119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119">
        <v>0</v>
      </c>
      <c r="AA16" s="63">
        <v>0</v>
      </c>
      <c r="AB16" s="64">
        <v>0</v>
      </c>
      <c r="AC16" s="64">
        <v>0</v>
      </c>
      <c r="AD16" s="64">
        <v>0</v>
      </c>
      <c r="AE16" s="64">
        <v>0</v>
      </c>
      <c r="AF16" s="119">
        <v>0</v>
      </c>
      <c r="AH16" s="63">
        <v>0</v>
      </c>
      <c r="AI16" s="64">
        <v>0</v>
      </c>
      <c r="AJ16" s="64">
        <v>0</v>
      </c>
      <c r="AK16" s="64">
        <v>0</v>
      </c>
      <c r="AL16" s="64">
        <v>0</v>
      </c>
      <c r="AM16" s="119">
        <v>0</v>
      </c>
    </row>
    <row r="17" spans="1:39">
      <c r="A17" s="357">
        <v>4</v>
      </c>
      <c r="B17" s="360" t="s">
        <v>15</v>
      </c>
      <c r="C17" s="363" t="s">
        <v>11</v>
      </c>
      <c r="D17" s="366" t="s">
        <v>16</v>
      </c>
      <c r="E17" s="9" t="str">
        <f t="shared" si="0"/>
        <v>Low</v>
      </c>
      <c r="F17" s="45">
        <v>0</v>
      </c>
      <c r="G17" s="17">
        <v>0</v>
      </c>
      <c r="H17" s="17">
        <v>0</v>
      </c>
      <c r="I17" s="17">
        <v>0</v>
      </c>
      <c r="J17" s="17">
        <v>0</v>
      </c>
      <c r="K17" s="117">
        <v>0</v>
      </c>
      <c r="M17" s="45">
        <v>0</v>
      </c>
      <c r="N17" s="17">
        <v>0</v>
      </c>
      <c r="O17" s="17">
        <v>0</v>
      </c>
      <c r="P17" s="17">
        <v>0</v>
      </c>
      <c r="Q17" s="17">
        <v>0</v>
      </c>
      <c r="R17" s="117">
        <v>0</v>
      </c>
      <c r="T17" s="45">
        <v>0</v>
      </c>
      <c r="U17" s="17">
        <v>0</v>
      </c>
      <c r="V17" s="17">
        <v>0</v>
      </c>
      <c r="W17" s="17">
        <v>0</v>
      </c>
      <c r="X17" s="17">
        <v>0</v>
      </c>
      <c r="Y17" s="117">
        <v>0</v>
      </c>
      <c r="AA17" s="45">
        <v>0</v>
      </c>
      <c r="AB17" s="17">
        <v>0</v>
      </c>
      <c r="AC17" s="17">
        <v>0</v>
      </c>
      <c r="AD17" s="17">
        <v>0</v>
      </c>
      <c r="AE17" s="17">
        <v>0</v>
      </c>
      <c r="AF17" s="117">
        <v>0</v>
      </c>
      <c r="AH17" s="45">
        <v>0</v>
      </c>
      <c r="AI17" s="17">
        <v>0</v>
      </c>
      <c r="AJ17" s="17">
        <v>0</v>
      </c>
      <c r="AK17" s="17">
        <v>0</v>
      </c>
      <c r="AL17" s="17">
        <v>0</v>
      </c>
      <c r="AM17" s="117">
        <v>0</v>
      </c>
    </row>
    <row r="18" spans="1:39">
      <c r="A18" s="358"/>
      <c r="B18" s="361"/>
      <c r="C18" s="364"/>
      <c r="D18" s="369"/>
      <c r="E18" s="8" t="str">
        <f t="shared" si="0"/>
        <v>Medium</v>
      </c>
      <c r="F18" s="52">
        <v>0</v>
      </c>
      <c r="G18" s="53">
        <v>0</v>
      </c>
      <c r="H18" s="53">
        <v>0</v>
      </c>
      <c r="I18" s="53">
        <v>0</v>
      </c>
      <c r="J18" s="53">
        <v>0</v>
      </c>
      <c r="K18" s="118">
        <v>0</v>
      </c>
      <c r="M18" s="52">
        <v>0</v>
      </c>
      <c r="N18" s="53">
        <v>0</v>
      </c>
      <c r="O18" s="53">
        <v>0</v>
      </c>
      <c r="P18" s="53">
        <v>0</v>
      </c>
      <c r="Q18" s="53">
        <v>0</v>
      </c>
      <c r="R18" s="118">
        <v>0</v>
      </c>
      <c r="T18" s="52">
        <v>0</v>
      </c>
      <c r="U18" s="53">
        <v>0</v>
      </c>
      <c r="V18" s="53">
        <v>0</v>
      </c>
      <c r="W18" s="53">
        <v>0</v>
      </c>
      <c r="X18" s="53">
        <v>0</v>
      </c>
      <c r="Y18" s="118">
        <v>0</v>
      </c>
      <c r="AA18" s="52">
        <v>0</v>
      </c>
      <c r="AB18" s="53">
        <v>0</v>
      </c>
      <c r="AC18" s="53">
        <v>0</v>
      </c>
      <c r="AD18" s="53">
        <v>0</v>
      </c>
      <c r="AE18" s="53">
        <v>0</v>
      </c>
      <c r="AF18" s="118">
        <v>0</v>
      </c>
      <c r="AH18" s="52">
        <v>0</v>
      </c>
      <c r="AI18" s="53">
        <v>0</v>
      </c>
      <c r="AJ18" s="53">
        <v>0</v>
      </c>
      <c r="AK18" s="53">
        <v>0</v>
      </c>
      <c r="AL18" s="53">
        <v>0</v>
      </c>
      <c r="AM18" s="118">
        <v>0</v>
      </c>
    </row>
    <row r="19" spans="1:39">
      <c r="A19" s="358"/>
      <c r="B19" s="361"/>
      <c r="C19" s="364"/>
      <c r="D19" s="369"/>
      <c r="E19" s="8" t="str">
        <f t="shared" si="0"/>
        <v>High</v>
      </c>
      <c r="F19" s="52">
        <v>0</v>
      </c>
      <c r="G19" s="53">
        <v>0</v>
      </c>
      <c r="H19" s="53">
        <v>352</v>
      </c>
      <c r="I19" s="53">
        <v>6</v>
      </c>
      <c r="J19" s="53">
        <v>0</v>
      </c>
      <c r="K19" s="118">
        <v>358</v>
      </c>
      <c r="M19" s="52">
        <v>0</v>
      </c>
      <c r="N19" s="53">
        <v>0</v>
      </c>
      <c r="O19" s="53">
        <v>358</v>
      </c>
      <c r="P19" s="53">
        <v>0</v>
      </c>
      <c r="Q19" s="53">
        <v>0</v>
      </c>
      <c r="R19" s="118">
        <v>358</v>
      </c>
      <c r="T19" s="52">
        <v>0</v>
      </c>
      <c r="U19" s="53">
        <v>0</v>
      </c>
      <c r="V19" s="53">
        <v>326</v>
      </c>
      <c r="W19" s="53">
        <v>32</v>
      </c>
      <c r="X19" s="53">
        <v>0</v>
      </c>
      <c r="Y19" s="118">
        <v>358</v>
      </c>
      <c r="AA19" s="52">
        <v>0</v>
      </c>
      <c r="AB19" s="53">
        <v>0</v>
      </c>
      <c r="AC19" s="53">
        <v>358</v>
      </c>
      <c r="AD19" s="53">
        <v>0</v>
      </c>
      <c r="AE19" s="53">
        <v>0</v>
      </c>
      <c r="AF19" s="118">
        <v>358</v>
      </c>
      <c r="AH19" s="52">
        <v>0</v>
      </c>
      <c r="AI19" s="53">
        <v>0</v>
      </c>
      <c r="AJ19" s="53">
        <v>304</v>
      </c>
      <c r="AK19" s="53">
        <v>54</v>
      </c>
      <c r="AL19" s="53">
        <v>0</v>
      </c>
      <c r="AM19" s="118">
        <v>358</v>
      </c>
    </row>
    <row r="20" spans="1:39" ht="14.65" thickBot="1">
      <c r="A20" s="359"/>
      <c r="B20" s="362"/>
      <c r="C20" s="365"/>
      <c r="D20" s="370"/>
      <c r="E20" s="7" t="str">
        <f t="shared" si="0"/>
        <v>Very High</v>
      </c>
      <c r="F20" s="63">
        <v>0</v>
      </c>
      <c r="G20" s="64">
        <v>0</v>
      </c>
      <c r="H20" s="64">
        <v>0</v>
      </c>
      <c r="I20" s="64">
        <v>0</v>
      </c>
      <c r="J20" s="64">
        <v>0</v>
      </c>
      <c r="K20" s="119">
        <v>0</v>
      </c>
      <c r="M20" s="63">
        <v>0</v>
      </c>
      <c r="N20" s="64">
        <v>0</v>
      </c>
      <c r="O20" s="64">
        <v>0</v>
      </c>
      <c r="P20" s="64">
        <v>0</v>
      </c>
      <c r="Q20" s="64">
        <v>0</v>
      </c>
      <c r="R20" s="119">
        <v>0</v>
      </c>
      <c r="T20" s="63">
        <v>0</v>
      </c>
      <c r="U20" s="64">
        <v>0</v>
      </c>
      <c r="V20" s="64">
        <v>0</v>
      </c>
      <c r="W20" s="64">
        <v>0</v>
      </c>
      <c r="X20" s="64">
        <v>0</v>
      </c>
      <c r="Y20" s="119">
        <v>0</v>
      </c>
      <c r="AA20" s="63">
        <v>0</v>
      </c>
      <c r="AB20" s="64">
        <v>0</v>
      </c>
      <c r="AC20" s="64">
        <v>0</v>
      </c>
      <c r="AD20" s="64">
        <v>0</v>
      </c>
      <c r="AE20" s="64">
        <v>0</v>
      </c>
      <c r="AF20" s="119">
        <v>0</v>
      </c>
      <c r="AH20" s="63">
        <v>0</v>
      </c>
      <c r="AI20" s="64">
        <v>0</v>
      </c>
      <c r="AJ20" s="64">
        <v>0</v>
      </c>
      <c r="AK20" s="64">
        <v>0</v>
      </c>
      <c r="AL20" s="64">
        <v>0</v>
      </c>
      <c r="AM20" s="119">
        <v>0</v>
      </c>
    </row>
    <row r="21" spans="1:39">
      <c r="A21" s="357">
        <v>5</v>
      </c>
      <c r="B21" s="360" t="s">
        <v>17</v>
      </c>
      <c r="C21" s="363" t="s">
        <v>11</v>
      </c>
      <c r="D21" s="366" t="s">
        <v>16</v>
      </c>
      <c r="E21" s="9" t="str">
        <f t="shared" si="0"/>
        <v>Low</v>
      </c>
      <c r="F21" s="45">
        <v>0</v>
      </c>
      <c r="G21" s="17">
        <v>0</v>
      </c>
      <c r="H21" s="17">
        <v>0</v>
      </c>
      <c r="I21" s="17">
        <v>0</v>
      </c>
      <c r="J21" s="17">
        <v>0</v>
      </c>
      <c r="K21" s="117">
        <v>0</v>
      </c>
      <c r="M21" s="45">
        <v>0</v>
      </c>
      <c r="N21" s="17">
        <v>0</v>
      </c>
      <c r="O21" s="17">
        <v>0</v>
      </c>
      <c r="P21" s="17">
        <v>0</v>
      </c>
      <c r="Q21" s="17">
        <v>0</v>
      </c>
      <c r="R21" s="117">
        <v>0</v>
      </c>
      <c r="T21" s="45">
        <v>0</v>
      </c>
      <c r="U21" s="17">
        <v>0</v>
      </c>
      <c r="V21" s="17">
        <v>0</v>
      </c>
      <c r="W21" s="17">
        <v>0</v>
      </c>
      <c r="X21" s="17">
        <v>0</v>
      </c>
      <c r="Y21" s="117">
        <v>0</v>
      </c>
      <c r="AA21" s="45">
        <v>0</v>
      </c>
      <c r="AB21" s="17">
        <v>0</v>
      </c>
      <c r="AC21" s="17">
        <v>0</v>
      </c>
      <c r="AD21" s="17">
        <v>0</v>
      </c>
      <c r="AE21" s="17">
        <v>0</v>
      </c>
      <c r="AF21" s="117">
        <v>0</v>
      </c>
      <c r="AH21" s="45">
        <v>0</v>
      </c>
      <c r="AI21" s="17">
        <v>0</v>
      </c>
      <c r="AJ21" s="17">
        <v>0</v>
      </c>
      <c r="AK21" s="17">
        <v>0</v>
      </c>
      <c r="AL21" s="17">
        <v>0</v>
      </c>
      <c r="AM21" s="117">
        <v>0</v>
      </c>
    </row>
    <row r="22" spans="1:39">
      <c r="A22" s="358"/>
      <c r="B22" s="361"/>
      <c r="C22" s="364"/>
      <c r="D22" s="367"/>
      <c r="E22" s="8" t="str">
        <f t="shared" si="0"/>
        <v>Medium</v>
      </c>
      <c r="F22" s="52">
        <v>0</v>
      </c>
      <c r="G22" s="53">
        <v>0</v>
      </c>
      <c r="H22" s="53">
        <v>286</v>
      </c>
      <c r="I22" s="53">
        <v>447</v>
      </c>
      <c r="J22" s="53">
        <v>0</v>
      </c>
      <c r="K22" s="118">
        <v>733</v>
      </c>
      <c r="M22" s="52">
        <v>0</v>
      </c>
      <c r="N22" s="53">
        <v>0</v>
      </c>
      <c r="O22" s="53">
        <v>360</v>
      </c>
      <c r="P22" s="53">
        <v>373</v>
      </c>
      <c r="Q22" s="53">
        <v>0</v>
      </c>
      <c r="R22" s="118">
        <v>733</v>
      </c>
      <c r="T22" s="52">
        <v>0</v>
      </c>
      <c r="U22" s="53">
        <v>0</v>
      </c>
      <c r="V22" s="53">
        <v>268</v>
      </c>
      <c r="W22" s="53">
        <v>465</v>
      </c>
      <c r="X22" s="53">
        <v>0</v>
      </c>
      <c r="Y22" s="118">
        <v>733</v>
      </c>
      <c r="AA22" s="52">
        <v>0</v>
      </c>
      <c r="AB22" s="53">
        <v>0</v>
      </c>
      <c r="AC22" s="53">
        <v>434</v>
      </c>
      <c r="AD22" s="53">
        <v>299</v>
      </c>
      <c r="AE22" s="53">
        <v>0</v>
      </c>
      <c r="AF22" s="118">
        <v>733</v>
      </c>
      <c r="AH22" s="52">
        <v>0</v>
      </c>
      <c r="AI22" s="53">
        <v>0</v>
      </c>
      <c r="AJ22" s="53">
        <v>250</v>
      </c>
      <c r="AK22" s="53">
        <v>483</v>
      </c>
      <c r="AL22" s="53">
        <v>0</v>
      </c>
      <c r="AM22" s="118">
        <v>733</v>
      </c>
    </row>
    <row r="23" spans="1:39">
      <c r="A23" s="358"/>
      <c r="B23" s="361"/>
      <c r="C23" s="364"/>
      <c r="D23" s="367"/>
      <c r="E23" s="8" t="str">
        <f t="shared" si="0"/>
        <v>High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118">
        <v>0</v>
      </c>
      <c r="M23" s="52">
        <v>0</v>
      </c>
      <c r="N23" s="53">
        <v>0</v>
      </c>
      <c r="O23" s="53">
        <v>0</v>
      </c>
      <c r="P23" s="53">
        <v>0</v>
      </c>
      <c r="Q23" s="53">
        <v>0</v>
      </c>
      <c r="R23" s="118">
        <v>0</v>
      </c>
      <c r="T23" s="52">
        <v>0</v>
      </c>
      <c r="U23" s="53">
        <v>0</v>
      </c>
      <c r="V23" s="53">
        <v>0</v>
      </c>
      <c r="W23" s="53">
        <v>0</v>
      </c>
      <c r="X23" s="53">
        <v>0</v>
      </c>
      <c r="Y23" s="118">
        <v>0</v>
      </c>
      <c r="AA23" s="52">
        <v>0</v>
      </c>
      <c r="AB23" s="53">
        <v>0</v>
      </c>
      <c r="AC23" s="53">
        <v>0</v>
      </c>
      <c r="AD23" s="53">
        <v>0</v>
      </c>
      <c r="AE23" s="53">
        <v>0</v>
      </c>
      <c r="AF23" s="118">
        <v>0</v>
      </c>
      <c r="AH23" s="52">
        <v>0</v>
      </c>
      <c r="AI23" s="53">
        <v>0</v>
      </c>
      <c r="AJ23" s="53">
        <v>0</v>
      </c>
      <c r="AK23" s="53">
        <v>0</v>
      </c>
      <c r="AL23" s="53">
        <v>0</v>
      </c>
      <c r="AM23" s="118">
        <v>0</v>
      </c>
    </row>
    <row r="24" spans="1:39" ht="14.65" thickBot="1">
      <c r="A24" s="359"/>
      <c r="B24" s="362"/>
      <c r="C24" s="365"/>
      <c r="D24" s="368"/>
      <c r="E24" s="7" t="str">
        <f t="shared" si="0"/>
        <v>Very High</v>
      </c>
      <c r="F24" s="63">
        <v>0</v>
      </c>
      <c r="G24" s="64">
        <v>0</v>
      </c>
      <c r="H24" s="64">
        <v>0</v>
      </c>
      <c r="I24" s="64">
        <v>0</v>
      </c>
      <c r="J24" s="64">
        <v>0</v>
      </c>
      <c r="K24" s="119">
        <v>0</v>
      </c>
      <c r="M24" s="63">
        <v>0</v>
      </c>
      <c r="N24" s="64">
        <v>0</v>
      </c>
      <c r="O24" s="64">
        <v>0</v>
      </c>
      <c r="P24" s="64">
        <v>0</v>
      </c>
      <c r="Q24" s="64">
        <v>0</v>
      </c>
      <c r="R24" s="119">
        <v>0</v>
      </c>
      <c r="T24" s="63">
        <v>0</v>
      </c>
      <c r="U24" s="64">
        <v>0</v>
      </c>
      <c r="V24" s="64">
        <v>0</v>
      </c>
      <c r="W24" s="64">
        <v>0</v>
      </c>
      <c r="X24" s="64">
        <v>0</v>
      </c>
      <c r="Y24" s="119">
        <v>0</v>
      </c>
      <c r="AA24" s="63">
        <v>0</v>
      </c>
      <c r="AB24" s="64">
        <v>0</v>
      </c>
      <c r="AC24" s="64">
        <v>0</v>
      </c>
      <c r="AD24" s="64">
        <v>0</v>
      </c>
      <c r="AE24" s="64">
        <v>0</v>
      </c>
      <c r="AF24" s="119">
        <v>0</v>
      </c>
      <c r="AH24" s="63">
        <v>0</v>
      </c>
      <c r="AI24" s="64">
        <v>0</v>
      </c>
      <c r="AJ24" s="64">
        <v>0</v>
      </c>
      <c r="AK24" s="64">
        <v>0</v>
      </c>
      <c r="AL24" s="64">
        <v>0</v>
      </c>
      <c r="AM24" s="119">
        <v>0</v>
      </c>
    </row>
    <row r="25" spans="1:39">
      <c r="A25" s="357">
        <v>6</v>
      </c>
      <c r="B25" s="360" t="s">
        <v>18</v>
      </c>
      <c r="C25" s="363" t="s">
        <v>11</v>
      </c>
      <c r="D25" s="366" t="s">
        <v>16</v>
      </c>
      <c r="E25" s="9" t="str">
        <f t="shared" si="0"/>
        <v>Low</v>
      </c>
      <c r="F25" s="45">
        <v>0</v>
      </c>
      <c r="G25" s="17">
        <v>0</v>
      </c>
      <c r="H25" s="17">
        <v>0</v>
      </c>
      <c r="I25" s="17">
        <v>0</v>
      </c>
      <c r="J25" s="17">
        <v>0</v>
      </c>
      <c r="K25" s="117">
        <v>0</v>
      </c>
      <c r="M25" s="45">
        <v>0</v>
      </c>
      <c r="N25" s="17">
        <v>0</v>
      </c>
      <c r="O25" s="17">
        <v>0</v>
      </c>
      <c r="P25" s="17">
        <v>0</v>
      </c>
      <c r="Q25" s="17">
        <v>0</v>
      </c>
      <c r="R25" s="117">
        <v>0</v>
      </c>
      <c r="T25" s="45">
        <v>0</v>
      </c>
      <c r="U25" s="17">
        <v>0</v>
      </c>
      <c r="V25" s="17">
        <v>0</v>
      </c>
      <c r="W25" s="17">
        <v>0</v>
      </c>
      <c r="X25" s="17">
        <v>0</v>
      </c>
      <c r="Y25" s="117">
        <v>0</v>
      </c>
      <c r="AA25" s="45">
        <v>0</v>
      </c>
      <c r="AB25" s="17">
        <v>0</v>
      </c>
      <c r="AC25" s="17">
        <v>0</v>
      </c>
      <c r="AD25" s="17">
        <v>0</v>
      </c>
      <c r="AE25" s="17">
        <v>0</v>
      </c>
      <c r="AF25" s="117">
        <v>0</v>
      </c>
      <c r="AH25" s="45">
        <v>0</v>
      </c>
      <c r="AI25" s="17">
        <v>0</v>
      </c>
      <c r="AJ25" s="17">
        <v>0</v>
      </c>
      <c r="AK25" s="17">
        <v>0</v>
      </c>
      <c r="AL25" s="17">
        <v>0</v>
      </c>
      <c r="AM25" s="117">
        <v>0</v>
      </c>
    </row>
    <row r="26" spans="1:39">
      <c r="A26" s="358"/>
      <c r="B26" s="361"/>
      <c r="C26" s="364"/>
      <c r="D26" s="367"/>
      <c r="E26" s="8" t="str">
        <f t="shared" si="0"/>
        <v>Medium</v>
      </c>
      <c r="F26" s="52">
        <v>0</v>
      </c>
      <c r="G26" s="53">
        <v>0</v>
      </c>
      <c r="H26" s="53">
        <v>0</v>
      </c>
      <c r="I26" s="53">
        <v>0</v>
      </c>
      <c r="J26" s="53">
        <v>0</v>
      </c>
      <c r="K26" s="118">
        <v>0</v>
      </c>
      <c r="M26" s="52">
        <v>0</v>
      </c>
      <c r="N26" s="53">
        <v>0</v>
      </c>
      <c r="O26" s="53">
        <v>0</v>
      </c>
      <c r="P26" s="53">
        <v>0</v>
      </c>
      <c r="Q26" s="53">
        <v>0</v>
      </c>
      <c r="R26" s="118">
        <v>0</v>
      </c>
      <c r="T26" s="52">
        <v>0</v>
      </c>
      <c r="U26" s="53">
        <v>0</v>
      </c>
      <c r="V26" s="53">
        <v>0</v>
      </c>
      <c r="W26" s="53">
        <v>0</v>
      </c>
      <c r="X26" s="53">
        <v>0</v>
      </c>
      <c r="Y26" s="118">
        <v>0</v>
      </c>
      <c r="AA26" s="52">
        <v>0</v>
      </c>
      <c r="AB26" s="53">
        <v>0</v>
      </c>
      <c r="AC26" s="53">
        <v>0</v>
      </c>
      <c r="AD26" s="53">
        <v>0</v>
      </c>
      <c r="AE26" s="53">
        <v>0</v>
      </c>
      <c r="AF26" s="118">
        <v>0</v>
      </c>
      <c r="AH26" s="52">
        <v>0</v>
      </c>
      <c r="AI26" s="53">
        <v>0</v>
      </c>
      <c r="AJ26" s="53">
        <v>0</v>
      </c>
      <c r="AK26" s="53">
        <v>0</v>
      </c>
      <c r="AL26" s="53">
        <v>0</v>
      </c>
      <c r="AM26" s="118">
        <v>0</v>
      </c>
    </row>
    <row r="27" spans="1:39">
      <c r="A27" s="358"/>
      <c r="B27" s="361"/>
      <c r="C27" s="364"/>
      <c r="D27" s="367"/>
      <c r="E27" s="8" t="str">
        <f t="shared" si="0"/>
        <v>High</v>
      </c>
      <c r="F27" s="52">
        <v>0</v>
      </c>
      <c r="G27" s="53">
        <v>22</v>
      </c>
      <c r="H27" s="53">
        <v>0</v>
      </c>
      <c r="I27" s="53">
        <v>0</v>
      </c>
      <c r="J27" s="53">
        <v>0</v>
      </c>
      <c r="K27" s="118">
        <v>22</v>
      </c>
      <c r="M27" s="52">
        <v>0</v>
      </c>
      <c r="N27" s="53">
        <v>22</v>
      </c>
      <c r="O27" s="53">
        <v>0</v>
      </c>
      <c r="P27" s="53">
        <v>0</v>
      </c>
      <c r="Q27" s="53">
        <v>0</v>
      </c>
      <c r="R27" s="118">
        <v>22</v>
      </c>
      <c r="T27" s="52">
        <v>0</v>
      </c>
      <c r="U27" s="53">
        <v>22</v>
      </c>
      <c r="V27" s="53">
        <v>0</v>
      </c>
      <c r="W27" s="53">
        <v>0</v>
      </c>
      <c r="X27" s="53">
        <v>0</v>
      </c>
      <c r="Y27" s="118">
        <v>22</v>
      </c>
      <c r="AA27" s="52">
        <v>0</v>
      </c>
      <c r="AB27" s="53">
        <v>22</v>
      </c>
      <c r="AC27" s="53">
        <v>0</v>
      </c>
      <c r="AD27" s="53">
        <v>0</v>
      </c>
      <c r="AE27" s="53">
        <v>0</v>
      </c>
      <c r="AF27" s="118">
        <v>22</v>
      </c>
      <c r="AH27" s="52">
        <v>0</v>
      </c>
      <c r="AI27" s="53">
        <v>22</v>
      </c>
      <c r="AJ27" s="53">
        <v>0</v>
      </c>
      <c r="AK27" s="53">
        <v>0</v>
      </c>
      <c r="AL27" s="53">
        <v>0</v>
      </c>
      <c r="AM27" s="118">
        <v>22</v>
      </c>
    </row>
    <row r="28" spans="1:39" ht="14.65" thickBot="1">
      <c r="A28" s="359"/>
      <c r="B28" s="362"/>
      <c r="C28" s="365"/>
      <c r="D28" s="368"/>
      <c r="E28" s="7" t="str">
        <f t="shared" si="0"/>
        <v>Very High</v>
      </c>
      <c r="F28" s="63">
        <v>0</v>
      </c>
      <c r="G28" s="64">
        <v>0</v>
      </c>
      <c r="H28" s="64">
        <v>0</v>
      </c>
      <c r="I28" s="64">
        <v>0</v>
      </c>
      <c r="J28" s="64">
        <v>0</v>
      </c>
      <c r="K28" s="119">
        <v>0</v>
      </c>
      <c r="M28" s="63">
        <v>0</v>
      </c>
      <c r="N28" s="64">
        <v>0</v>
      </c>
      <c r="O28" s="64">
        <v>0</v>
      </c>
      <c r="P28" s="64">
        <v>0</v>
      </c>
      <c r="Q28" s="64">
        <v>0</v>
      </c>
      <c r="R28" s="119">
        <v>0</v>
      </c>
      <c r="T28" s="63">
        <v>0</v>
      </c>
      <c r="U28" s="64">
        <v>0</v>
      </c>
      <c r="V28" s="64">
        <v>0</v>
      </c>
      <c r="W28" s="64">
        <v>0</v>
      </c>
      <c r="X28" s="64">
        <v>0</v>
      </c>
      <c r="Y28" s="119">
        <v>0</v>
      </c>
      <c r="AA28" s="63">
        <v>0</v>
      </c>
      <c r="AB28" s="64">
        <v>0</v>
      </c>
      <c r="AC28" s="64">
        <v>0</v>
      </c>
      <c r="AD28" s="64">
        <v>0</v>
      </c>
      <c r="AE28" s="64">
        <v>0</v>
      </c>
      <c r="AF28" s="119">
        <v>0</v>
      </c>
      <c r="AH28" s="63">
        <v>0</v>
      </c>
      <c r="AI28" s="64">
        <v>0</v>
      </c>
      <c r="AJ28" s="64">
        <v>0</v>
      </c>
      <c r="AK28" s="64">
        <v>0</v>
      </c>
      <c r="AL28" s="64">
        <v>0</v>
      </c>
      <c r="AM28" s="119">
        <v>0</v>
      </c>
    </row>
    <row r="29" spans="1:39">
      <c r="A29" s="357">
        <v>7</v>
      </c>
      <c r="B29" s="360" t="s">
        <v>19</v>
      </c>
      <c r="C29" s="363" t="s">
        <v>11</v>
      </c>
      <c r="D29" s="366" t="s">
        <v>16</v>
      </c>
      <c r="E29" s="9" t="str">
        <f t="shared" si="0"/>
        <v>Low</v>
      </c>
      <c r="F29" s="45">
        <v>0</v>
      </c>
      <c r="G29" s="17">
        <v>0</v>
      </c>
      <c r="H29" s="17">
        <v>0</v>
      </c>
      <c r="I29" s="17">
        <v>0</v>
      </c>
      <c r="J29" s="17">
        <v>0</v>
      </c>
      <c r="K29" s="117">
        <v>0</v>
      </c>
      <c r="M29" s="45">
        <v>0</v>
      </c>
      <c r="N29" s="17">
        <v>0</v>
      </c>
      <c r="O29" s="17">
        <v>0</v>
      </c>
      <c r="P29" s="17">
        <v>0</v>
      </c>
      <c r="Q29" s="17">
        <v>0</v>
      </c>
      <c r="R29" s="117">
        <v>0</v>
      </c>
      <c r="T29" s="45">
        <v>0</v>
      </c>
      <c r="U29" s="17">
        <v>0</v>
      </c>
      <c r="V29" s="17">
        <v>0</v>
      </c>
      <c r="W29" s="17">
        <v>0</v>
      </c>
      <c r="X29" s="17">
        <v>0</v>
      </c>
      <c r="Y29" s="117">
        <v>0</v>
      </c>
      <c r="AA29" s="45">
        <v>0</v>
      </c>
      <c r="AB29" s="17">
        <v>0</v>
      </c>
      <c r="AC29" s="17">
        <v>0</v>
      </c>
      <c r="AD29" s="17">
        <v>0</v>
      </c>
      <c r="AE29" s="17">
        <v>0</v>
      </c>
      <c r="AF29" s="117">
        <v>0</v>
      </c>
      <c r="AH29" s="45">
        <v>0</v>
      </c>
      <c r="AI29" s="17">
        <v>0</v>
      </c>
      <c r="AJ29" s="17">
        <v>0</v>
      </c>
      <c r="AK29" s="17">
        <v>0</v>
      </c>
      <c r="AL29" s="17">
        <v>0</v>
      </c>
      <c r="AM29" s="117">
        <v>0</v>
      </c>
    </row>
    <row r="30" spans="1:39">
      <c r="A30" s="358"/>
      <c r="B30" s="361"/>
      <c r="C30" s="364"/>
      <c r="D30" s="369"/>
      <c r="E30" s="8" t="str">
        <f t="shared" si="0"/>
        <v>Medium</v>
      </c>
      <c r="F30" s="52">
        <v>0</v>
      </c>
      <c r="G30" s="53">
        <v>0</v>
      </c>
      <c r="H30" s="53">
        <v>0</v>
      </c>
      <c r="I30" s="53">
        <v>0</v>
      </c>
      <c r="J30" s="53">
        <v>0</v>
      </c>
      <c r="K30" s="118">
        <v>0</v>
      </c>
      <c r="M30" s="52">
        <v>0</v>
      </c>
      <c r="N30" s="53">
        <v>0</v>
      </c>
      <c r="O30" s="53">
        <v>0</v>
      </c>
      <c r="P30" s="53">
        <v>0</v>
      </c>
      <c r="Q30" s="53">
        <v>0</v>
      </c>
      <c r="R30" s="118">
        <v>0</v>
      </c>
      <c r="T30" s="52">
        <v>0</v>
      </c>
      <c r="U30" s="53">
        <v>0</v>
      </c>
      <c r="V30" s="53">
        <v>0</v>
      </c>
      <c r="W30" s="53">
        <v>0</v>
      </c>
      <c r="X30" s="53">
        <v>0</v>
      </c>
      <c r="Y30" s="118">
        <v>0</v>
      </c>
      <c r="AA30" s="52">
        <v>0</v>
      </c>
      <c r="AB30" s="53">
        <v>0</v>
      </c>
      <c r="AC30" s="53">
        <v>0</v>
      </c>
      <c r="AD30" s="53">
        <v>0</v>
      </c>
      <c r="AE30" s="53">
        <v>0</v>
      </c>
      <c r="AF30" s="118">
        <v>0</v>
      </c>
      <c r="AH30" s="52">
        <v>0</v>
      </c>
      <c r="AI30" s="53">
        <v>0</v>
      </c>
      <c r="AJ30" s="53">
        <v>0</v>
      </c>
      <c r="AK30" s="53">
        <v>0</v>
      </c>
      <c r="AL30" s="53">
        <v>0</v>
      </c>
      <c r="AM30" s="118">
        <v>0</v>
      </c>
    </row>
    <row r="31" spans="1:39">
      <c r="A31" s="358"/>
      <c r="B31" s="361"/>
      <c r="C31" s="364"/>
      <c r="D31" s="369"/>
      <c r="E31" s="8" t="str">
        <f t="shared" si="0"/>
        <v>High</v>
      </c>
      <c r="F31" s="52">
        <v>0</v>
      </c>
      <c r="G31" s="53">
        <v>10</v>
      </c>
      <c r="H31" s="53">
        <v>245</v>
      </c>
      <c r="I31" s="53">
        <v>146</v>
      </c>
      <c r="J31" s="53">
        <v>0</v>
      </c>
      <c r="K31" s="118">
        <v>401</v>
      </c>
      <c r="M31" s="52">
        <v>0</v>
      </c>
      <c r="N31" s="53">
        <v>89</v>
      </c>
      <c r="O31" s="53">
        <v>197</v>
      </c>
      <c r="P31" s="53">
        <v>115</v>
      </c>
      <c r="Q31" s="53">
        <v>0</v>
      </c>
      <c r="R31" s="118">
        <v>401</v>
      </c>
      <c r="T31" s="52">
        <v>0</v>
      </c>
      <c r="U31" s="53">
        <v>8</v>
      </c>
      <c r="V31" s="53">
        <v>197</v>
      </c>
      <c r="W31" s="53">
        <v>129</v>
      </c>
      <c r="X31" s="53">
        <v>67</v>
      </c>
      <c r="Y31" s="118">
        <v>401</v>
      </c>
      <c r="AA31" s="52">
        <v>0</v>
      </c>
      <c r="AB31" s="53">
        <v>206</v>
      </c>
      <c r="AC31" s="53">
        <v>149</v>
      </c>
      <c r="AD31" s="53">
        <v>46</v>
      </c>
      <c r="AE31" s="53">
        <v>0</v>
      </c>
      <c r="AF31" s="118">
        <v>401</v>
      </c>
      <c r="AH31" s="52">
        <v>0</v>
      </c>
      <c r="AI31" s="53">
        <v>6</v>
      </c>
      <c r="AJ31" s="53">
        <v>149</v>
      </c>
      <c r="AK31" s="53">
        <v>112</v>
      </c>
      <c r="AL31" s="53">
        <v>134</v>
      </c>
      <c r="AM31" s="118">
        <v>401</v>
      </c>
    </row>
    <row r="32" spans="1:39" ht="14.65" thickBot="1">
      <c r="A32" s="359"/>
      <c r="B32" s="362"/>
      <c r="C32" s="365"/>
      <c r="D32" s="370"/>
      <c r="E32" s="7" t="str">
        <f t="shared" si="0"/>
        <v>Very High</v>
      </c>
      <c r="F32" s="63">
        <v>0</v>
      </c>
      <c r="G32" s="64">
        <v>0</v>
      </c>
      <c r="H32" s="64">
        <v>0</v>
      </c>
      <c r="I32" s="64">
        <v>0</v>
      </c>
      <c r="J32" s="64">
        <v>0</v>
      </c>
      <c r="K32" s="119">
        <v>0</v>
      </c>
      <c r="M32" s="63">
        <v>0</v>
      </c>
      <c r="N32" s="64">
        <v>0</v>
      </c>
      <c r="O32" s="64">
        <v>0</v>
      </c>
      <c r="P32" s="64">
        <v>0</v>
      </c>
      <c r="Q32" s="64">
        <v>0</v>
      </c>
      <c r="R32" s="119">
        <v>0</v>
      </c>
      <c r="T32" s="63">
        <v>0</v>
      </c>
      <c r="U32" s="64">
        <v>0</v>
      </c>
      <c r="V32" s="64">
        <v>0</v>
      </c>
      <c r="W32" s="64">
        <v>0</v>
      </c>
      <c r="X32" s="64">
        <v>0</v>
      </c>
      <c r="Y32" s="119">
        <v>0</v>
      </c>
      <c r="AA32" s="63">
        <v>0</v>
      </c>
      <c r="AB32" s="64">
        <v>0</v>
      </c>
      <c r="AC32" s="64">
        <v>0</v>
      </c>
      <c r="AD32" s="64">
        <v>0</v>
      </c>
      <c r="AE32" s="64">
        <v>0</v>
      </c>
      <c r="AF32" s="119">
        <v>0</v>
      </c>
      <c r="AH32" s="63">
        <v>0</v>
      </c>
      <c r="AI32" s="64">
        <v>0</v>
      </c>
      <c r="AJ32" s="64">
        <v>0</v>
      </c>
      <c r="AK32" s="64">
        <v>0</v>
      </c>
      <c r="AL32" s="64">
        <v>0</v>
      </c>
      <c r="AM32" s="119">
        <v>0</v>
      </c>
    </row>
    <row r="33" spans="1:39">
      <c r="A33" s="357">
        <v>8</v>
      </c>
      <c r="B33" s="360" t="s">
        <v>20</v>
      </c>
      <c r="C33" s="363" t="s">
        <v>11</v>
      </c>
      <c r="D33" s="366" t="s">
        <v>21</v>
      </c>
      <c r="E33" s="9" t="str">
        <f t="shared" si="0"/>
        <v>Low</v>
      </c>
      <c r="F33" s="45">
        <v>0</v>
      </c>
      <c r="G33" s="17">
        <v>0</v>
      </c>
      <c r="H33" s="17">
        <v>0</v>
      </c>
      <c r="I33" s="17">
        <v>0</v>
      </c>
      <c r="J33" s="17">
        <v>0</v>
      </c>
      <c r="K33" s="117">
        <v>0</v>
      </c>
      <c r="M33" s="45">
        <v>0</v>
      </c>
      <c r="N33" s="17">
        <v>0</v>
      </c>
      <c r="O33" s="17">
        <v>0</v>
      </c>
      <c r="P33" s="17">
        <v>0</v>
      </c>
      <c r="Q33" s="17">
        <v>0</v>
      </c>
      <c r="R33" s="117">
        <v>0</v>
      </c>
      <c r="T33" s="45">
        <v>0</v>
      </c>
      <c r="U33" s="17">
        <v>0</v>
      </c>
      <c r="V33" s="17">
        <v>0</v>
      </c>
      <c r="W33" s="17">
        <v>0</v>
      </c>
      <c r="X33" s="17">
        <v>0</v>
      </c>
      <c r="Y33" s="117">
        <v>0</v>
      </c>
      <c r="AA33" s="45">
        <v>0</v>
      </c>
      <c r="AB33" s="17">
        <v>0</v>
      </c>
      <c r="AC33" s="17">
        <v>0</v>
      </c>
      <c r="AD33" s="17">
        <v>0</v>
      </c>
      <c r="AE33" s="17">
        <v>0</v>
      </c>
      <c r="AF33" s="117">
        <v>0</v>
      </c>
      <c r="AH33" s="45">
        <v>0</v>
      </c>
      <c r="AI33" s="17">
        <v>0</v>
      </c>
      <c r="AJ33" s="17">
        <v>0</v>
      </c>
      <c r="AK33" s="17">
        <v>0</v>
      </c>
      <c r="AL33" s="17">
        <v>0</v>
      </c>
      <c r="AM33" s="117">
        <v>0</v>
      </c>
    </row>
    <row r="34" spans="1:39">
      <c r="A34" s="358"/>
      <c r="B34" s="361"/>
      <c r="C34" s="364"/>
      <c r="D34" s="367"/>
      <c r="E34" s="8" t="str">
        <f t="shared" si="0"/>
        <v>Medium</v>
      </c>
      <c r="F34" s="52">
        <v>0</v>
      </c>
      <c r="G34" s="53">
        <v>0</v>
      </c>
      <c r="H34" s="53">
        <v>0</v>
      </c>
      <c r="I34" s="53">
        <v>0</v>
      </c>
      <c r="J34" s="53">
        <v>0</v>
      </c>
      <c r="K34" s="118">
        <v>0</v>
      </c>
      <c r="M34" s="52">
        <v>0</v>
      </c>
      <c r="N34" s="53">
        <v>0</v>
      </c>
      <c r="O34" s="53">
        <v>0</v>
      </c>
      <c r="P34" s="53">
        <v>0</v>
      </c>
      <c r="Q34" s="53">
        <v>0</v>
      </c>
      <c r="R34" s="118">
        <v>0</v>
      </c>
      <c r="T34" s="52">
        <v>0</v>
      </c>
      <c r="U34" s="53">
        <v>0</v>
      </c>
      <c r="V34" s="53">
        <v>0</v>
      </c>
      <c r="W34" s="53">
        <v>0</v>
      </c>
      <c r="X34" s="53">
        <v>0</v>
      </c>
      <c r="Y34" s="118">
        <v>0</v>
      </c>
      <c r="AA34" s="52">
        <v>0</v>
      </c>
      <c r="AB34" s="53">
        <v>0</v>
      </c>
      <c r="AC34" s="53">
        <v>0</v>
      </c>
      <c r="AD34" s="53">
        <v>0</v>
      </c>
      <c r="AE34" s="53">
        <v>0</v>
      </c>
      <c r="AF34" s="118">
        <v>0</v>
      </c>
      <c r="AH34" s="52">
        <v>0</v>
      </c>
      <c r="AI34" s="53">
        <v>0</v>
      </c>
      <c r="AJ34" s="53">
        <v>0</v>
      </c>
      <c r="AK34" s="53">
        <v>0</v>
      </c>
      <c r="AL34" s="53">
        <v>0</v>
      </c>
      <c r="AM34" s="118">
        <v>0</v>
      </c>
    </row>
    <row r="35" spans="1:39">
      <c r="A35" s="358"/>
      <c r="B35" s="361"/>
      <c r="C35" s="364"/>
      <c r="D35" s="367"/>
      <c r="E35" s="8" t="str">
        <f t="shared" si="0"/>
        <v>High</v>
      </c>
      <c r="F35" s="52">
        <v>0</v>
      </c>
      <c r="G35" s="53">
        <v>0</v>
      </c>
      <c r="H35" s="53">
        <v>0</v>
      </c>
      <c r="I35" s="53">
        <v>0</v>
      </c>
      <c r="J35" s="53">
        <v>0</v>
      </c>
      <c r="K35" s="120">
        <v>0</v>
      </c>
      <c r="M35" s="52">
        <v>0</v>
      </c>
      <c r="N35" s="53">
        <v>0</v>
      </c>
      <c r="O35" s="53">
        <v>0</v>
      </c>
      <c r="P35" s="53">
        <v>0</v>
      </c>
      <c r="Q35" s="53">
        <v>0</v>
      </c>
      <c r="R35" s="120">
        <v>0</v>
      </c>
      <c r="T35" s="52">
        <v>0</v>
      </c>
      <c r="U35" s="53">
        <v>0</v>
      </c>
      <c r="V35" s="53">
        <v>0</v>
      </c>
      <c r="W35" s="53">
        <v>0</v>
      </c>
      <c r="X35" s="53">
        <v>0</v>
      </c>
      <c r="Y35" s="120">
        <v>0</v>
      </c>
      <c r="AA35" s="52">
        <v>0</v>
      </c>
      <c r="AB35" s="53">
        <v>0</v>
      </c>
      <c r="AC35" s="53">
        <v>0</v>
      </c>
      <c r="AD35" s="53">
        <v>0</v>
      </c>
      <c r="AE35" s="53">
        <v>0</v>
      </c>
      <c r="AF35" s="120">
        <v>0</v>
      </c>
      <c r="AH35" s="52">
        <v>0</v>
      </c>
      <c r="AI35" s="53">
        <v>0</v>
      </c>
      <c r="AJ35" s="53">
        <v>0</v>
      </c>
      <c r="AK35" s="53">
        <v>0</v>
      </c>
      <c r="AL35" s="53">
        <v>0</v>
      </c>
      <c r="AM35" s="120">
        <v>0</v>
      </c>
    </row>
    <row r="36" spans="1:39" ht="14.65" thickBot="1">
      <c r="A36" s="359"/>
      <c r="B36" s="362"/>
      <c r="C36" s="365"/>
      <c r="D36" s="368"/>
      <c r="E36" s="7" t="str">
        <f t="shared" si="0"/>
        <v>Very High</v>
      </c>
      <c r="F36" s="63">
        <v>0</v>
      </c>
      <c r="G36" s="64">
        <v>422.6099999999999</v>
      </c>
      <c r="H36" s="64">
        <v>104.10000000000001</v>
      </c>
      <c r="I36" s="64">
        <v>40.32</v>
      </c>
      <c r="J36" s="64">
        <v>0</v>
      </c>
      <c r="K36" s="121">
        <v>567.03</v>
      </c>
      <c r="M36" s="63">
        <v>0</v>
      </c>
      <c r="N36" s="64">
        <v>437.8</v>
      </c>
      <c r="O36" s="64">
        <v>88.9</v>
      </c>
      <c r="P36" s="64">
        <v>40.299999999999997</v>
      </c>
      <c r="Q36" s="64">
        <v>0</v>
      </c>
      <c r="R36" s="121">
        <v>567</v>
      </c>
      <c r="T36" s="63">
        <v>0</v>
      </c>
      <c r="U36" s="64">
        <v>239.7</v>
      </c>
      <c r="V36" s="64">
        <v>250.1</v>
      </c>
      <c r="W36" s="64">
        <v>77.2</v>
      </c>
      <c r="X36" s="64">
        <v>0</v>
      </c>
      <c r="Y36" s="121">
        <v>567</v>
      </c>
      <c r="AA36" s="63">
        <v>0</v>
      </c>
      <c r="AB36" s="64">
        <v>505</v>
      </c>
      <c r="AC36" s="64">
        <v>49.2</v>
      </c>
      <c r="AD36" s="64">
        <v>12.8</v>
      </c>
      <c r="AE36" s="64">
        <v>0</v>
      </c>
      <c r="AF36" s="121">
        <v>567</v>
      </c>
      <c r="AH36" s="63">
        <v>0</v>
      </c>
      <c r="AI36" s="64">
        <v>124.6</v>
      </c>
      <c r="AJ36" s="64">
        <v>298</v>
      </c>
      <c r="AK36" s="64">
        <v>104.1</v>
      </c>
      <c r="AL36" s="64">
        <v>40.299999999999997</v>
      </c>
      <c r="AM36" s="121">
        <v>567</v>
      </c>
    </row>
    <row r="37" spans="1:39">
      <c r="A37" s="357">
        <v>9</v>
      </c>
      <c r="B37" s="360" t="s">
        <v>22</v>
      </c>
      <c r="C37" s="363" t="s">
        <v>11</v>
      </c>
      <c r="D37" s="366" t="s">
        <v>21</v>
      </c>
      <c r="E37" s="9" t="str">
        <f t="shared" si="0"/>
        <v>Low</v>
      </c>
      <c r="F37" s="45">
        <v>0</v>
      </c>
      <c r="G37" s="17">
        <v>0</v>
      </c>
      <c r="H37" s="17">
        <v>0</v>
      </c>
      <c r="I37" s="17">
        <v>0</v>
      </c>
      <c r="J37" s="17">
        <v>0</v>
      </c>
      <c r="K37" s="117">
        <v>0</v>
      </c>
      <c r="M37" s="45">
        <v>0</v>
      </c>
      <c r="N37" s="17">
        <v>0</v>
      </c>
      <c r="O37" s="17">
        <v>0</v>
      </c>
      <c r="P37" s="17">
        <v>0</v>
      </c>
      <c r="Q37" s="17">
        <v>0</v>
      </c>
      <c r="R37" s="117">
        <v>0</v>
      </c>
      <c r="T37" s="45">
        <v>0</v>
      </c>
      <c r="U37" s="17">
        <v>0</v>
      </c>
      <c r="V37" s="17">
        <v>0</v>
      </c>
      <c r="W37" s="17">
        <v>0</v>
      </c>
      <c r="X37" s="17">
        <v>0</v>
      </c>
      <c r="Y37" s="117">
        <v>0</v>
      </c>
      <c r="AA37" s="45">
        <v>0</v>
      </c>
      <c r="AB37" s="17">
        <v>0</v>
      </c>
      <c r="AC37" s="17">
        <v>0</v>
      </c>
      <c r="AD37" s="17">
        <v>0</v>
      </c>
      <c r="AE37" s="17">
        <v>0</v>
      </c>
      <c r="AF37" s="117">
        <v>0</v>
      </c>
      <c r="AH37" s="45">
        <v>0</v>
      </c>
      <c r="AI37" s="17">
        <v>0</v>
      </c>
      <c r="AJ37" s="17">
        <v>0</v>
      </c>
      <c r="AK37" s="17">
        <v>0</v>
      </c>
      <c r="AL37" s="17">
        <v>0</v>
      </c>
      <c r="AM37" s="117">
        <v>0</v>
      </c>
    </row>
    <row r="38" spans="1:39">
      <c r="A38" s="358"/>
      <c r="B38" s="361"/>
      <c r="C38" s="364"/>
      <c r="D38" s="367"/>
      <c r="E38" s="8" t="str">
        <f t="shared" si="0"/>
        <v>Medium</v>
      </c>
      <c r="F38" s="52">
        <v>0</v>
      </c>
      <c r="G38" s="53">
        <v>0</v>
      </c>
      <c r="H38" s="53">
        <v>0</v>
      </c>
      <c r="I38" s="53">
        <v>0</v>
      </c>
      <c r="J38" s="53">
        <v>0</v>
      </c>
      <c r="K38" s="118">
        <v>0</v>
      </c>
      <c r="M38" s="52">
        <v>0</v>
      </c>
      <c r="N38" s="53">
        <v>0</v>
      </c>
      <c r="O38" s="53">
        <v>0</v>
      </c>
      <c r="P38" s="53">
        <v>0</v>
      </c>
      <c r="Q38" s="53">
        <v>0</v>
      </c>
      <c r="R38" s="118">
        <v>0</v>
      </c>
      <c r="T38" s="52">
        <v>0</v>
      </c>
      <c r="U38" s="53">
        <v>0</v>
      </c>
      <c r="V38" s="53">
        <v>0</v>
      </c>
      <c r="W38" s="53">
        <v>0</v>
      </c>
      <c r="X38" s="53">
        <v>0</v>
      </c>
      <c r="Y38" s="118">
        <v>0</v>
      </c>
      <c r="AA38" s="52">
        <v>0</v>
      </c>
      <c r="AB38" s="53">
        <v>0</v>
      </c>
      <c r="AC38" s="53">
        <v>0</v>
      </c>
      <c r="AD38" s="53">
        <v>0</v>
      </c>
      <c r="AE38" s="53">
        <v>0</v>
      </c>
      <c r="AF38" s="118">
        <v>0</v>
      </c>
      <c r="AH38" s="52">
        <v>0</v>
      </c>
      <c r="AI38" s="53">
        <v>0</v>
      </c>
      <c r="AJ38" s="53">
        <v>0</v>
      </c>
      <c r="AK38" s="53">
        <v>0</v>
      </c>
      <c r="AL38" s="53">
        <v>0</v>
      </c>
      <c r="AM38" s="118">
        <v>0</v>
      </c>
    </row>
    <row r="39" spans="1:39">
      <c r="A39" s="358"/>
      <c r="B39" s="361"/>
      <c r="C39" s="364"/>
      <c r="D39" s="367"/>
      <c r="E39" s="8" t="str">
        <f t="shared" si="0"/>
        <v>High</v>
      </c>
      <c r="F39" s="52">
        <v>0</v>
      </c>
      <c r="G39" s="53">
        <v>0</v>
      </c>
      <c r="H39" s="53">
        <v>0</v>
      </c>
      <c r="I39" s="53">
        <v>0</v>
      </c>
      <c r="J39" s="53">
        <v>0</v>
      </c>
      <c r="K39" s="118">
        <v>0</v>
      </c>
      <c r="M39" s="52">
        <v>0</v>
      </c>
      <c r="N39" s="53">
        <v>0</v>
      </c>
      <c r="O39" s="53">
        <v>0</v>
      </c>
      <c r="P39" s="53">
        <v>0</v>
      </c>
      <c r="Q39" s="53">
        <v>0</v>
      </c>
      <c r="R39" s="118">
        <v>0</v>
      </c>
      <c r="T39" s="52">
        <v>0</v>
      </c>
      <c r="U39" s="53">
        <v>0</v>
      </c>
      <c r="V39" s="53">
        <v>0</v>
      </c>
      <c r="W39" s="53">
        <v>0</v>
      </c>
      <c r="X39" s="53">
        <v>0</v>
      </c>
      <c r="Y39" s="118">
        <v>0</v>
      </c>
      <c r="AA39" s="52">
        <v>0</v>
      </c>
      <c r="AB39" s="53">
        <v>0</v>
      </c>
      <c r="AC39" s="53">
        <v>0</v>
      </c>
      <c r="AD39" s="53">
        <v>0</v>
      </c>
      <c r="AE39" s="53">
        <v>0</v>
      </c>
      <c r="AF39" s="118">
        <v>0</v>
      </c>
      <c r="AH39" s="52">
        <v>0</v>
      </c>
      <c r="AI39" s="53">
        <v>0</v>
      </c>
      <c r="AJ39" s="53">
        <v>0</v>
      </c>
      <c r="AK39" s="53">
        <v>0</v>
      </c>
      <c r="AL39" s="53">
        <v>0</v>
      </c>
      <c r="AM39" s="118">
        <v>0</v>
      </c>
    </row>
    <row r="40" spans="1:39" ht="14.65" thickBot="1">
      <c r="A40" s="359"/>
      <c r="B40" s="362"/>
      <c r="C40" s="365"/>
      <c r="D40" s="368"/>
      <c r="E40" s="7" t="str">
        <f t="shared" si="0"/>
        <v>Very High</v>
      </c>
      <c r="F40" s="63">
        <v>0</v>
      </c>
      <c r="G40" s="64">
        <v>0</v>
      </c>
      <c r="H40" s="64">
        <v>146.19999999999999</v>
      </c>
      <c r="I40" s="64">
        <v>0</v>
      </c>
      <c r="J40" s="64">
        <v>0</v>
      </c>
      <c r="K40" s="119">
        <v>146.19999999999999</v>
      </c>
      <c r="M40" s="63">
        <v>0</v>
      </c>
      <c r="N40" s="64">
        <v>63.1</v>
      </c>
      <c r="O40" s="64">
        <v>83.1</v>
      </c>
      <c r="P40" s="64">
        <v>0</v>
      </c>
      <c r="Q40" s="64">
        <v>0</v>
      </c>
      <c r="R40" s="119">
        <v>146.19999999999999</v>
      </c>
      <c r="T40" s="63">
        <v>0</v>
      </c>
      <c r="U40" s="64">
        <v>88</v>
      </c>
      <c r="V40" s="64">
        <v>58</v>
      </c>
      <c r="W40" s="64">
        <v>0</v>
      </c>
      <c r="X40" s="64">
        <v>0</v>
      </c>
      <c r="Y40" s="119">
        <v>146</v>
      </c>
      <c r="AA40" s="63">
        <v>0</v>
      </c>
      <c r="AB40" s="64">
        <v>88.00566288475892</v>
      </c>
      <c r="AC40" s="64">
        <v>58.173234788230474</v>
      </c>
      <c r="AD40" s="64">
        <v>0</v>
      </c>
      <c r="AE40" s="64">
        <v>0</v>
      </c>
      <c r="AF40" s="119">
        <v>146.17889767298939</v>
      </c>
      <c r="AH40" s="63">
        <v>0</v>
      </c>
      <c r="AI40" s="64">
        <v>43.853669301896815</v>
      </c>
      <c r="AJ40" s="64">
        <v>58.471559069195763</v>
      </c>
      <c r="AK40" s="64">
        <v>43.853669301896815</v>
      </c>
      <c r="AL40" s="64">
        <v>0</v>
      </c>
      <c r="AM40" s="119">
        <v>146.17889767298939</v>
      </c>
    </row>
    <row r="41" spans="1:39">
      <c r="A41" s="357">
        <v>10</v>
      </c>
      <c r="B41" s="360" t="s">
        <v>23</v>
      </c>
      <c r="C41" s="363" t="s">
        <v>11</v>
      </c>
      <c r="D41" s="366" t="s">
        <v>24</v>
      </c>
      <c r="E41" s="9" t="str">
        <f t="shared" si="0"/>
        <v>Low</v>
      </c>
      <c r="F41" s="45">
        <v>0</v>
      </c>
      <c r="G41" s="17">
        <v>0</v>
      </c>
      <c r="H41" s="17">
        <v>0</v>
      </c>
      <c r="I41" s="17">
        <v>0</v>
      </c>
      <c r="J41" s="17">
        <v>0</v>
      </c>
      <c r="K41" s="117">
        <v>0</v>
      </c>
      <c r="M41" s="45">
        <v>0</v>
      </c>
      <c r="N41" s="17">
        <v>0</v>
      </c>
      <c r="O41" s="17">
        <v>0</v>
      </c>
      <c r="P41" s="17">
        <v>0</v>
      </c>
      <c r="Q41" s="17">
        <v>0</v>
      </c>
      <c r="R41" s="117">
        <v>0</v>
      </c>
      <c r="T41" s="45">
        <v>0</v>
      </c>
      <c r="U41" s="17">
        <v>0</v>
      </c>
      <c r="V41" s="17">
        <v>0</v>
      </c>
      <c r="W41" s="17">
        <v>0</v>
      </c>
      <c r="X41" s="17">
        <v>0</v>
      </c>
      <c r="Y41" s="117">
        <v>0</v>
      </c>
      <c r="AA41" s="45">
        <v>0</v>
      </c>
      <c r="AB41" s="17">
        <v>0</v>
      </c>
      <c r="AC41" s="17">
        <v>0</v>
      </c>
      <c r="AD41" s="17">
        <v>0</v>
      </c>
      <c r="AE41" s="17">
        <v>0</v>
      </c>
      <c r="AF41" s="117">
        <v>0</v>
      </c>
      <c r="AH41" s="45">
        <v>0</v>
      </c>
      <c r="AI41" s="17">
        <v>0</v>
      </c>
      <c r="AJ41" s="17">
        <v>0</v>
      </c>
      <c r="AK41" s="17">
        <v>0</v>
      </c>
      <c r="AL41" s="17">
        <v>0</v>
      </c>
      <c r="AM41" s="117">
        <v>0</v>
      </c>
    </row>
    <row r="42" spans="1:39">
      <c r="A42" s="358"/>
      <c r="B42" s="361"/>
      <c r="C42" s="364"/>
      <c r="D42" s="367"/>
      <c r="E42" s="8" t="str">
        <f t="shared" si="0"/>
        <v>Medium</v>
      </c>
      <c r="F42" s="52">
        <v>0</v>
      </c>
      <c r="G42" s="53">
        <v>0</v>
      </c>
      <c r="H42" s="53">
        <v>0</v>
      </c>
      <c r="I42" s="53">
        <v>0</v>
      </c>
      <c r="J42" s="53">
        <v>0</v>
      </c>
      <c r="K42" s="118">
        <v>0</v>
      </c>
      <c r="M42" s="52">
        <v>0</v>
      </c>
      <c r="N42" s="53">
        <v>0</v>
      </c>
      <c r="O42" s="53">
        <v>0</v>
      </c>
      <c r="P42" s="53">
        <v>0</v>
      </c>
      <c r="Q42" s="53">
        <v>0</v>
      </c>
      <c r="R42" s="118">
        <v>0</v>
      </c>
      <c r="T42" s="52">
        <v>0</v>
      </c>
      <c r="U42" s="53">
        <v>0</v>
      </c>
      <c r="V42" s="53">
        <v>0</v>
      </c>
      <c r="W42" s="53">
        <v>0</v>
      </c>
      <c r="X42" s="53">
        <v>0</v>
      </c>
      <c r="Y42" s="118">
        <v>0</v>
      </c>
      <c r="AA42" s="52">
        <v>0</v>
      </c>
      <c r="AB42" s="53">
        <v>0</v>
      </c>
      <c r="AC42" s="53">
        <v>0</v>
      </c>
      <c r="AD42" s="53">
        <v>0</v>
      </c>
      <c r="AE42" s="53">
        <v>0</v>
      </c>
      <c r="AF42" s="118">
        <v>0</v>
      </c>
      <c r="AH42" s="52">
        <v>0</v>
      </c>
      <c r="AI42" s="53">
        <v>0</v>
      </c>
      <c r="AJ42" s="53">
        <v>0</v>
      </c>
      <c r="AK42" s="53">
        <v>0</v>
      </c>
      <c r="AL42" s="53">
        <v>0</v>
      </c>
      <c r="AM42" s="118">
        <v>0</v>
      </c>
    </row>
    <row r="43" spans="1:39">
      <c r="A43" s="358"/>
      <c r="B43" s="361"/>
      <c r="C43" s="364"/>
      <c r="D43" s="367"/>
      <c r="E43" s="8" t="str">
        <f t="shared" si="0"/>
        <v>High</v>
      </c>
      <c r="F43" s="52">
        <v>0</v>
      </c>
      <c r="G43" s="53">
        <v>0</v>
      </c>
      <c r="H43" s="53">
        <v>0</v>
      </c>
      <c r="I43" s="53">
        <v>0</v>
      </c>
      <c r="J43" s="53">
        <v>0</v>
      </c>
      <c r="K43" s="118">
        <v>0</v>
      </c>
      <c r="M43" s="52">
        <v>0</v>
      </c>
      <c r="N43" s="53">
        <v>0</v>
      </c>
      <c r="O43" s="53">
        <v>0</v>
      </c>
      <c r="P43" s="53">
        <v>0</v>
      </c>
      <c r="Q43" s="53">
        <v>0</v>
      </c>
      <c r="R43" s="118">
        <v>0</v>
      </c>
      <c r="T43" s="52">
        <v>0</v>
      </c>
      <c r="U43" s="53">
        <v>0</v>
      </c>
      <c r="V43" s="53">
        <v>0</v>
      </c>
      <c r="W43" s="53">
        <v>0</v>
      </c>
      <c r="X43" s="53">
        <v>0</v>
      </c>
      <c r="Y43" s="118">
        <v>0</v>
      </c>
      <c r="AA43" s="52">
        <v>0</v>
      </c>
      <c r="AB43" s="53">
        <v>0</v>
      </c>
      <c r="AC43" s="53">
        <v>0</v>
      </c>
      <c r="AD43" s="53">
        <v>0</v>
      </c>
      <c r="AE43" s="53">
        <v>0</v>
      </c>
      <c r="AF43" s="118">
        <v>0</v>
      </c>
      <c r="AH43" s="52">
        <v>0</v>
      </c>
      <c r="AI43" s="53">
        <v>0</v>
      </c>
      <c r="AJ43" s="53">
        <v>0</v>
      </c>
      <c r="AK43" s="53">
        <v>0</v>
      </c>
      <c r="AL43" s="53">
        <v>0</v>
      </c>
      <c r="AM43" s="118">
        <v>0</v>
      </c>
    </row>
    <row r="44" spans="1:39" ht="14.65" thickBot="1">
      <c r="A44" s="359"/>
      <c r="B44" s="362"/>
      <c r="C44" s="365"/>
      <c r="D44" s="368"/>
      <c r="E44" s="7" t="str">
        <f t="shared" si="0"/>
        <v>Very High</v>
      </c>
      <c r="F44" s="63">
        <v>0</v>
      </c>
      <c r="G44" s="64">
        <v>75</v>
      </c>
      <c r="H44" s="64">
        <v>88</v>
      </c>
      <c r="I44" s="64">
        <v>0</v>
      </c>
      <c r="J44" s="64">
        <v>0</v>
      </c>
      <c r="K44" s="119">
        <v>163</v>
      </c>
      <c r="M44" s="63">
        <v>0</v>
      </c>
      <c r="N44" s="64">
        <v>108</v>
      </c>
      <c r="O44" s="64">
        <v>55</v>
      </c>
      <c r="P44" s="64">
        <v>0</v>
      </c>
      <c r="Q44" s="64">
        <v>0</v>
      </c>
      <c r="R44" s="119">
        <v>163</v>
      </c>
      <c r="T44" s="63">
        <v>0</v>
      </c>
      <c r="U44" s="64">
        <v>37.5</v>
      </c>
      <c r="V44" s="64">
        <v>81.5</v>
      </c>
      <c r="W44" s="64">
        <v>44</v>
      </c>
      <c r="X44" s="64">
        <v>0</v>
      </c>
      <c r="Y44" s="119">
        <v>163</v>
      </c>
      <c r="AA44" s="63">
        <v>0</v>
      </c>
      <c r="AB44" s="64">
        <v>131</v>
      </c>
      <c r="AC44" s="64">
        <v>32</v>
      </c>
      <c r="AD44" s="64">
        <v>0</v>
      </c>
      <c r="AE44" s="64">
        <v>0</v>
      </c>
      <c r="AF44" s="119">
        <v>163</v>
      </c>
      <c r="AH44" s="63">
        <v>0</v>
      </c>
      <c r="AI44" s="64">
        <v>18.75</v>
      </c>
      <c r="AJ44" s="64">
        <v>59.5</v>
      </c>
      <c r="AK44" s="64">
        <v>62.75</v>
      </c>
      <c r="AL44" s="64">
        <v>22</v>
      </c>
      <c r="AM44" s="119">
        <v>163</v>
      </c>
    </row>
    <row r="45" spans="1:39">
      <c r="A45" s="357">
        <v>11</v>
      </c>
      <c r="B45" s="360" t="s">
        <v>25</v>
      </c>
      <c r="C45" s="363" t="s">
        <v>11</v>
      </c>
      <c r="D45" s="366" t="s">
        <v>16</v>
      </c>
      <c r="E45" s="9" t="str">
        <f t="shared" si="0"/>
        <v>Low</v>
      </c>
      <c r="F45" s="45">
        <v>0</v>
      </c>
      <c r="G45" s="17">
        <v>0</v>
      </c>
      <c r="H45" s="17">
        <v>0</v>
      </c>
      <c r="I45" s="17">
        <v>0</v>
      </c>
      <c r="J45" s="17">
        <v>0</v>
      </c>
      <c r="K45" s="117">
        <v>0</v>
      </c>
      <c r="M45" s="45">
        <v>0</v>
      </c>
      <c r="N45" s="17">
        <v>0</v>
      </c>
      <c r="O45" s="17">
        <v>0</v>
      </c>
      <c r="P45" s="17">
        <v>0</v>
      </c>
      <c r="Q45" s="17">
        <v>0</v>
      </c>
      <c r="R45" s="117">
        <v>0</v>
      </c>
      <c r="T45" s="45">
        <v>0</v>
      </c>
      <c r="U45" s="17">
        <v>0</v>
      </c>
      <c r="V45" s="17">
        <v>0</v>
      </c>
      <c r="W45" s="17">
        <v>0</v>
      </c>
      <c r="X45" s="17">
        <v>0</v>
      </c>
      <c r="Y45" s="117">
        <v>0</v>
      </c>
      <c r="AA45" s="45">
        <v>0</v>
      </c>
      <c r="AB45" s="17">
        <v>0</v>
      </c>
      <c r="AC45" s="17">
        <v>0</v>
      </c>
      <c r="AD45" s="17">
        <v>0</v>
      </c>
      <c r="AE45" s="17">
        <v>0</v>
      </c>
      <c r="AF45" s="117">
        <v>0</v>
      </c>
      <c r="AH45" s="45">
        <v>0</v>
      </c>
      <c r="AI45" s="17">
        <v>0</v>
      </c>
      <c r="AJ45" s="17">
        <v>0</v>
      </c>
      <c r="AK45" s="17">
        <v>0</v>
      </c>
      <c r="AL45" s="17">
        <v>0</v>
      </c>
      <c r="AM45" s="117">
        <v>0</v>
      </c>
    </row>
    <row r="46" spans="1:39">
      <c r="A46" s="358"/>
      <c r="B46" s="361"/>
      <c r="C46" s="364"/>
      <c r="D46" s="367"/>
      <c r="E46" s="8" t="str">
        <f t="shared" si="0"/>
        <v>Medium</v>
      </c>
      <c r="F46" s="52">
        <v>0</v>
      </c>
      <c r="G46" s="53">
        <v>0</v>
      </c>
      <c r="H46" s="53">
        <v>0</v>
      </c>
      <c r="I46" s="53">
        <v>0</v>
      </c>
      <c r="J46" s="53">
        <v>0</v>
      </c>
      <c r="K46" s="118">
        <v>0</v>
      </c>
      <c r="M46" s="52">
        <v>0</v>
      </c>
      <c r="N46" s="53">
        <v>0</v>
      </c>
      <c r="O46" s="53">
        <v>0</v>
      </c>
      <c r="P46" s="53">
        <v>0</v>
      </c>
      <c r="Q46" s="53">
        <v>0</v>
      </c>
      <c r="R46" s="118">
        <v>0</v>
      </c>
      <c r="T46" s="52">
        <v>0</v>
      </c>
      <c r="U46" s="53">
        <v>0</v>
      </c>
      <c r="V46" s="53">
        <v>0</v>
      </c>
      <c r="W46" s="53">
        <v>0</v>
      </c>
      <c r="X46" s="53">
        <v>0</v>
      </c>
      <c r="Y46" s="118">
        <v>0</v>
      </c>
      <c r="AA46" s="52">
        <v>0</v>
      </c>
      <c r="AB46" s="53">
        <v>0</v>
      </c>
      <c r="AC46" s="53">
        <v>0</v>
      </c>
      <c r="AD46" s="53">
        <v>0</v>
      </c>
      <c r="AE46" s="53">
        <v>0</v>
      </c>
      <c r="AF46" s="118">
        <v>0</v>
      </c>
      <c r="AH46" s="52">
        <v>0</v>
      </c>
      <c r="AI46" s="53">
        <v>0</v>
      </c>
      <c r="AJ46" s="53">
        <v>0</v>
      </c>
      <c r="AK46" s="53">
        <v>0</v>
      </c>
      <c r="AL46" s="53">
        <v>0</v>
      </c>
      <c r="AM46" s="118">
        <v>0</v>
      </c>
    </row>
    <row r="47" spans="1:39">
      <c r="A47" s="358"/>
      <c r="B47" s="361"/>
      <c r="C47" s="364"/>
      <c r="D47" s="367"/>
      <c r="E47" s="8" t="str">
        <f t="shared" si="0"/>
        <v>High</v>
      </c>
      <c r="F47" s="52">
        <v>0</v>
      </c>
      <c r="G47" s="53">
        <v>0</v>
      </c>
      <c r="H47" s="53">
        <v>0</v>
      </c>
      <c r="I47" s="53">
        <v>0</v>
      </c>
      <c r="J47" s="53">
        <v>0</v>
      </c>
      <c r="K47" s="118">
        <v>0</v>
      </c>
      <c r="M47" s="52">
        <v>0</v>
      </c>
      <c r="N47" s="53">
        <v>0</v>
      </c>
      <c r="O47" s="53">
        <v>0</v>
      </c>
      <c r="P47" s="53">
        <v>0</v>
      </c>
      <c r="Q47" s="53">
        <v>0</v>
      </c>
      <c r="R47" s="118">
        <v>0</v>
      </c>
      <c r="T47" s="52">
        <v>0</v>
      </c>
      <c r="U47" s="53">
        <v>0</v>
      </c>
      <c r="V47" s="53">
        <v>0</v>
      </c>
      <c r="W47" s="53">
        <v>0</v>
      </c>
      <c r="X47" s="53">
        <v>0</v>
      </c>
      <c r="Y47" s="118">
        <v>0</v>
      </c>
      <c r="AA47" s="52">
        <v>0</v>
      </c>
      <c r="AB47" s="53">
        <v>0</v>
      </c>
      <c r="AC47" s="53">
        <v>0</v>
      </c>
      <c r="AD47" s="53">
        <v>0</v>
      </c>
      <c r="AE47" s="53">
        <v>0</v>
      </c>
      <c r="AF47" s="118">
        <v>0</v>
      </c>
      <c r="AH47" s="52">
        <v>0</v>
      </c>
      <c r="AI47" s="53">
        <v>0</v>
      </c>
      <c r="AJ47" s="53">
        <v>0</v>
      </c>
      <c r="AK47" s="53">
        <v>0</v>
      </c>
      <c r="AL47" s="53">
        <v>0</v>
      </c>
      <c r="AM47" s="118">
        <v>0</v>
      </c>
    </row>
    <row r="48" spans="1:39" ht="14.65" thickBot="1">
      <c r="A48" s="359"/>
      <c r="B48" s="362"/>
      <c r="C48" s="365"/>
      <c r="D48" s="368"/>
      <c r="E48" s="7" t="str">
        <f t="shared" si="0"/>
        <v>Very High</v>
      </c>
      <c r="F48" s="63">
        <v>0</v>
      </c>
      <c r="G48" s="64">
        <v>34</v>
      </c>
      <c r="H48" s="64">
        <v>128</v>
      </c>
      <c r="I48" s="64">
        <v>0</v>
      </c>
      <c r="J48" s="64">
        <v>0</v>
      </c>
      <c r="K48" s="119">
        <v>162</v>
      </c>
      <c r="M48" s="63">
        <v>0</v>
      </c>
      <c r="N48" s="64">
        <v>34</v>
      </c>
      <c r="O48" s="64">
        <v>128</v>
      </c>
      <c r="P48" s="64">
        <v>0</v>
      </c>
      <c r="Q48" s="64">
        <v>0</v>
      </c>
      <c r="R48" s="119">
        <v>162</v>
      </c>
      <c r="T48" s="63">
        <v>0</v>
      </c>
      <c r="U48" s="64">
        <v>9</v>
      </c>
      <c r="V48" s="64">
        <v>141</v>
      </c>
      <c r="W48" s="64">
        <v>12</v>
      </c>
      <c r="X48" s="64">
        <v>0</v>
      </c>
      <c r="Y48" s="119">
        <v>162</v>
      </c>
      <c r="AA48" s="63">
        <v>0</v>
      </c>
      <c r="AB48" s="64">
        <v>34</v>
      </c>
      <c r="AC48" s="64">
        <v>128</v>
      </c>
      <c r="AD48" s="64">
        <v>0</v>
      </c>
      <c r="AE48" s="64">
        <v>0</v>
      </c>
      <c r="AF48" s="119">
        <v>162</v>
      </c>
      <c r="AH48" s="63">
        <v>0</v>
      </c>
      <c r="AI48" s="64">
        <v>0</v>
      </c>
      <c r="AJ48" s="64">
        <v>133</v>
      </c>
      <c r="AK48" s="64">
        <v>28</v>
      </c>
      <c r="AL48" s="64">
        <v>1</v>
      </c>
      <c r="AM48" s="119">
        <v>162</v>
      </c>
    </row>
    <row r="49" spans="1:39">
      <c r="A49" s="357">
        <v>12</v>
      </c>
      <c r="B49" s="360" t="s">
        <v>26</v>
      </c>
      <c r="C49" s="363" t="s">
        <v>11</v>
      </c>
      <c r="D49" s="366" t="s">
        <v>16</v>
      </c>
      <c r="E49" s="9" t="str">
        <f t="shared" si="0"/>
        <v>Low</v>
      </c>
      <c r="F49" s="45">
        <v>0</v>
      </c>
      <c r="G49" s="17">
        <v>0</v>
      </c>
      <c r="H49" s="17">
        <v>0</v>
      </c>
      <c r="I49" s="17">
        <v>0</v>
      </c>
      <c r="J49" s="17">
        <v>0</v>
      </c>
      <c r="K49" s="117">
        <v>0</v>
      </c>
      <c r="M49" s="45">
        <v>0</v>
      </c>
      <c r="N49" s="17">
        <v>0</v>
      </c>
      <c r="O49" s="17">
        <v>0</v>
      </c>
      <c r="P49" s="17">
        <v>0</v>
      </c>
      <c r="Q49" s="17">
        <v>0</v>
      </c>
      <c r="R49" s="117">
        <v>0</v>
      </c>
      <c r="T49" s="45">
        <v>0</v>
      </c>
      <c r="U49" s="17">
        <v>0</v>
      </c>
      <c r="V49" s="17">
        <v>0</v>
      </c>
      <c r="W49" s="17">
        <v>0</v>
      </c>
      <c r="X49" s="17">
        <v>0</v>
      </c>
      <c r="Y49" s="117">
        <v>0</v>
      </c>
      <c r="AA49" s="45">
        <v>0</v>
      </c>
      <c r="AB49" s="17">
        <v>0</v>
      </c>
      <c r="AC49" s="17">
        <v>0</v>
      </c>
      <c r="AD49" s="17">
        <v>0</v>
      </c>
      <c r="AE49" s="17">
        <v>0</v>
      </c>
      <c r="AF49" s="117">
        <v>0</v>
      </c>
      <c r="AH49" s="45">
        <v>0</v>
      </c>
      <c r="AI49" s="17">
        <v>0</v>
      </c>
      <c r="AJ49" s="17">
        <v>0</v>
      </c>
      <c r="AK49" s="17">
        <v>0</v>
      </c>
      <c r="AL49" s="17">
        <v>0</v>
      </c>
      <c r="AM49" s="117">
        <v>0</v>
      </c>
    </row>
    <row r="50" spans="1:39">
      <c r="A50" s="358"/>
      <c r="B50" s="361"/>
      <c r="C50" s="364"/>
      <c r="D50" s="367"/>
      <c r="E50" s="8" t="str">
        <f t="shared" si="0"/>
        <v>Medium</v>
      </c>
      <c r="F50" s="52">
        <v>0</v>
      </c>
      <c r="G50" s="53">
        <v>0</v>
      </c>
      <c r="H50" s="53">
        <v>0</v>
      </c>
      <c r="I50" s="53">
        <v>0</v>
      </c>
      <c r="J50" s="53">
        <v>0</v>
      </c>
      <c r="K50" s="118">
        <v>0</v>
      </c>
      <c r="M50" s="52">
        <v>0</v>
      </c>
      <c r="N50" s="53">
        <v>0</v>
      </c>
      <c r="O50" s="53">
        <v>0</v>
      </c>
      <c r="P50" s="53">
        <v>0</v>
      </c>
      <c r="Q50" s="53">
        <v>0</v>
      </c>
      <c r="R50" s="118">
        <v>0</v>
      </c>
      <c r="T50" s="52">
        <v>0</v>
      </c>
      <c r="U50" s="53">
        <v>0</v>
      </c>
      <c r="V50" s="53">
        <v>0</v>
      </c>
      <c r="W50" s="53">
        <v>0</v>
      </c>
      <c r="X50" s="53">
        <v>0</v>
      </c>
      <c r="Y50" s="118">
        <v>0</v>
      </c>
      <c r="AA50" s="52">
        <v>0</v>
      </c>
      <c r="AB50" s="53">
        <v>0</v>
      </c>
      <c r="AC50" s="53">
        <v>0</v>
      </c>
      <c r="AD50" s="53">
        <v>0</v>
      </c>
      <c r="AE50" s="53">
        <v>0</v>
      </c>
      <c r="AF50" s="118">
        <v>0</v>
      </c>
      <c r="AH50" s="52">
        <v>0</v>
      </c>
      <c r="AI50" s="53">
        <v>0</v>
      </c>
      <c r="AJ50" s="53">
        <v>0</v>
      </c>
      <c r="AK50" s="53">
        <v>0</v>
      </c>
      <c r="AL50" s="53">
        <v>0</v>
      </c>
      <c r="AM50" s="118">
        <v>0</v>
      </c>
    </row>
    <row r="51" spans="1:39">
      <c r="A51" s="358"/>
      <c r="B51" s="361"/>
      <c r="C51" s="364"/>
      <c r="D51" s="367"/>
      <c r="E51" s="8" t="str">
        <f t="shared" si="0"/>
        <v>High</v>
      </c>
      <c r="F51" s="52">
        <v>0</v>
      </c>
      <c r="G51" s="53">
        <v>0</v>
      </c>
      <c r="H51" s="53">
        <v>0</v>
      </c>
      <c r="I51" s="53">
        <v>0</v>
      </c>
      <c r="J51" s="53">
        <v>0</v>
      </c>
      <c r="K51" s="118">
        <v>0</v>
      </c>
      <c r="M51" s="52">
        <v>0</v>
      </c>
      <c r="N51" s="53">
        <v>0</v>
      </c>
      <c r="O51" s="53">
        <v>0</v>
      </c>
      <c r="P51" s="53">
        <v>0</v>
      </c>
      <c r="Q51" s="53">
        <v>0</v>
      </c>
      <c r="R51" s="118">
        <v>0</v>
      </c>
      <c r="T51" s="52">
        <v>0</v>
      </c>
      <c r="U51" s="53">
        <v>0</v>
      </c>
      <c r="V51" s="53">
        <v>0</v>
      </c>
      <c r="W51" s="53">
        <v>0</v>
      </c>
      <c r="X51" s="53">
        <v>0</v>
      </c>
      <c r="Y51" s="118">
        <v>0</v>
      </c>
      <c r="AA51" s="52">
        <v>0</v>
      </c>
      <c r="AB51" s="53">
        <v>0</v>
      </c>
      <c r="AC51" s="53">
        <v>0</v>
      </c>
      <c r="AD51" s="53">
        <v>0</v>
      </c>
      <c r="AE51" s="53">
        <v>0</v>
      </c>
      <c r="AF51" s="118">
        <v>0</v>
      </c>
      <c r="AH51" s="52">
        <v>0</v>
      </c>
      <c r="AI51" s="53">
        <v>0</v>
      </c>
      <c r="AJ51" s="53">
        <v>0</v>
      </c>
      <c r="AK51" s="53">
        <v>0</v>
      </c>
      <c r="AL51" s="53">
        <v>0</v>
      </c>
      <c r="AM51" s="118">
        <v>0</v>
      </c>
    </row>
    <row r="52" spans="1:39" ht="14.65" thickBot="1">
      <c r="A52" s="359"/>
      <c r="B52" s="362"/>
      <c r="C52" s="365"/>
      <c r="D52" s="368"/>
      <c r="E52" s="7" t="str">
        <f t="shared" si="0"/>
        <v>Very High</v>
      </c>
      <c r="F52" s="63">
        <v>0</v>
      </c>
      <c r="G52" s="64">
        <v>26</v>
      </c>
      <c r="H52" s="64">
        <v>62</v>
      </c>
      <c r="I52" s="64">
        <v>51</v>
      </c>
      <c r="J52" s="64">
        <v>0</v>
      </c>
      <c r="K52" s="121">
        <v>139</v>
      </c>
      <c r="M52" s="63">
        <v>0</v>
      </c>
      <c r="N52" s="64">
        <v>27</v>
      </c>
      <c r="O52" s="64">
        <v>69</v>
      </c>
      <c r="P52" s="64">
        <v>32</v>
      </c>
      <c r="Q52" s="64">
        <v>10</v>
      </c>
      <c r="R52" s="121">
        <v>138</v>
      </c>
      <c r="T52" s="63">
        <v>0</v>
      </c>
      <c r="U52" s="64">
        <v>7</v>
      </c>
      <c r="V52" s="64">
        <v>69</v>
      </c>
      <c r="W52" s="64">
        <v>32</v>
      </c>
      <c r="X52" s="64">
        <v>31</v>
      </c>
      <c r="Y52" s="121">
        <v>139</v>
      </c>
      <c r="AA52" s="63">
        <v>0</v>
      </c>
      <c r="AB52" s="64">
        <v>55</v>
      </c>
      <c r="AC52" s="64">
        <v>62</v>
      </c>
      <c r="AD52" s="64">
        <v>20</v>
      </c>
      <c r="AE52" s="64">
        <v>0</v>
      </c>
      <c r="AF52" s="121">
        <v>137</v>
      </c>
      <c r="AH52" s="63">
        <v>0</v>
      </c>
      <c r="AI52" s="64">
        <v>0</v>
      </c>
      <c r="AJ52" s="64">
        <v>62</v>
      </c>
      <c r="AK52" s="64">
        <v>27</v>
      </c>
      <c r="AL52" s="64">
        <v>50</v>
      </c>
      <c r="AM52" s="121">
        <v>139</v>
      </c>
    </row>
    <row r="53" spans="1:39">
      <c r="A53" s="357">
        <v>13</v>
      </c>
      <c r="B53" s="360" t="s">
        <v>27</v>
      </c>
      <c r="C53" s="363" t="s">
        <v>11</v>
      </c>
      <c r="D53" s="366" t="s">
        <v>21</v>
      </c>
      <c r="E53" s="9" t="str">
        <f t="shared" si="0"/>
        <v>Low</v>
      </c>
      <c r="F53" s="45">
        <v>0</v>
      </c>
      <c r="G53" s="17">
        <v>0</v>
      </c>
      <c r="H53" s="17">
        <v>0</v>
      </c>
      <c r="I53" s="17">
        <v>0</v>
      </c>
      <c r="J53" s="17">
        <v>99.996341000000015</v>
      </c>
      <c r="K53" s="122">
        <v>99.996341000000015</v>
      </c>
      <c r="M53" s="45">
        <v>23.479999999999997</v>
      </c>
      <c r="N53" s="17">
        <v>0</v>
      </c>
      <c r="O53" s="17">
        <v>0</v>
      </c>
      <c r="P53" s="17">
        <v>0</v>
      </c>
      <c r="Q53" s="17">
        <v>76.516341000000011</v>
      </c>
      <c r="R53" s="122">
        <v>99.996341000000001</v>
      </c>
      <c r="T53" s="45">
        <v>0</v>
      </c>
      <c r="U53" s="17">
        <v>0</v>
      </c>
      <c r="V53" s="17">
        <v>0</v>
      </c>
      <c r="W53" s="17">
        <v>0</v>
      </c>
      <c r="X53" s="17">
        <v>99.996341000000015</v>
      </c>
      <c r="Y53" s="122">
        <v>99.996341000000015</v>
      </c>
      <c r="AA53" s="45">
        <v>46.959999999999994</v>
      </c>
      <c r="AB53" s="17">
        <v>0</v>
      </c>
      <c r="AC53" s="17">
        <v>0</v>
      </c>
      <c r="AD53" s="17">
        <v>0</v>
      </c>
      <c r="AE53" s="17">
        <v>53.036341000000021</v>
      </c>
      <c r="AF53" s="122">
        <v>99.996341000000015</v>
      </c>
      <c r="AH53" s="45">
        <v>0</v>
      </c>
      <c r="AI53" s="17">
        <v>0</v>
      </c>
      <c r="AJ53" s="17">
        <v>0</v>
      </c>
      <c r="AK53" s="17">
        <v>0</v>
      </c>
      <c r="AL53" s="17">
        <v>99.996341000000015</v>
      </c>
      <c r="AM53" s="122">
        <v>99.996341000000015</v>
      </c>
    </row>
    <row r="54" spans="1:39">
      <c r="A54" s="358"/>
      <c r="B54" s="361"/>
      <c r="C54" s="364"/>
      <c r="D54" s="367"/>
      <c r="E54" s="8" t="str">
        <f t="shared" si="0"/>
        <v>Medium</v>
      </c>
      <c r="F54" s="52">
        <v>0</v>
      </c>
      <c r="G54" s="53">
        <v>0</v>
      </c>
      <c r="H54" s="53">
        <v>0</v>
      </c>
      <c r="I54" s="53">
        <v>0</v>
      </c>
      <c r="J54" s="53">
        <v>0</v>
      </c>
      <c r="K54" s="120">
        <v>0</v>
      </c>
      <c r="M54" s="52">
        <v>0</v>
      </c>
      <c r="N54" s="53">
        <v>0</v>
      </c>
      <c r="O54" s="53">
        <v>0</v>
      </c>
      <c r="P54" s="53">
        <v>0</v>
      </c>
      <c r="Q54" s="53">
        <v>0</v>
      </c>
      <c r="R54" s="120">
        <v>0</v>
      </c>
      <c r="T54" s="52">
        <v>0</v>
      </c>
      <c r="U54" s="53">
        <v>0</v>
      </c>
      <c r="V54" s="53">
        <v>0</v>
      </c>
      <c r="W54" s="53">
        <v>0</v>
      </c>
      <c r="X54" s="53">
        <v>0</v>
      </c>
      <c r="Y54" s="120">
        <v>0</v>
      </c>
      <c r="AA54" s="52">
        <v>0</v>
      </c>
      <c r="AB54" s="53">
        <v>0</v>
      </c>
      <c r="AC54" s="53">
        <v>0</v>
      </c>
      <c r="AD54" s="53">
        <v>0</v>
      </c>
      <c r="AE54" s="53">
        <v>0</v>
      </c>
      <c r="AF54" s="120">
        <v>0</v>
      </c>
      <c r="AH54" s="52">
        <v>0</v>
      </c>
      <c r="AI54" s="53">
        <v>0</v>
      </c>
      <c r="AJ54" s="53">
        <v>0</v>
      </c>
      <c r="AK54" s="53">
        <v>0</v>
      </c>
      <c r="AL54" s="53">
        <v>0</v>
      </c>
      <c r="AM54" s="120">
        <v>0</v>
      </c>
    </row>
    <row r="55" spans="1:39">
      <c r="A55" s="358"/>
      <c r="B55" s="361"/>
      <c r="C55" s="364"/>
      <c r="D55" s="367"/>
      <c r="E55" s="8" t="str">
        <f t="shared" si="0"/>
        <v>High</v>
      </c>
      <c r="F55" s="52">
        <v>0</v>
      </c>
      <c r="G55" s="53">
        <v>0</v>
      </c>
      <c r="H55" s="53">
        <v>0</v>
      </c>
      <c r="I55" s="53">
        <v>0</v>
      </c>
      <c r="J55" s="53">
        <v>0</v>
      </c>
      <c r="K55" s="120">
        <v>0</v>
      </c>
      <c r="M55" s="52">
        <v>0</v>
      </c>
      <c r="N55" s="53">
        <v>0</v>
      </c>
      <c r="O55" s="53">
        <v>0</v>
      </c>
      <c r="P55" s="53">
        <v>0</v>
      </c>
      <c r="Q55" s="53">
        <v>0</v>
      </c>
      <c r="R55" s="120">
        <v>0</v>
      </c>
      <c r="T55" s="52">
        <v>0</v>
      </c>
      <c r="U55" s="53">
        <v>0</v>
      </c>
      <c r="V55" s="53">
        <v>0</v>
      </c>
      <c r="W55" s="53">
        <v>0</v>
      </c>
      <c r="X55" s="53">
        <v>0</v>
      </c>
      <c r="Y55" s="120">
        <v>0</v>
      </c>
      <c r="AA55" s="52">
        <v>0</v>
      </c>
      <c r="AB55" s="53">
        <v>0</v>
      </c>
      <c r="AC55" s="53">
        <v>0</v>
      </c>
      <c r="AD55" s="53">
        <v>0</v>
      </c>
      <c r="AE55" s="53">
        <v>0</v>
      </c>
      <c r="AF55" s="120">
        <v>0</v>
      </c>
      <c r="AH55" s="52">
        <v>0</v>
      </c>
      <c r="AI55" s="53">
        <v>0</v>
      </c>
      <c r="AJ55" s="53">
        <v>0</v>
      </c>
      <c r="AK55" s="53">
        <v>0</v>
      </c>
      <c r="AL55" s="53">
        <v>0</v>
      </c>
      <c r="AM55" s="120">
        <v>0</v>
      </c>
    </row>
    <row r="56" spans="1:39" ht="14.65" thickBot="1">
      <c r="A56" s="359"/>
      <c r="B56" s="362"/>
      <c r="C56" s="365"/>
      <c r="D56" s="368"/>
      <c r="E56" s="7" t="str">
        <f t="shared" si="0"/>
        <v>Very High</v>
      </c>
      <c r="F56" s="63">
        <v>0</v>
      </c>
      <c r="G56" s="64">
        <v>0</v>
      </c>
      <c r="H56" s="64">
        <v>0</v>
      </c>
      <c r="I56" s="64">
        <v>0</v>
      </c>
      <c r="J56" s="64">
        <v>0</v>
      </c>
      <c r="K56" s="121">
        <v>0</v>
      </c>
      <c r="M56" s="63">
        <v>0</v>
      </c>
      <c r="N56" s="64">
        <v>0</v>
      </c>
      <c r="O56" s="64">
        <v>0</v>
      </c>
      <c r="P56" s="64">
        <v>0</v>
      </c>
      <c r="Q56" s="64">
        <v>0</v>
      </c>
      <c r="R56" s="121">
        <v>0</v>
      </c>
      <c r="T56" s="63">
        <v>0</v>
      </c>
      <c r="U56" s="64">
        <v>0</v>
      </c>
      <c r="V56" s="64">
        <v>0</v>
      </c>
      <c r="W56" s="64">
        <v>0</v>
      </c>
      <c r="X56" s="64">
        <v>0</v>
      </c>
      <c r="Y56" s="121">
        <v>0</v>
      </c>
      <c r="AA56" s="63">
        <v>0</v>
      </c>
      <c r="AB56" s="64">
        <v>0</v>
      </c>
      <c r="AC56" s="64">
        <v>0</v>
      </c>
      <c r="AD56" s="64">
        <v>0</v>
      </c>
      <c r="AE56" s="64">
        <v>0</v>
      </c>
      <c r="AF56" s="121">
        <v>0</v>
      </c>
      <c r="AH56" s="63">
        <v>0</v>
      </c>
      <c r="AI56" s="64">
        <v>0</v>
      </c>
      <c r="AJ56" s="64">
        <v>0</v>
      </c>
      <c r="AK56" s="64">
        <v>0</v>
      </c>
      <c r="AL56" s="64">
        <v>0</v>
      </c>
      <c r="AM56" s="121">
        <v>0</v>
      </c>
    </row>
    <row r="57" spans="1:39">
      <c r="A57" s="357">
        <v>14</v>
      </c>
      <c r="B57" s="360" t="s">
        <v>28</v>
      </c>
      <c r="C57" s="363" t="s">
        <v>11</v>
      </c>
      <c r="D57" s="366" t="s">
        <v>21</v>
      </c>
      <c r="E57" s="9" t="str">
        <f t="shared" si="0"/>
        <v>Low</v>
      </c>
      <c r="F57" s="45">
        <v>10616.490010349135</v>
      </c>
      <c r="G57" s="17">
        <v>101.03649000000003</v>
      </c>
      <c r="H57" s="17">
        <v>0</v>
      </c>
      <c r="I57" s="17">
        <v>0</v>
      </c>
      <c r="J57" s="17">
        <v>0</v>
      </c>
      <c r="K57" s="122">
        <v>10717.526500349135</v>
      </c>
      <c r="M57" s="45">
        <v>10616.490010349135</v>
      </c>
      <c r="N57" s="17">
        <v>101.03649000000003</v>
      </c>
      <c r="O57" s="17">
        <v>0</v>
      </c>
      <c r="P57" s="17">
        <v>0</v>
      </c>
      <c r="Q57" s="17">
        <v>0</v>
      </c>
      <c r="R57" s="122">
        <v>10717.526500349135</v>
      </c>
      <c r="T57" s="45">
        <v>10616.490010349135</v>
      </c>
      <c r="U57" s="17">
        <v>101.03649000000003</v>
      </c>
      <c r="V57" s="17">
        <v>0</v>
      </c>
      <c r="W57" s="17">
        <v>0</v>
      </c>
      <c r="X57" s="17">
        <v>0</v>
      </c>
      <c r="Y57" s="122">
        <v>10717.526500349135</v>
      </c>
      <c r="AA57" s="45">
        <v>10616.490010349135</v>
      </c>
      <c r="AB57" s="17">
        <v>101.03649000000003</v>
      </c>
      <c r="AC57" s="17">
        <v>0</v>
      </c>
      <c r="AD57" s="17">
        <v>0</v>
      </c>
      <c r="AE57" s="17">
        <v>0</v>
      </c>
      <c r="AF57" s="122">
        <v>10717.526500349135</v>
      </c>
      <c r="AH57" s="45">
        <v>10616.490010349135</v>
      </c>
      <c r="AI57" s="17">
        <v>101.03649000000003</v>
      </c>
      <c r="AJ57" s="17">
        <v>0</v>
      </c>
      <c r="AK57" s="17">
        <v>0</v>
      </c>
      <c r="AL57" s="17">
        <v>0</v>
      </c>
      <c r="AM57" s="122">
        <v>10717.526500349135</v>
      </c>
    </row>
    <row r="58" spans="1:39">
      <c r="A58" s="358"/>
      <c r="B58" s="361"/>
      <c r="C58" s="364"/>
      <c r="D58" s="367"/>
      <c r="E58" s="8" t="str">
        <f t="shared" si="0"/>
        <v>Medium</v>
      </c>
      <c r="F58" s="52">
        <v>773.74291590674386</v>
      </c>
      <c r="G58" s="53">
        <v>0</v>
      </c>
      <c r="H58" s="53">
        <v>0</v>
      </c>
      <c r="I58" s="53">
        <v>0</v>
      </c>
      <c r="J58" s="53">
        <v>0</v>
      </c>
      <c r="K58" s="120">
        <v>773.74291590674386</v>
      </c>
      <c r="M58" s="52">
        <v>773.74291590674386</v>
      </c>
      <c r="N58" s="53">
        <v>0</v>
      </c>
      <c r="O58" s="53">
        <v>0</v>
      </c>
      <c r="P58" s="53">
        <v>0</v>
      </c>
      <c r="Q58" s="53">
        <v>0</v>
      </c>
      <c r="R58" s="120">
        <v>773.74291590674386</v>
      </c>
      <c r="T58" s="52">
        <v>773.74291590674386</v>
      </c>
      <c r="U58" s="53">
        <v>0</v>
      </c>
      <c r="V58" s="53">
        <v>0</v>
      </c>
      <c r="W58" s="53">
        <v>0</v>
      </c>
      <c r="X58" s="53">
        <v>0</v>
      </c>
      <c r="Y58" s="120">
        <v>773.74291590674386</v>
      </c>
      <c r="AA58" s="52">
        <v>773.74291590674386</v>
      </c>
      <c r="AB58" s="53">
        <v>0</v>
      </c>
      <c r="AC58" s="53">
        <v>0</v>
      </c>
      <c r="AD58" s="53">
        <v>0</v>
      </c>
      <c r="AE58" s="53">
        <v>0</v>
      </c>
      <c r="AF58" s="120">
        <v>773.74291590674386</v>
      </c>
      <c r="AH58" s="52">
        <v>773.74291590674386</v>
      </c>
      <c r="AI58" s="53">
        <v>0</v>
      </c>
      <c r="AJ58" s="53">
        <v>0</v>
      </c>
      <c r="AK58" s="53">
        <v>0</v>
      </c>
      <c r="AL58" s="53">
        <v>0</v>
      </c>
      <c r="AM58" s="120">
        <v>773.74291590674386</v>
      </c>
    </row>
    <row r="59" spans="1:39">
      <c r="A59" s="358"/>
      <c r="B59" s="361"/>
      <c r="C59" s="364"/>
      <c r="D59" s="367"/>
      <c r="E59" s="8" t="str">
        <f t="shared" si="0"/>
        <v>High</v>
      </c>
      <c r="F59" s="52">
        <v>155.01507332789518</v>
      </c>
      <c r="G59" s="53">
        <v>0</v>
      </c>
      <c r="H59" s="53">
        <v>0</v>
      </c>
      <c r="I59" s="53">
        <v>0</v>
      </c>
      <c r="J59" s="53">
        <v>0</v>
      </c>
      <c r="K59" s="120">
        <v>155.01507332789518</v>
      </c>
      <c r="M59" s="52">
        <v>155.01507332789518</v>
      </c>
      <c r="N59" s="53">
        <v>0</v>
      </c>
      <c r="O59" s="53">
        <v>0</v>
      </c>
      <c r="P59" s="53">
        <v>0</v>
      </c>
      <c r="Q59" s="53">
        <v>0</v>
      </c>
      <c r="R59" s="120">
        <v>155.01507332789518</v>
      </c>
      <c r="T59" s="52">
        <v>155.01507332789518</v>
      </c>
      <c r="U59" s="53">
        <v>0</v>
      </c>
      <c r="V59" s="53">
        <v>0</v>
      </c>
      <c r="W59" s="53">
        <v>0</v>
      </c>
      <c r="X59" s="53">
        <v>0</v>
      </c>
      <c r="Y59" s="120">
        <v>155.01507332789518</v>
      </c>
      <c r="AA59" s="52">
        <v>155.01507332789518</v>
      </c>
      <c r="AB59" s="53">
        <v>0</v>
      </c>
      <c r="AC59" s="53">
        <v>0</v>
      </c>
      <c r="AD59" s="53">
        <v>0</v>
      </c>
      <c r="AE59" s="53">
        <v>0</v>
      </c>
      <c r="AF59" s="120">
        <v>155.01507332789518</v>
      </c>
      <c r="AH59" s="52">
        <v>155.01507332789518</v>
      </c>
      <c r="AI59" s="53">
        <v>0</v>
      </c>
      <c r="AJ59" s="53">
        <v>0</v>
      </c>
      <c r="AK59" s="53">
        <v>0</v>
      </c>
      <c r="AL59" s="53">
        <v>0</v>
      </c>
      <c r="AM59" s="120">
        <v>155.01507332789518</v>
      </c>
    </row>
    <row r="60" spans="1:39" ht="14.65" thickBot="1">
      <c r="A60" s="359"/>
      <c r="B60" s="362"/>
      <c r="C60" s="365"/>
      <c r="D60" s="368"/>
      <c r="E60" s="7" t="str">
        <f t="shared" si="0"/>
        <v>Very High</v>
      </c>
      <c r="F60" s="63">
        <v>0</v>
      </c>
      <c r="G60" s="64">
        <v>0</v>
      </c>
      <c r="H60" s="64">
        <v>0</v>
      </c>
      <c r="I60" s="64">
        <v>0</v>
      </c>
      <c r="J60" s="64">
        <v>0</v>
      </c>
      <c r="K60" s="121">
        <v>0</v>
      </c>
      <c r="M60" s="63">
        <v>0</v>
      </c>
      <c r="N60" s="64">
        <v>0</v>
      </c>
      <c r="O60" s="64">
        <v>0</v>
      </c>
      <c r="P60" s="64">
        <v>0</v>
      </c>
      <c r="Q60" s="64">
        <v>0</v>
      </c>
      <c r="R60" s="121">
        <v>0</v>
      </c>
      <c r="T60" s="63">
        <v>0</v>
      </c>
      <c r="U60" s="64">
        <v>0</v>
      </c>
      <c r="V60" s="64">
        <v>0</v>
      </c>
      <c r="W60" s="64">
        <v>0</v>
      </c>
      <c r="X60" s="64">
        <v>0</v>
      </c>
      <c r="Y60" s="121">
        <v>0</v>
      </c>
      <c r="AA60" s="63">
        <v>0</v>
      </c>
      <c r="AB60" s="64">
        <v>0</v>
      </c>
      <c r="AC60" s="64">
        <v>0</v>
      </c>
      <c r="AD60" s="64">
        <v>0</v>
      </c>
      <c r="AE60" s="64">
        <v>0</v>
      </c>
      <c r="AF60" s="121">
        <v>0</v>
      </c>
      <c r="AH60" s="63">
        <v>0</v>
      </c>
      <c r="AI60" s="64">
        <v>0</v>
      </c>
      <c r="AJ60" s="64">
        <v>0</v>
      </c>
      <c r="AK60" s="64">
        <v>0</v>
      </c>
      <c r="AL60" s="64">
        <v>0</v>
      </c>
      <c r="AM60" s="121">
        <v>0</v>
      </c>
    </row>
    <row r="61" spans="1:39">
      <c r="A61" s="357">
        <v>15</v>
      </c>
      <c r="B61" s="360" t="s">
        <v>29</v>
      </c>
      <c r="C61" s="363" t="s">
        <v>11</v>
      </c>
      <c r="D61" s="366" t="s">
        <v>21</v>
      </c>
      <c r="E61" s="9" t="s">
        <v>69</v>
      </c>
      <c r="F61" s="45">
        <v>0</v>
      </c>
      <c r="G61" s="17">
        <v>0</v>
      </c>
      <c r="H61" s="17">
        <v>574.8475030066719</v>
      </c>
      <c r="I61" s="17">
        <v>0</v>
      </c>
      <c r="J61" s="17">
        <v>0</v>
      </c>
      <c r="K61" s="122">
        <v>574.8475030066719</v>
      </c>
      <c r="M61" s="45">
        <v>37.363682604272654</v>
      </c>
      <c r="N61" s="17">
        <v>0</v>
      </c>
      <c r="O61" s="17">
        <v>537.48382040239926</v>
      </c>
      <c r="P61" s="17">
        <v>0</v>
      </c>
      <c r="Q61" s="17">
        <v>0</v>
      </c>
      <c r="R61" s="122">
        <v>574.8475030066719</v>
      </c>
      <c r="T61" s="45">
        <v>0</v>
      </c>
      <c r="U61" s="17">
        <v>0</v>
      </c>
      <c r="V61" s="17">
        <v>574.8475030066719</v>
      </c>
      <c r="W61" s="17">
        <v>0</v>
      </c>
      <c r="X61" s="17">
        <v>0</v>
      </c>
      <c r="Y61" s="122">
        <v>574.8475030066719</v>
      </c>
      <c r="AA61" s="45">
        <v>74.727365208545308</v>
      </c>
      <c r="AB61" s="17">
        <v>0</v>
      </c>
      <c r="AC61" s="17">
        <v>500.12013779812662</v>
      </c>
      <c r="AD61" s="17">
        <v>0</v>
      </c>
      <c r="AE61" s="17">
        <v>0</v>
      </c>
      <c r="AF61" s="122">
        <v>574.8475030066719</v>
      </c>
      <c r="AH61" s="45">
        <v>0</v>
      </c>
      <c r="AI61" s="17">
        <v>0</v>
      </c>
      <c r="AJ61" s="17">
        <v>574.8475030066719</v>
      </c>
      <c r="AK61" s="17">
        <v>0</v>
      </c>
      <c r="AL61" s="17">
        <v>0</v>
      </c>
      <c r="AM61" s="122">
        <v>574.8475030066719</v>
      </c>
    </row>
    <row r="62" spans="1:39">
      <c r="A62" s="358"/>
      <c r="B62" s="361"/>
      <c r="C62" s="364"/>
      <c r="D62" s="367"/>
      <c r="E62" s="8" t="s">
        <v>68</v>
      </c>
      <c r="F62" s="52">
        <v>0</v>
      </c>
      <c r="G62" s="53">
        <v>0</v>
      </c>
      <c r="H62" s="53">
        <v>338.74785557305631</v>
      </c>
      <c r="I62" s="53">
        <v>0</v>
      </c>
      <c r="J62" s="53">
        <v>0</v>
      </c>
      <c r="K62" s="120">
        <v>338.74785557305631</v>
      </c>
      <c r="M62" s="52">
        <v>11.936317395727349</v>
      </c>
      <c r="N62" s="53">
        <v>0</v>
      </c>
      <c r="O62" s="53">
        <v>326.81153817732894</v>
      </c>
      <c r="P62" s="53">
        <v>0</v>
      </c>
      <c r="Q62" s="53">
        <v>0</v>
      </c>
      <c r="R62" s="120">
        <v>338.74785557305631</v>
      </c>
      <c r="T62" s="52">
        <v>0</v>
      </c>
      <c r="U62" s="53">
        <v>0</v>
      </c>
      <c r="V62" s="53">
        <v>338.74785557305631</v>
      </c>
      <c r="W62" s="53">
        <v>0</v>
      </c>
      <c r="X62" s="53">
        <v>0</v>
      </c>
      <c r="Y62" s="120">
        <v>338.74785557305631</v>
      </c>
      <c r="AA62" s="52">
        <v>23.872634791454697</v>
      </c>
      <c r="AB62" s="53">
        <v>0</v>
      </c>
      <c r="AC62" s="53">
        <v>314.87522078160163</v>
      </c>
      <c r="AD62" s="53">
        <v>0</v>
      </c>
      <c r="AE62" s="53">
        <v>0</v>
      </c>
      <c r="AF62" s="120">
        <v>338.74785557305631</v>
      </c>
      <c r="AH62" s="52">
        <v>0</v>
      </c>
      <c r="AI62" s="53">
        <v>0</v>
      </c>
      <c r="AJ62" s="53">
        <v>338.74785557305631</v>
      </c>
      <c r="AK62" s="53">
        <v>0</v>
      </c>
      <c r="AL62" s="53">
        <v>0</v>
      </c>
      <c r="AM62" s="120">
        <v>338.74785557305631</v>
      </c>
    </row>
    <row r="63" spans="1:39">
      <c r="A63" s="358"/>
      <c r="B63" s="361"/>
      <c r="C63" s="364"/>
      <c r="D63" s="367"/>
      <c r="E63" s="8" t="s">
        <v>67</v>
      </c>
      <c r="F63" s="52">
        <v>0</v>
      </c>
      <c r="G63" s="53">
        <v>112.86199999999997</v>
      </c>
      <c r="H63" s="53">
        <v>127.20899999999997</v>
      </c>
      <c r="I63" s="53">
        <v>0</v>
      </c>
      <c r="J63" s="53">
        <v>0</v>
      </c>
      <c r="K63" s="120">
        <v>240.07099999999994</v>
      </c>
      <c r="M63" s="52">
        <v>0</v>
      </c>
      <c r="N63" s="53">
        <v>112.86199999999997</v>
      </c>
      <c r="O63" s="53">
        <v>127.20899999999997</v>
      </c>
      <c r="P63" s="53">
        <v>0</v>
      </c>
      <c r="Q63" s="53">
        <v>0</v>
      </c>
      <c r="R63" s="120">
        <v>240.07099999999994</v>
      </c>
      <c r="T63" s="52">
        <v>0</v>
      </c>
      <c r="U63" s="53">
        <v>112.86199999999997</v>
      </c>
      <c r="V63" s="53">
        <v>127.20899999999997</v>
      </c>
      <c r="W63" s="53">
        <v>0</v>
      </c>
      <c r="X63" s="53">
        <v>0</v>
      </c>
      <c r="Y63" s="120">
        <v>240.07099999999994</v>
      </c>
      <c r="AA63" s="52">
        <v>0</v>
      </c>
      <c r="AB63" s="53">
        <v>112.86199999999997</v>
      </c>
      <c r="AC63" s="53">
        <v>127.20899999999997</v>
      </c>
      <c r="AD63" s="53">
        <v>0</v>
      </c>
      <c r="AE63" s="53">
        <v>0</v>
      </c>
      <c r="AF63" s="120">
        <v>240.07099999999994</v>
      </c>
      <c r="AH63" s="52">
        <v>0</v>
      </c>
      <c r="AI63" s="53">
        <v>112.86199999999997</v>
      </c>
      <c r="AJ63" s="53">
        <v>127.20899999999997</v>
      </c>
      <c r="AK63" s="53">
        <v>0</v>
      </c>
      <c r="AL63" s="53">
        <v>0</v>
      </c>
      <c r="AM63" s="120">
        <v>240.07099999999994</v>
      </c>
    </row>
    <row r="64" spans="1:39" ht="14.65" thickBot="1">
      <c r="A64" s="359"/>
      <c r="B64" s="362"/>
      <c r="C64" s="365"/>
      <c r="D64" s="368"/>
      <c r="E64" s="7" t="s">
        <v>66</v>
      </c>
      <c r="F64" s="63">
        <v>0</v>
      </c>
      <c r="G64" s="64">
        <v>138.19799999999998</v>
      </c>
      <c r="H64" s="64">
        <v>0</v>
      </c>
      <c r="I64" s="64">
        <v>0</v>
      </c>
      <c r="J64" s="64">
        <v>0</v>
      </c>
      <c r="K64" s="121">
        <v>138.19799999999998</v>
      </c>
      <c r="M64" s="63">
        <v>0</v>
      </c>
      <c r="N64" s="64">
        <v>138.19799999999998</v>
      </c>
      <c r="O64" s="64">
        <v>0</v>
      </c>
      <c r="P64" s="64">
        <v>0</v>
      </c>
      <c r="Q64" s="64">
        <v>0</v>
      </c>
      <c r="R64" s="121">
        <v>138.19799999999998</v>
      </c>
      <c r="T64" s="63">
        <v>0</v>
      </c>
      <c r="U64" s="64">
        <v>138.19799999999998</v>
      </c>
      <c r="V64" s="64">
        <v>0</v>
      </c>
      <c r="W64" s="64">
        <v>0</v>
      </c>
      <c r="X64" s="64">
        <v>0</v>
      </c>
      <c r="Y64" s="121">
        <v>138.19799999999998</v>
      </c>
      <c r="AA64" s="63">
        <v>0</v>
      </c>
      <c r="AB64" s="64">
        <v>138.19799999999998</v>
      </c>
      <c r="AC64" s="64">
        <v>0</v>
      </c>
      <c r="AD64" s="64">
        <v>0</v>
      </c>
      <c r="AE64" s="64">
        <v>0</v>
      </c>
      <c r="AF64" s="121">
        <v>138.19799999999998</v>
      </c>
      <c r="AH64" s="63">
        <v>0</v>
      </c>
      <c r="AI64" s="64">
        <v>138.19799999999998</v>
      </c>
      <c r="AJ64" s="64">
        <v>0</v>
      </c>
      <c r="AK64" s="64">
        <v>0</v>
      </c>
      <c r="AL64" s="64">
        <v>0</v>
      </c>
      <c r="AM64" s="121">
        <v>138.19799999999998</v>
      </c>
    </row>
    <row r="65" spans="1:39">
      <c r="A65" s="357">
        <v>16</v>
      </c>
      <c r="B65" s="360" t="s">
        <v>30</v>
      </c>
      <c r="C65" s="363" t="s">
        <v>11</v>
      </c>
      <c r="D65" s="366" t="s">
        <v>21</v>
      </c>
      <c r="E65" s="9" t="str">
        <f t="shared" ref="E65:E89" si="1">E61</f>
        <v>Low</v>
      </c>
      <c r="F65" s="45">
        <v>0</v>
      </c>
      <c r="G65" s="17">
        <v>0</v>
      </c>
      <c r="H65" s="17">
        <v>0</v>
      </c>
      <c r="I65" s="17">
        <v>0</v>
      </c>
      <c r="J65" s="17">
        <v>0</v>
      </c>
      <c r="K65" s="122">
        <v>0</v>
      </c>
      <c r="M65" s="45">
        <v>0</v>
      </c>
      <c r="N65" s="17">
        <v>0</v>
      </c>
      <c r="O65" s="17">
        <v>0</v>
      </c>
      <c r="P65" s="17">
        <v>0</v>
      </c>
      <c r="Q65" s="17">
        <v>0</v>
      </c>
      <c r="R65" s="122">
        <v>0</v>
      </c>
      <c r="T65" s="45">
        <v>0</v>
      </c>
      <c r="U65" s="17">
        <v>0</v>
      </c>
      <c r="V65" s="17">
        <v>0</v>
      </c>
      <c r="W65" s="17">
        <v>0</v>
      </c>
      <c r="X65" s="17">
        <v>0</v>
      </c>
      <c r="Y65" s="122">
        <v>0</v>
      </c>
      <c r="AA65" s="45">
        <v>0</v>
      </c>
      <c r="AB65" s="17">
        <v>0</v>
      </c>
      <c r="AC65" s="17">
        <v>0</v>
      </c>
      <c r="AD65" s="17">
        <v>0</v>
      </c>
      <c r="AE65" s="17">
        <v>0</v>
      </c>
      <c r="AF65" s="122">
        <v>0</v>
      </c>
      <c r="AH65" s="45">
        <v>0</v>
      </c>
      <c r="AI65" s="17">
        <v>0</v>
      </c>
      <c r="AJ65" s="17">
        <v>0</v>
      </c>
      <c r="AK65" s="17">
        <v>0</v>
      </c>
      <c r="AL65" s="17">
        <v>0</v>
      </c>
      <c r="AM65" s="122">
        <v>0</v>
      </c>
    </row>
    <row r="66" spans="1:39">
      <c r="A66" s="358"/>
      <c r="B66" s="361"/>
      <c r="C66" s="364"/>
      <c r="D66" s="367"/>
      <c r="E66" s="8" t="str">
        <f t="shared" si="1"/>
        <v>Medium</v>
      </c>
      <c r="F66" s="52">
        <v>0</v>
      </c>
      <c r="G66" s="53">
        <v>0</v>
      </c>
      <c r="H66" s="53">
        <v>0</v>
      </c>
      <c r="I66" s="53">
        <v>0</v>
      </c>
      <c r="J66" s="53">
        <v>0</v>
      </c>
      <c r="K66" s="120">
        <v>0</v>
      </c>
      <c r="M66" s="52">
        <v>0</v>
      </c>
      <c r="N66" s="53">
        <v>0</v>
      </c>
      <c r="O66" s="53">
        <v>0</v>
      </c>
      <c r="P66" s="53">
        <v>0</v>
      </c>
      <c r="Q66" s="53">
        <v>0</v>
      </c>
      <c r="R66" s="120">
        <v>0</v>
      </c>
      <c r="T66" s="52">
        <v>0</v>
      </c>
      <c r="U66" s="53">
        <v>0</v>
      </c>
      <c r="V66" s="53">
        <v>0</v>
      </c>
      <c r="W66" s="53">
        <v>0</v>
      </c>
      <c r="X66" s="53">
        <v>0</v>
      </c>
      <c r="Y66" s="120">
        <v>0</v>
      </c>
      <c r="AA66" s="52">
        <v>0</v>
      </c>
      <c r="AB66" s="53">
        <v>0</v>
      </c>
      <c r="AC66" s="53">
        <v>0</v>
      </c>
      <c r="AD66" s="53">
        <v>0</v>
      </c>
      <c r="AE66" s="53">
        <v>0</v>
      </c>
      <c r="AF66" s="120">
        <v>0</v>
      </c>
      <c r="AH66" s="52">
        <v>0</v>
      </c>
      <c r="AI66" s="53">
        <v>0</v>
      </c>
      <c r="AJ66" s="53">
        <v>0</v>
      </c>
      <c r="AK66" s="53">
        <v>0</v>
      </c>
      <c r="AL66" s="53">
        <v>0</v>
      </c>
      <c r="AM66" s="120">
        <v>0</v>
      </c>
    </row>
    <row r="67" spans="1:39">
      <c r="A67" s="358"/>
      <c r="B67" s="361"/>
      <c r="C67" s="364"/>
      <c r="D67" s="367"/>
      <c r="E67" s="8" t="str">
        <f t="shared" si="1"/>
        <v>High</v>
      </c>
      <c r="F67" s="52">
        <v>0</v>
      </c>
      <c r="G67" s="53">
        <v>0</v>
      </c>
      <c r="H67" s="53">
        <v>0</v>
      </c>
      <c r="I67" s="53">
        <v>0</v>
      </c>
      <c r="J67" s="53">
        <v>0</v>
      </c>
      <c r="K67" s="118">
        <v>0</v>
      </c>
      <c r="M67" s="52">
        <v>0</v>
      </c>
      <c r="N67" s="53">
        <v>0</v>
      </c>
      <c r="O67" s="53">
        <v>0</v>
      </c>
      <c r="P67" s="53">
        <v>0</v>
      </c>
      <c r="Q67" s="53">
        <v>0</v>
      </c>
      <c r="R67" s="118">
        <v>0</v>
      </c>
      <c r="T67" s="52">
        <v>0</v>
      </c>
      <c r="U67" s="53">
        <v>0</v>
      </c>
      <c r="V67" s="53">
        <v>0</v>
      </c>
      <c r="W67" s="53">
        <v>0</v>
      </c>
      <c r="X67" s="53">
        <v>0</v>
      </c>
      <c r="Y67" s="118">
        <v>0</v>
      </c>
      <c r="AA67" s="52">
        <v>0</v>
      </c>
      <c r="AB67" s="53">
        <v>0</v>
      </c>
      <c r="AC67" s="53">
        <v>0</v>
      </c>
      <c r="AD67" s="53">
        <v>0</v>
      </c>
      <c r="AE67" s="53">
        <v>0</v>
      </c>
      <c r="AF67" s="118">
        <v>0</v>
      </c>
      <c r="AH67" s="52">
        <v>0</v>
      </c>
      <c r="AI67" s="53">
        <v>0</v>
      </c>
      <c r="AJ67" s="53">
        <v>0</v>
      </c>
      <c r="AK67" s="53">
        <v>0</v>
      </c>
      <c r="AL67" s="53">
        <v>0</v>
      </c>
      <c r="AM67" s="118">
        <v>0</v>
      </c>
    </row>
    <row r="68" spans="1:39" ht="14.65" thickBot="1">
      <c r="A68" s="359"/>
      <c r="B68" s="362"/>
      <c r="C68" s="365"/>
      <c r="D68" s="368"/>
      <c r="E68" s="7" t="str">
        <f t="shared" si="1"/>
        <v>Very High</v>
      </c>
      <c r="F68" s="63">
        <v>0</v>
      </c>
      <c r="G68" s="64">
        <v>0</v>
      </c>
      <c r="H68" s="64">
        <v>0</v>
      </c>
      <c r="I68" s="64">
        <v>0</v>
      </c>
      <c r="J68" s="64">
        <v>7</v>
      </c>
      <c r="K68" s="121">
        <v>7</v>
      </c>
      <c r="M68" s="63">
        <v>3.5</v>
      </c>
      <c r="N68" s="64">
        <v>0</v>
      </c>
      <c r="O68" s="64">
        <v>0</v>
      </c>
      <c r="P68" s="64">
        <v>0</v>
      </c>
      <c r="Q68" s="64">
        <v>3.5</v>
      </c>
      <c r="R68" s="121">
        <v>7</v>
      </c>
      <c r="T68" s="63">
        <v>0</v>
      </c>
      <c r="U68" s="64">
        <v>0</v>
      </c>
      <c r="V68" s="64">
        <v>0</v>
      </c>
      <c r="W68" s="64">
        <v>0</v>
      </c>
      <c r="X68" s="64">
        <v>0</v>
      </c>
      <c r="Y68" s="121">
        <v>0</v>
      </c>
      <c r="AA68" s="63">
        <v>7</v>
      </c>
      <c r="AB68" s="64">
        <v>0</v>
      </c>
      <c r="AC68" s="64">
        <v>0</v>
      </c>
      <c r="AD68" s="64">
        <v>0</v>
      </c>
      <c r="AE68" s="64">
        <v>0</v>
      </c>
      <c r="AF68" s="121">
        <v>7</v>
      </c>
      <c r="AH68" s="63">
        <v>0</v>
      </c>
      <c r="AI68" s="64">
        <v>0</v>
      </c>
      <c r="AJ68" s="64">
        <v>0</v>
      </c>
      <c r="AK68" s="64">
        <v>0</v>
      </c>
      <c r="AL68" s="64">
        <v>0</v>
      </c>
      <c r="AM68" s="121">
        <v>0</v>
      </c>
    </row>
    <row r="69" spans="1:39">
      <c r="A69" s="357">
        <v>17</v>
      </c>
      <c r="B69" s="360" t="s">
        <v>31</v>
      </c>
      <c r="C69" s="363" t="s">
        <v>11</v>
      </c>
      <c r="D69" s="366" t="s">
        <v>16</v>
      </c>
      <c r="E69" s="9" t="str">
        <f t="shared" si="1"/>
        <v>Low</v>
      </c>
      <c r="F69" s="45">
        <v>1777396</v>
      </c>
      <c r="G69" s="17">
        <v>0</v>
      </c>
      <c r="H69" s="17">
        <v>0</v>
      </c>
      <c r="I69" s="17">
        <v>16208</v>
      </c>
      <c r="J69" s="17">
        <v>356240</v>
      </c>
      <c r="K69" s="117">
        <v>2149844</v>
      </c>
      <c r="M69" s="45">
        <v>1878326</v>
      </c>
      <c r="N69" s="17">
        <v>0</v>
      </c>
      <c r="O69" s="17">
        <v>0</v>
      </c>
      <c r="P69" s="17">
        <v>15958</v>
      </c>
      <c r="Q69" s="17">
        <v>270567.5</v>
      </c>
      <c r="R69" s="117">
        <v>2164851.5</v>
      </c>
      <c r="T69" s="45">
        <v>1777396</v>
      </c>
      <c r="U69" s="17">
        <v>0</v>
      </c>
      <c r="V69" s="17">
        <v>0</v>
      </c>
      <c r="W69" s="17">
        <v>16208</v>
      </c>
      <c r="X69" s="17">
        <v>356240</v>
      </c>
      <c r="Y69" s="117">
        <v>2149844</v>
      </c>
      <c r="AA69" s="45">
        <v>1979256</v>
      </c>
      <c r="AB69" s="17">
        <v>0</v>
      </c>
      <c r="AC69" s="17">
        <v>0</v>
      </c>
      <c r="AD69" s="17">
        <v>15708</v>
      </c>
      <c r="AE69" s="17">
        <v>184895</v>
      </c>
      <c r="AF69" s="117">
        <v>2179859</v>
      </c>
      <c r="AH69" s="45">
        <v>1777396</v>
      </c>
      <c r="AI69" s="17">
        <v>0</v>
      </c>
      <c r="AJ69" s="17">
        <v>0</v>
      </c>
      <c r="AK69" s="17">
        <v>16208</v>
      </c>
      <c r="AL69" s="17">
        <v>356240</v>
      </c>
      <c r="AM69" s="117">
        <v>2149844</v>
      </c>
    </row>
    <row r="70" spans="1:39">
      <c r="A70" s="358"/>
      <c r="B70" s="361"/>
      <c r="C70" s="364"/>
      <c r="D70" s="367"/>
      <c r="E70" s="8" t="str">
        <f t="shared" si="1"/>
        <v>Medium</v>
      </c>
      <c r="F70" s="52">
        <v>0</v>
      </c>
      <c r="G70" s="53">
        <v>0</v>
      </c>
      <c r="H70" s="53">
        <v>0</v>
      </c>
      <c r="I70" s="53">
        <v>0</v>
      </c>
      <c r="J70" s="53">
        <v>0</v>
      </c>
      <c r="K70" s="118">
        <v>0</v>
      </c>
      <c r="M70" s="52">
        <v>0</v>
      </c>
      <c r="N70" s="53">
        <v>0</v>
      </c>
      <c r="O70" s="53">
        <v>0</v>
      </c>
      <c r="P70" s="53">
        <v>0</v>
      </c>
      <c r="Q70" s="53">
        <v>0</v>
      </c>
      <c r="R70" s="118">
        <v>0</v>
      </c>
      <c r="T70" s="52">
        <v>0</v>
      </c>
      <c r="U70" s="53">
        <v>0</v>
      </c>
      <c r="V70" s="53">
        <v>0</v>
      </c>
      <c r="W70" s="53">
        <v>0</v>
      </c>
      <c r="X70" s="53">
        <v>0</v>
      </c>
      <c r="Y70" s="118">
        <v>0</v>
      </c>
      <c r="AA70" s="52">
        <v>0</v>
      </c>
      <c r="AB70" s="53">
        <v>0</v>
      </c>
      <c r="AC70" s="53">
        <v>0</v>
      </c>
      <c r="AD70" s="53">
        <v>0</v>
      </c>
      <c r="AE70" s="53">
        <v>0</v>
      </c>
      <c r="AF70" s="118">
        <v>0</v>
      </c>
      <c r="AH70" s="52">
        <v>0</v>
      </c>
      <c r="AI70" s="53">
        <v>0</v>
      </c>
      <c r="AJ70" s="53">
        <v>0</v>
      </c>
      <c r="AK70" s="53">
        <v>0</v>
      </c>
      <c r="AL70" s="53">
        <v>0</v>
      </c>
      <c r="AM70" s="118">
        <v>0</v>
      </c>
    </row>
    <row r="71" spans="1:39">
      <c r="A71" s="358"/>
      <c r="B71" s="361"/>
      <c r="C71" s="364"/>
      <c r="D71" s="367"/>
      <c r="E71" s="8" t="str">
        <f t="shared" si="1"/>
        <v>High</v>
      </c>
      <c r="F71" s="52">
        <v>0</v>
      </c>
      <c r="G71" s="53">
        <v>0</v>
      </c>
      <c r="H71" s="53">
        <v>0</v>
      </c>
      <c r="I71" s="53">
        <v>0</v>
      </c>
      <c r="J71" s="53">
        <v>0</v>
      </c>
      <c r="K71" s="118">
        <v>0</v>
      </c>
      <c r="M71" s="52">
        <v>0</v>
      </c>
      <c r="N71" s="53">
        <v>0</v>
      </c>
      <c r="O71" s="53">
        <v>0</v>
      </c>
      <c r="P71" s="53">
        <v>0</v>
      </c>
      <c r="Q71" s="53">
        <v>0</v>
      </c>
      <c r="R71" s="118">
        <v>0</v>
      </c>
      <c r="T71" s="52">
        <v>0</v>
      </c>
      <c r="U71" s="53">
        <v>0</v>
      </c>
      <c r="V71" s="53">
        <v>0</v>
      </c>
      <c r="W71" s="53">
        <v>0</v>
      </c>
      <c r="X71" s="53">
        <v>0</v>
      </c>
      <c r="Y71" s="118">
        <v>0</v>
      </c>
      <c r="AA71" s="52">
        <v>0</v>
      </c>
      <c r="AB71" s="53">
        <v>0</v>
      </c>
      <c r="AC71" s="53">
        <v>0</v>
      </c>
      <c r="AD71" s="53">
        <v>0</v>
      </c>
      <c r="AE71" s="53">
        <v>0</v>
      </c>
      <c r="AF71" s="118">
        <v>0</v>
      </c>
      <c r="AH71" s="52">
        <v>0</v>
      </c>
      <c r="AI71" s="53">
        <v>0</v>
      </c>
      <c r="AJ71" s="53">
        <v>0</v>
      </c>
      <c r="AK71" s="53">
        <v>0</v>
      </c>
      <c r="AL71" s="53">
        <v>0</v>
      </c>
      <c r="AM71" s="118">
        <v>0</v>
      </c>
    </row>
    <row r="72" spans="1:39" ht="14.65" thickBot="1">
      <c r="A72" s="359"/>
      <c r="B72" s="362"/>
      <c r="C72" s="365"/>
      <c r="D72" s="368"/>
      <c r="E72" s="7" t="str">
        <f t="shared" si="1"/>
        <v>Very High</v>
      </c>
      <c r="F72" s="63">
        <v>0</v>
      </c>
      <c r="G72" s="64">
        <v>0</v>
      </c>
      <c r="H72" s="64">
        <v>0</v>
      </c>
      <c r="I72" s="64">
        <v>0</v>
      </c>
      <c r="J72" s="64">
        <v>0</v>
      </c>
      <c r="K72" s="119">
        <v>0</v>
      </c>
      <c r="M72" s="63">
        <v>0</v>
      </c>
      <c r="N72" s="64">
        <v>0</v>
      </c>
      <c r="O72" s="64">
        <v>0</v>
      </c>
      <c r="P72" s="64">
        <v>0</v>
      </c>
      <c r="Q72" s="64">
        <v>0</v>
      </c>
      <c r="R72" s="119">
        <v>0</v>
      </c>
      <c r="T72" s="63">
        <v>0</v>
      </c>
      <c r="U72" s="64">
        <v>0</v>
      </c>
      <c r="V72" s="64">
        <v>0</v>
      </c>
      <c r="W72" s="64">
        <v>0</v>
      </c>
      <c r="X72" s="64">
        <v>0</v>
      </c>
      <c r="Y72" s="119">
        <v>0</v>
      </c>
      <c r="AA72" s="63">
        <v>0</v>
      </c>
      <c r="AB72" s="64">
        <v>0</v>
      </c>
      <c r="AC72" s="64">
        <v>0</v>
      </c>
      <c r="AD72" s="64">
        <v>0</v>
      </c>
      <c r="AE72" s="64">
        <v>0</v>
      </c>
      <c r="AF72" s="119">
        <v>0</v>
      </c>
      <c r="AH72" s="63">
        <v>0</v>
      </c>
      <c r="AI72" s="64">
        <v>0</v>
      </c>
      <c r="AJ72" s="64">
        <v>0</v>
      </c>
      <c r="AK72" s="64">
        <v>0</v>
      </c>
      <c r="AL72" s="64">
        <v>0</v>
      </c>
      <c r="AM72" s="119">
        <v>0</v>
      </c>
    </row>
    <row r="73" spans="1:39">
      <c r="A73" s="357">
        <v>18</v>
      </c>
      <c r="B73" s="360" t="s">
        <v>32</v>
      </c>
      <c r="C73" s="363" t="s">
        <v>11</v>
      </c>
      <c r="D73" s="366" t="s">
        <v>16</v>
      </c>
      <c r="E73" s="9" t="str">
        <f t="shared" si="1"/>
        <v>Low</v>
      </c>
      <c r="F73" s="45">
        <v>0</v>
      </c>
      <c r="G73" s="17">
        <v>0</v>
      </c>
      <c r="H73" s="17">
        <v>0</v>
      </c>
      <c r="I73" s="17">
        <v>0</v>
      </c>
      <c r="J73" s="17">
        <v>0</v>
      </c>
      <c r="K73" s="117">
        <v>0</v>
      </c>
      <c r="M73" s="45">
        <v>0</v>
      </c>
      <c r="N73" s="17">
        <v>0</v>
      </c>
      <c r="O73" s="17">
        <v>0</v>
      </c>
      <c r="P73" s="17">
        <v>0</v>
      </c>
      <c r="Q73" s="17">
        <v>0</v>
      </c>
      <c r="R73" s="117">
        <v>0</v>
      </c>
      <c r="T73" s="45">
        <v>0</v>
      </c>
      <c r="U73" s="17">
        <v>0</v>
      </c>
      <c r="V73" s="17">
        <v>0</v>
      </c>
      <c r="W73" s="17">
        <v>0</v>
      </c>
      <c r="X73" s="17">
        <v>0</v>
      </c>
      <c r="Y73" s="117">
        <v>0</v>
      </c>
      <c r="AA73" s="45">
        <v>0</v>
      </c>
      <c r="AB73" s="17">
        <v>0</v>
      </c>
      <c r="AC73" s="17">
        <v>0</v>
      </c>
      <c r="AD73" s="17">
        <v>0</v>
      </c>
      <c r="AE73" s="17">
        <v>0</v>
      </c>
      <c r="AF73" s="117">
        <v>0</v>
      </c>
      <c r="AH73" s="45">
        <v>0</v>
      </c>
      <c r="AI73" s="17">
        <v>0</v>
      </c>
      <c r="AJ73" s="17">
        <v>0</v>
      </c>
      <c r="AK73" s="17">
        <v>0</v>
      </c>
      <c r="AL73" s="17">
        <v>0</v>
      </c>
      <c r="AM73" s="117">
        <v>0</v>
      </c>
    </row>
    <row r="74" spans="1:39">
      <c r="A74" s="358"/>
      <c r="B74" s="361"/>
      <c r="C74" s="364"/>
      <c r="D74" s="367"/>
      <c r="E74" s="8" t="str">
        <f t="shared" si="1"/>
        <v>Medium</v>
      </c>
      <c r="F74" s="52">
        <v>0</v>
      </c>
      <c r="G74" s="53">
        <v>0</v>
      </c>
      <c r="H74" s="53">
        <v>0</v>
      </c>
      <c r="I74" s="53">
        <v>0</v>
      </c>
      <c r="J74" s="53">
        <v>0</v>
      </c>
      <c r="K74" s="118">
        <v>0</v>
      </c>
      <c r="M74" s="52">
        <v>0</v>
      </c>
      <c r="N74" s="53">
        <v>0</v>
      </c>
      <c r="O74" s="53">
        <v>0</v>
      </c>
      <c r="P74" s="53">
        <v>0</v>
      </c>
      <c r="Q74" s="53">
        <v>0</v>
      </c>
      <c r="R74" s="118">
        <v>0</v>
      </c>
      <c r="T74" s="52">
        <v>0</v>
      </c>
      <c r="U74" s="53">
        <v>0</v>
      </c>
      <c r="V74" s="53">
        <v>0</v>
      </c>
      <c r="W74" s="53">
        <v>0</v>
      </c>
      <c r="X74" s="53">
        <v>0</v>
      </c>
      <c r="Y74" s="118">
        <v>0</v>
      </c>
      <c r="AA74" s="52">
        <v>0</v>
      </c>
      <c r="AB74" s="53">
        <v>0</v>
      </c>
      <c r="AC74" s="53">
        <v>0</v>
      </c>
      <c r="AD74" s="53">
        <v>0</v>
      </c>
      <c r="AE74" s="53">
        <v>0</v>
      </c>
      <c r="AF74" s="118">
        <v>0</v>
      </c>
      <c r="AH74" s="52">
        <v>0</v>
      </c>
      <c r="AI74" s="53">
        <v>0</v>
      </c>
      <c r="AJ74" s="53">
        <v>0</v>
      </c>
      <c r="AK74" s="53">
        <v>0</v>
      </c>
      <c r="AL74" s="53">
        <v>0</v>
      </c>
      <c r="AM74" s="118">
        <v>0</v>
      </c>
    </row>
    <row r="75" spans="1:39">
      <c r="A75" s="358"/>
      <c r="B75" s="361"/>
      <c r="C75" s="364"/>
      <c r="D75" s="367"/>
      <c r="E75" s="8" t="str">
        <f t="shared" si="1"/>
        <v>High</v>
      </c>
      <c r="F75" s="52">
        <v>0</v>
      </c>
      <c r="G75" s="53">
        <v>0</v>
      </c>
      <c r="H75" s="53">
        <v>235671</v>
      </c>
      <c r="I75" s="53">
        <v>2444</v>
      </c>
      <c r="J75" s="53">
        <v>0</v>
      </c>
      <c r="K75" s="118">
        <v>238115</v>
      </c>
      <c r="M75" s="52">
        <v>0</v>
      </c>
      <c r="N75" s="53">
        <v>0</v>
      </c>
      <c r="O75" s="53">
        <v>236866.51467787114</v>
      </c>
      <c r="P75" s="53">
        <v>1248.4853221288515</v>
      </c>
      <c r="Q75" s="53">
        <v>0</v>
      </c>
      <c r="R75" s="118">
        <v>238115</v>
      </c>
      <c r="T75" s="52">
        <v>0</v>
      </c>
      <c r="U75" s="53">
        <v>0</v>
      </c>
      <c r="V75" s="53">
        <v>233967.19467787116</v>
      </c>
      <c r="W75" s="53">
        <v>4147.8053221288519</v>
      </c>
      <c r="X75" s="53">
        <v>0</v>
      </c>
      <c r="Y75" s="118">
        <v>238115</v>
      </c>
      <c r="AA75" s="52">
        <v>0</v>
      </c>
      <c r="AB75" s="53">
        <v>0</v>
      </c>
      <c r="AC75" s="53">
        <v>238062.0293557423</v>
      </c>
      <c r="AD75" s="53">
        <v>52.970644257703043</v>
      </c>
      <c r="AE75" s="53">
        <v>0</v>
      </c>
      <c r="AF75" s="118">
        <v>238115</v>
      </c>
      <c r="AH75" s="52">
        <v>0</v>
      </c>
      <c r="AI75" s="53">
        <v>0</v>
      </c>
      <c r="AJ75" s="53">
        <v>232263.38935574229</v>
      </c>
      <c r="AK75" s="53">
        <v>5851.6106442577029</v>
      </c>
      <c r="AL75" s="53">
        <v>0</v>
      </c>
      <c r="AM75" s="118">
        <v>238115</v>
      </c>
    </row>
    <row r="76" spans="1:39" ht="14.65" thickBot="1">
      <c r="A76" s="359"/>
      <c r="B76" s="362"/>
      <c r="C76" s="365"/>
      <c r="D76" s="368"/>
      <c r="E76" s="7" t="str">
        <f t="shared" si="1"/>
        <v>Very High</v>
      </c>
      <c r="F76" s="63">
        <v>0</v>
      </c>
      <c r="G76" s="64">
        <v>0</v>
      </c>
      <c r="H76" s="64">
        <v>0</v>
      </c>
      <c r="I76" s="64">
        <v>0</v>
      </c>
      <c r="J76" s="64">
        <v>0</v>
      </c>
      <c r="K76" s="119">
        <v>0</v>
      </c>
      <c r="M76" s="63">
        <v>0</v>
      </c>
      <c r="N76" s="64">
        <v>0</v>
      </c>
      <c r="O76" s="64">
        <v>0</v>
      </c>
      <c r="P76" s="64">
        <v>0</v>
      </c>
      <c r="Q76" s="64">
        <v>0</v>
      </c>
      <c r="R76" s="119">
        <v>0</v>
      </c>
      <c r="T76" s="63">
        <v>0</v>
      </c>
      <c r="U76" s="64">
        <v>0</v>
      </c>
      <c r="V76" s="64">
        <v>0</v>
      </c>
      <c r="W76" s="64">
        <v>0</v>
      </c>
      <c r="X76" s="64">
        <v>0</v>
      </c>
      <c r="Y76" s="119">
        <v>0</v>
      </c>
      <c r="AA76" s="63">
        <v>0</v>
      </c>
      <c r="AB76" s="64">
        <v>0</v>
      </c>
      <c r="AC76" s="64">
        <v>0</v>
      </c>
      <c r="AD76" s="64">
        <v>0</v>
      </c>
      <c r="AE76" s="64">
        <v>0</v>
      </c>
      <c r="AF76" s="119">
        <v>0</v>
      </c>
      <c r="AH76" s="63">
        <v>0</v>
      </c>
      <c r="AI76" s="64">
        <v>0</v>
      </c>
      <c r="AJ76" s="64">
        <v>0</v>
      </c>
      <c r="AK76" s="64">
        <v>0</v>
      </c>
      <c r="AL76" s="64">
        <v>0</v>
      </c>
      <c r="AM76" s="119">
        <v>0</v>
      </c>
    </row>
    <row r="77" spans="1:39">
      <c r="A77" s="357">
        <v>19</v>
      </c>
      <c r="B77" s="360" t="s">
        <v>33</v>
      </c>
      <c r="C77" s="363" t="s">
        <v>11</v>
      </c>
      <c r="D77" s="366" t="s">
        <v>16</v>
      </c>
      <c r="E77" s="9" t="str">
        <f t="shared" si="1"/>
        <v>Low</v>
      </c>
      <c r="F77" s="45">
        <v>0</v>
      </c>
      <c r="G77" s="17">
        <v>0</v>
      </c>
      <c r="H77" s="17">
        <v>0</v>
      </c>
      <c r="I77" s="17">
        <v>0</v>
      </c>
      <c r="J77" s="17">
        <v>0</v>
      </c>
      <c r="K77" s="117">
        <v>0</v>
      </c>
      <c r="M77" s="45">
        <v>0</v>
      </c>
      <c r="N77" s="17">
        <v>0</v>
      </c>
      <c r="O77" s="17">
        <v>0</v>
      </c>
      <c r="P77" s="17">
        <v>0</v>
      </c>
      <c r="Q77" s="17">
        <v>0</v>
      </c>
      <c r="R77" s="117">
        <v>0</v>
      </c>
      <c r="T77" s="45">
        <v>0</v>
      </c>
      <c r="U77" s="17">
        <v>0</v>
      </c>
      <c r="V77" s="17">
        <v>0</v>
      </c>
      <c r="W77" s="17">
        <v>0</v>
      </c>
      <c r="X77" s="17">
        <v>0</v>
      </c>
      <c r="Y77" s="117">
        <v>0</v>
      </c>
      <c r="AA77" s="45">
        <v>0</v>
      </c>
      <c r="AB77" s="17">
        <v>0</v>
      </c>
      <c r="AC77" s="17">
        <v>0</v>
      </c>
      <c r="AD77" s="17">
        <v>0</v>
      </c>
      <c r="AE77" s="17">
        <v>0</v>
      </c>
      <c r="AF77" s="117">
        <v>0</v>
      </c>
      <c r="AH77" s="45">
        <v>0</v>
      </c>
      <c r="AI77" s="17">
        <v>0</v>
      </c>
      <c r="AJ77" s="17">
        <v>0</v>
      </c>
      <c r="AK77" s="17">
        <v>0</v>
      </c>
      <c r="AL77" s="17">
        <v>0</v>
      </c>
      <c r="AM77" s="117">
        <v>0</v>
      </c>
    </row>
    <row r="78" spans="1:39">
      <c r="A78" s="358"/>
      <c r="B78" s="361"/>
      <c r="C78" s="364"/>
      <c r="D78" s="367"/>
      <c r="E78" s="8" t="str">
        <f t="shared" si="1"/>
        <v>Medium</v>
      </c>
      <c r="F78" s="52">
        <v>0</v>
      </c>
      <c r="G78" s="53">
        <v>0</v>
      </c>
      <c r="H78" s="53">
        <v>0</v>
      </c>
      <c r="I78" s="53">
        <v>0</v>
      </c>
      <c r="J78" s="53">
        <v>0</v>
      </c>
      <c r="K78" s="118">
        <v>0</v>
      </c>
      <c r="M78" s="52">
        <v>0</v>
      </c>
      <c r="N78" s="53">
        <v>0</v>
      </c>
      <c r="O78" s="53">
        <v>0</v>
      </c>
      <c r="P78" s="53">
        <v>0</v>
      </c>
      <c r="Q78" s="53">
        <v>0</v>
      </c>
      <c r="R78" s="118">
        <v>0</v>
      </c>
      <c r="T78" s="52">
        <v>0</v>
      </c>
      <c r="U78" s="53">
        <v>0</v>
      </c>
      <c r="V78" s="53">
        <v>0</v>
      </c>
      <c r="W78" s="53">
        <v>0</v>
      </c>
      <c r="X78" s="53">
        <v>0</v>
      </c>
      <c r="Y78" s="118">
        <v>0</v>
      </c>
      <c r="AA78" s="52">
        <v>0</v>
      </c>
      <c r="AB78" s="53">
        <v>0</v>
      </c>
      <c r="AC78" s="53">
        <v>0</v>
      </c>
      <c r="AD78" s="53">
        <v>0</v>
      </c>
      <c r="AE78" s="53">
        <v>0</v>
      </c>
      <c r="AF78" s="118">
        <v>0</v>
      </c>
      <c r="AH78" s="52">
        <v>0</v>
      </c>
      <c r="AI78" s="53">
        <v>0</v>
      </c>
      <c r="AJ78" s="53">
        <v>0</v>
      </c>
      <c r="AK78" s="53">
        <v>0</v>
      </c>
      <c r="AL78" s="53">
        <v>0</v>
      </c>
      <c r="AM78" s="118">
        <v>0</v>
      </c>
    </row>
    <row r="79" spans="1:39">
      <c r="A79" s="358"/>
      <c r="B79" s="361"/>
      <c r="C79" s="364"/>
      <c r="D79" s="367"/>
      <c r="E79" s="8" t="str">
        <f t="shared" si="1"/>
        <v>High</v>
      </c>
      <c r="F79" s="52">
        <v>0</v>
      </c>
      <c r="G79" s="53">
        <v>0</v>
      </c>
      <c r="H79" s="53">
        <v>0</v>
      </c>
      <c r="I79" s="53">
        <v>0</v>
      </c>
      <c r="J79" s="53">
        <v>0</v>
      </c>
      <c r="K79" s="118">
        <v>0</v>
      </c>
      <c r="M79" s="52">
        <v>0</v>
      </c>
      <c r="N79" s="53">
        <v>0</v>
      </c>
      <c r="O79" s="53">
        <v>0</v>
      </c>
      <c r="P79" s="53">
        <v>0</v>
      </c>
      <c r="Q79" s="53">
        <v>0</v>
      </c>
      <c r="R79" s="118">
        <v>0</v>
      </c>
      <c r="T79" s="52">
        <v>0</v>
      </c>
      <c r="U79" s="53">
        <v>0</v>
      </c>
      <c r="V79" s="53">
        <v>0</v>
      </c>
      <c r="W79" s="53">
        <v>0</v>
      </c>
      <c r="X79" s="53">
        <v>0</v>
      </c>
      <c r="Y79" s="118">
        <v>0</v>
      </c>
      <c r="AA79" s="52">
        <v>0</v>
      </c>
      <c r="AB79" s="53">
        <v>0</v>
      </c>
      <c r="AC79" s="53">
        <v>0</v>
      </c>
      <c r="AD79" s="53">
        <v>0</v>
      </c>
      <c r="AE79" s="53">
        <v>0</v>
      </c>
      <c r="AF79" s="118">
        <v>0</v>
      </c>
      <c r="AH79" s="52">
        <v>0</v>
      </c>
      <c r="AI79" s="53">
        <v>0</v>
      </c>
      <c r="AJ79" s="53">
        <v>0</v>
      </c>
      <c r="AK79" s="53">
        <v>0</v>
      </c>
      <c r="AL79" s="53">
        <v>0</v>
      </c>
      <c r="AM79" s="118">
        <v>0</v>
      </c>
    </row>
    <row r="80" spans="1:39" ht="14.65" thickBot="1">
      <c r="A80" s="359"/>
      <c r="B80" s="362"/>
      <c r="C80" s="365"/>
      <c r="D80" s="368"/>
      <c r="E80" s="7" t="str">
        <f t="shared" si="1"/>
        <v>Very High</v>
      </c>
      <c r="F80" s="63">
        <v>0</v>
      </c>
      <c r="G80" s="64">
        <v>0</v>
      </c>
      <c r="H80" s="64">
        <v>0</v>
      </c>
      <c r="I80" s="64">
        <v>0</v>
      </c>
      <c r="J80" s="64">
        <v>0</v>
      </c>
      <c r="K80" s="119">
        <v>0</v>
      </c>
      <c r="M80" s="63">
        <v>0</v>
      </c>
      <c r="N80" s="64">
        <v>0</v>
      </c>
      <c r="O80" s="64">
        <v>0</v>
      </c>
      <c r="P80" s="64">
        <v>0</v>
      </c>
      <c r="Q80" s="64">
        <v>0</v>
      </c>
      <c r="R80" s="119">
        <v>0</v>
      </c>
      <c r="T80" s="63">
        <v>0</v>
      </c>
      <c r="U80" s="64">
        <v>0</v>
      </c>
      <c r="V80" s="64">
        <v>0</v>
      </c>
      <c r="W80" s="64">
        <v>0</v>
      </c>
      <c r="X80" s="64">
        <v>0</v>
      </c>
      <c r="Y80" s="119">
        <v>0</v>
      </c>
      <c r="AA80" s="63">
        <v>0</v>
      </c>
      <c r="AB80" s="64">
        <v>0</v>
      </c>
      <c r="AC80" s="64">
        <v>0</v>
      </c>
      <c r="AD80" s="64">
        <v>0</v>
      </c>
      <c r="AE80" s="64">
        <v>0</v>
      </c>
      <c r="AF80" s="119">
        <v>0</v>
      </c>
      <c r="AH80" s="63">
        <v>0</v>
      </c>
      <c r="AI80" s="64">
        <v>0</v>
      </c>
      <c r="AJ80" s="64">
        <v>0</v>
      </c>
      <c r="AK80" s="64">
        <v>0</v>
      </c>
      <c r="AL80" s="64">
        <v>0</v>
      </c>
      <c r="AM80" s="119">
        <v>0</v>
      </c>
    </row>
    <row r="81" spans="1:39">
      <c r="A81" s="357">
        <v>20</v>
      </c>
      <c r="B81" s="360" t="s">
        <v>34</v>
      </c>
      <c r="C81" s="363" t="s">
        <v>11</v>
      </c>
      <c r="D81" s="366" t="s">
        <v>16</v>
      </c>
      <c r="E81" s="9" t="str">
        <f t="shared" si="1"/>
        <v>Low</v>
      </c>
      <c r="F81" s="45">
        <v>0</v>
      </c>
      <c r="G81" s="17">
        <v>0</v>
      </c>
      <c r="H81" s="17">
        <v>0</v>
      </c>
      <c r="I81" s="17">
        <v>0</v>
      </c>
      <c r="J81" s="17">
        <v>0</v>
      </c>
      <c r="K81" s="117">
        <v>0</v>
      </c>
      <c r="M81" s="45">
        <v>0</v>
      </c>
      <c r="N81" s="17">
        <v>0</v>
      </c>
      <c r="O81" s="17">
        <v>0</v>
      </c>
      <c r="P81" s="17">
        <v>0</v>
      </c>
      <c r="Q81" s="17">
        <v>0</v>
      </c>
      <c r="R81" s="117">
        <v>0</v>
      </c>
      <c r="T81" s="45">
        <v>0</v>
      </c>
      <c r="U81" s="17">
        <v>0</v>
      </c>
      <c r="V81" s="17">
        <v>0</v>
      </c>
      <c r="W81" s="17">
        <v>0</v>
      </c>
      <c r="X81" s="17">
        <v>0</v>
      </c>
      <c r="Y81" s="117">
        <v>0</v>
      </c>
      <c r="AA81" s="45">
        <v>0</v>
      </c>
      <c r="AB81" s="17">
        <v>0</v>
      </c>
      <c r="AC81" s="17">
        <v>0</v>
      </c>
      <c r="AD81" s="17">
        <v>0</v>
      </c>
      <c r="AE81" s="17">
        <v>0</v>
      </c>
      <c r="AF81" s="117">
        <v>0</v>
      </c>
      <c r="AH81" s="45">
        <v>0</v>
      </c>
      <c r="AI81" s="17">
        <v>0</v>
      </c>
      <c r="AJ81" s="17">
        <v>0</v>
      </c>
      <c r="AK81" s="17">
        <v>0</v>
      </c>
      <c r="AL81" s="17">
        <v>0</v>
      </c>
      <c r="AM81" s="117">
        <v>0</v>
      </c>
    </row>
    <row r="82" spans="1:39">
      <c r="A82" s="358"/>
      <c r="B82" s="361"/>
      <c r="C82" s="364"/>
      <c r="D82" s="367"/>
      <c r="E82" s="8" t="str">
        <f t="shared" si="1"/>
        <v>Medium</v>
      </c>
      <c r="F82" s="52">
        <v>0</v>
      </c>
      <c r="G82" s="53">
        <v>0</v>
      </c>
      <c r="H82" s="53">
        <v>0</v>
      </c>
      <c r="I82" s="53">
        <v>0</v>
      </c>
      <c r="J82" s="53">
        <v>0</v>
      </c>
      <c r="K82" s="118">
        <v>0</v>
      </c>
      <c r="M82" s="52">
        <v>0</v>
      </c>
      <c r="N82" s="53">
        <v>0</v>
      </c>
      <c r="O82" s="53">
        <v>0</v>
      </c>
      <c r="P82" s="53">
        <v>0</v>
      </c>
      <c r="Q82" s="53">
        <v>0</v>
      </c>
      <c r="R82" s="118">
        <v>0</v>
      </c>
      <c r="T82" s="52">
        <v>0</v>
      </c>
      <c r="U82" s="53">
        <v>0</v>
      </c>
      <c r="V82" s="53">
        <v>0</v>
      </c>
      <c r="W82" s="53">
        <v>0</v>
      </c>
      <c r="X82" s="53">
        <v>0</v>
      </c>
      <c r="Y82" s="118">
        <v>0</v>
      </c>
      <c r="AA82" s="52">
        <v>0</v>
      </c>
      <c r="AB82" s="53">
        <v>0</v>
      </c>
      <c r="AC82" s="53">
        <v>0</v>
      </c>
      <c r="AD82" s="53">
        <v>0</v>
      </c>
      <c r="AE82" s="53">
        <v>0</v>
      </c>
      <c r="AF82" s="118">
        <v>0</v>
      </c>
      <c r="AH82" s="52">
        <v>0</v>
      </c>
      <c r="AI82" s="53">
        <v>0</v>
      </c>
      <c r="AJ82" s="53">
        <v>0</v>
      </c>
      <c r="AK82" s="53">
        <v>0</v>
      </c>
      <c r="AL82" s="53">
        <v>0</v>
      </c>
      <c r="AM82" s="118">
        <v>0</v>
      </c>
    </row>
    <row r="83" spans="1:39">
      <c r="A83" s="358"/>
      <c r="B83" s="361"/>
      <c r="C83" s="364"/>
      <c r="D83" s="367"/>
      <c r="E83" s="8" t="str">
        <f t="shared" si="1"/>
        <v>High</v>
      </c>
      <c r="F83" s="52">
        <v>0</v>
      </c>
      <c r="G83" s="53">
        <v>0</v>
      </c>
      <c r="H83" s="53">
        <v>0</v>
      </c>
      <c r="I83" s="53">
        <v>0</v>
      </c>
      <c r="J83" s="53">
        <v>69</v>
      </c>
      <c r="K83" s="118">
        <v>69</v>
      </c>
      <c r="M83" s="52">
        <v>0</v>
      </c>
      <c r="N83" s="53">
        <v>0</v>
      </c>
      <c r="O83" s="53">
        <v>0</v>
      </c>
      <c r="P83" s="53">
        <v>0</v>
      </c>
      <c r="Q83" s="53">
        <v>51.75</v>
      </c>
      <c r="R83" s="118">
        <v>51.75</v>
      </c>
      <c r="T83" s="52">
        <v>0</v>
      </c>
      <c r="U83" s="53">
        <v>0</v>
      </c>
      <c r="V83" s="53">
        <v>0</v>
      </c>
      <c r="W83" s="53">
        <v>0</v>
      </c>
      <c r="X83" s="53">
        <v>69</v>
      </c>
      <c r="Y83" s="118">
        <v>69</v>
      </c>
      <c r="AA83" s="52">
        <v>0</v>
      </c>
      <c r="AB83" s="53">
        <v>0</v>
      </c>
      <c r="AC83" s="53">
        <v>0</v>
      </c>
      <c r="AD83" s="53">
        <v>0</v>
      </c>
      <c r="AE83" s="53">
        <v>36</v>
      </c>
      <c r="AF83" s="118">
        <v>36</v>
      </c>
      <c r="AH83" s="52">
        <v>0</v>
      </c>
      <c r="AI83" s="53">
        <v>0</v>
      </c>
      <c r="AJ83" s="53">
        <v>0</v>
      </c>
      <c r="AK83" s="53">
        <v>0</v>
      </c>
      <c r="AL83" s="53">
        <v>69</v>
      </c>
      <c r="AM83" s="118">
        <v>69</v>
      </c>
    </row>
    <row r="84" spans="1:39" ht="14.65" thickBot="1">
      <c r="A84" s="359"/>
      <c r="B84" s="362"/>
      <c r="C84" s="365"/>
      <c r="D84" s="368"/>
      <c r="E84" s="7" t="str">
        <f t="shared" si="1"/>
        <v>Very High</v>
      </c>
      <c r="F84" s="63">
        <v>0</v>
      </c>
      <c r="G84" s="64">
        <v>0</v>
      </c>
      <c r="H84" s="64">
        <v>0</v>
      </c>
      <c r="I84" s="64">
        <v>0</v>
      </c>
      <c r="J84" s="64">
        <v>0</v>
      </c>
      <c r="K84" s="119">
        <v>0</v>
      </c>
      <c r="M84" s="63">
        <v>0</v>
      </c>
      <c r="N84" s="64">
        <v>0</v>
      </c>
      <c r="O84" s="64">
        <v>0</v>
      </c>
      <c r="P84" s="64">
        <v>0</v>
      </c>
      <c r="Q84" s="64">
        <v>0</v>
      </c>
      <c r="R84" s="119">
        <v>0</v>
      </c>
      <c r="T84" s="63">
        <v>0</v>
      </c>
      <c r="U84" s="64">
        <v>0</v>
      </c>
      <c r="V84" s="64">
        <v>0</v>
      </c>
      <c r="W84" s="64">
        <v>0</v>
      </c>
      <c r="X84" s="64">
        <v>0</v>
      </c>
      <c r="Y84" s="119">
        <v>0</v>
      </c>
      <c r="AA84" s="63">
        <v>0</v>
      </c>
      <c r="AB84" s="64">
        <v>0</v>
      </c>
      <c r="AC84" s="64">
        <v>0</v>
      </c>
      <c r="AD84" s="64">
        <v>0</v>
      </c>
      <c r="AE84" s="64">
        <v>0</v>
      </c>
      <c r="AF84" s="119">
        <v>0</v>
      </c>
      <c r="AH84" s="63">
        <v>0</v>
      </c>
      <c r="AI84" s="64">
        <v>0</v>
      </c>
      <c r="AJ84" s="64">
        <v>0</v>
      </c>
      <c r="AK84" s="64">
        <v>0</v>
      </c>
      <c r="AL84" s="64">
        <v>0</v>
      </c>
      <c r="AM84" s="119">
        <v>0</v>
      </c>
    </row>
    <row r="85" spans="1:39">
      <c r="A85" s="357">
        <v>21</v>
      </c>
      <c r="B85" s="360" t="s">
        <v>35</v>
      </c>
      <c r="C85" s="363" t="s">
        <v>11</v>
      </c>
      <c r="D85" s="366" t="s">
        <v>16</v>
      </c>
      <c r="E85" s="9" t="str">
        <f t="shared" si="1"/>
        <v>Low</v>
      </c>
      <c r="F85" s="45">
        <v>0</v>
      </c>
      <c r="G85" s="17">
        <v>0</v>
      </c>
      <c r="H85" s="17">
        <v>0</v>
      </c>
      <c r="I85" s="17">
        <v>0</v>
      </c>
      <c r="J85" s="17">
        <v>0</v>
      </c>
      <c r="K85" s="117">
        <v>0</v>
      </c>
      <c r="M85" s="45">
        <v>0</v>
      </c>
      <c r="N85" s="17">
        <v>0</v>
      </c>
      <c r="O85" s="17">
        <v>0</v>
      </c>
      <c r="P85" s="17">
        <v>0</v>
      </c>
      <c r="Q85" s="17">
        <v>0</v>
      </c>
      <c r="R85" s="117">
        <v>0</v>
      </c>
      <c r="T85" s="45">
        <v>0</v>
      </c>
      <c r="U85" s="17">
        <v>0</v>
      </c>
      <c r="V85" s="17">
        <v>0</v>
      </c>
      <c r="W85" s="17">
        <v>0</v>
      </c>
      <c r="X85" s="17">
        <v>0</v>
      </c>
      <c r="Y85" s="117">
        <v>0</v>
      </c>
      <c r="AA85" s="45">
        <v>0</v>
      </c>
      <c r="AB85" s="17">
        <v>0</v>
      </c>
      <c r="AC85" s="17">
        <v>0</v>
      </c>
      <c r="AD85" s="17">
        <v>0</v>
      </c>
      <c r="AE85" s="17">
        <v>0</v>
      </c>
      <c r="AF85" s="117">
        <v>0</v>
      </c>
      <c r="AH85" s="45">
        <v>0</v>
      </c>
      <c r="AI85" s="17">
        <v>0</v>
      </c>
      <c r="AJ85" s="17">
        <v>0</v>
      </c>
      <c r="AK85" s="17">
        <v>0</v>
      </c>
      <c r="AL85" s="17">
        <v>0</v>
      </c>
      <c r="AM85" s="117">
        <v>0</v>
      </c>
    </row>
    <row r="86" spans="1:39">
      <c r="A86" s="358"/>
      <c r="B86" s="361"/>
      <c r="C86" s="364"/>
      <c r="D86" s="367"/>
      <c r="E86" s="8" t="str">
        <f t="shared" si="1"/>
        <v>Medium</v>
      </c>
      <c r="F86" s="52">
        <v>0</v>
      </c>
      <c r="G86" s="53">
        <v>0</v>
      </c>
      <c r="H86" s="53">
        <v>0</v>
      </c>
      <c r="I86" s="53">
        <v>0</v>
      </c>
      <c r="J86" s="53">
        <v>0</v>
      </c>
      <c r="K86" s="118">
        <v>0</v>
      </c>
      <c r="M86" s="52">
        <v>0</v>
      </c>
      <c r="N86" s="53">
        <v>0</v>
      </c>
      <c r="O86" s="53">
        <v>0</v>
      </c>
      <c r="P86" s="53">
        <v>0</v>
      </c>
      <c r="Q86" s="53">
        <v>0</v>
      </c>
      <c r="R86" s="118">
        <v>0</v>
      </c>
      <c r="T86" s="52">
        <v>0</v>
      </c>
      <c r="U86" s="53">
        <v>0</v>
      </c>
      <c r="V86" s="53">
        <v>0</v>
      </c>
      <c r="W86" s="53">
        <v>0</v>
      </c>
      <c r="X86" s="53">
        <v>0</v>
      </c>
      <c r="Y86" s="118">
        <v>0</v>
      </c>
      <c r="AA86" s="52">
        <v>0</v>
      </c>
      <c r="AB86" s="53">
        <v>0</v>
      </c>
      <c r="AC86" s="53">
        <v>0</v>
      </c>
      <c r="AD86" s="53">
        <v>0</v>
      </c>
      <c r="AE86" s="53">
        <v>0</v>
      </c>
      <c r="AF86" s="118">
        <v>0</v>
      </c>
      <c r="AH86" s="52">
        <v>0</v>
      </c>
      <c r="AI86" s="53">
        <v>0</v>
      </c>
      <c r="AJ86" s="53">
        <v>0</v>
      </c>
      <c r="AK86" s="53">
        <v>0</v>
      </c>
      <c r="AL86" s="53">
        <v>0</v>
      </c>
      <c r="AM86" s="118">
        <v>0</v>
      </c>
    </row>
    <row r="87" spans="1:39">
      <c r="A87" s="358"/>
      <c r="B87" s="361"/>
      <c r="C87" s="364"/>
      <c r="D87" s="367"/>
      <c r="E87" s="8" t="str">
        <f t="shared" si="1"/>
        <v>High</v>
      </c>
      <c r="F87" s="52">
        <v>0</v>
      </c>
      <c r="G87" s="53">
        <v>0</v>
      </c>
      <c r="H87" s="53">
        <v>0</v>
      </c>
      <c r="I87" s="53">
        <v>0</v>
      </c>
      <c r="J87" s="53">
        <v>0</v>
      </c>
      <c r="K87" s="118">
        <v>0</v>
      </c>
      <c r="M87" s="52">
        <v>0</v>
      </c>
      <c r="N87" s="53">
        <v>0</v>
      </c>
      <c r="O87" s="53">
        <v>0</v>
      </c>
      <c r="P87" s="53">
        <v>0</v>
      </c>
      <c r="Q87" s="53">
        <v>0</v>
      </c>
      <c r="R87" s="118">
        <v>0</v>
      </c>
      <c r="T87" s="52">
        <v>0</v>
      </c>
      <c r="U87" s="53">
        <v>0</v>
      </c>
      <c r="V87" s="53">
        <v>0</v>
      </c>
      <c r="W87" s="53">
        <v>0</v>
      </c>
      <c r="X87" s="53">
        <v>0</v>
      </c>
      <c r="Y87" s="118">
        <v>0</v>
      </c>
      <c r="AA87" s="52">
        <v>0</v>
      </c>
      <c r="AB87" s="53">
        <v>0</v>
      </c>
      <c r="AC87" s="53">
        <v>0</v>
      </c>
      <c r="AD87" s="53">
        <v>0</v>
      </c>
      <c r="AE87" s="53">
        <v>0</v>
      </c>
      <c r="AF87" s="118">
        <v>0</v>
      </c>
      <c r="AH87" s="52">
        <v>0</v>
      </c>
      <c r="AI87" s="53">
        <v>0</v>
      </c>
      <c r="AJ87" s="53">
        <v>0</v>
      </c>
      <c r="AK87" s="53">
        <v>0</v>
      </c>
      <c r="AL87" s="53">
        <v>0</v>
      </c>
      <c r="AM87" s="118">
        <v>0</v>
      </c>
    </row>
    <row r="88" spans="1:39" ht="14.65" thickBot="1">
      <c r="A88" s="359"/>
      <c r="B88" s="362"/>
      <c r="C88" s="365"/>
      <c r="D88" s="368"/>
      <c r="E88" s="7" t="str">
        <f t="shared" si="1"/>
        <v>Very High</v>
      </c>
      <c r="F88" s="63">
        <v>0</v>
      </c>
      <c r="G88" s="64">
        <v>0</v>
      </c>
      <c r="H88" s="64">
        <v>0</v>
      </c>
      <c r="I88" s="64">
        <v>0</v>
      </c>
      <c r="J88" s="64">
        <v>0</v>
      </c>
      <c r="K88" s="119">
        <v>0</v>
      </c>
      <c r="M88" s="63">
        <v>0</v>
      </c>
      <c r="N88" s="64">
        <v>0</v>
      </c>
      <c r="O88" s="64">
        <v>0</v>
      </c>
      <c r="P88" s="64">
        <v>0</v>
      </c>
      <c r="Q88" s="64">
        <v>0</v>
      </c>
      <c r="R88" s="119">
        <v>0</v>
      </c>
      <c r="T88" s="63">
        <v>0</v>
      </c>
      <c r="U88" s="64">
        <v>0</v>
      </c>
      <c r="V88" s="64">
        <v>0</v>
      </c>
      <c r="W88" s="64">
        <v>0</v>
      </c>
      <c r="X88" s="64">
        <v>0</v>
      </c>
      <c r="Y88" s="119">
        <v>0</v>
      </c>
      <c r="AA88" s="63">
        <v>0</v>
      </c>
      <c r="AB88" s="64">
        <v>0</v>
      </c>
      <c r="AC88" s="64">
        <v>0</v>
      </c>
      <c r="AD88" s="64">
        <v>0</v>
      </c>
      <c r="AE88" s="64">
        <v>0</v>
      </c>
      <c r="AF88" s="119">
        <v>0</v>
      </c>
      <c r="AH88" s="63">
        <v>0</v>
      </c>
      <c r="AI88" s="64">
        <v>0</v>
      </c>
      <c r="AJ88" s="64">
        <v>0</v>
      </c>
      <c r="AK88" s="64">
        <v>0</v>
      </c>
      <c r="AL88" s="64">
        <v>0</v>
      </c>
      <c r="AM88" s="119">
        <v>0</v>
      </c>
    </row>
    <row r="89" spans="1:39">
      <c r="A89" s="357">
        <v>22</v>
      </c>
      <c r="B89" s="360" t="s">
        <v>36</v>
      </c>
      <c r="C89" s="16" t="s">
        <v>11</v>
      </c>
      <c r="D89" s="14" t="s">
        <v>37</v>
      </c>
      <c r="E89" s="9" t="str">
        <f t="shared" si="1"/>
        <v>Low</v>
      </c>
      <c r="F89" s="108">
        <v>0</v>
      </c>
      <c r="G89" s="111"/>
      <c r="H89" s="111"/>
      <c r="I89" s="111"/>
      <c r="J89" s="125"/>
      <c r="K89" s="123">
        <v>0</v>
      </c>
      <c r="M89" s="108">
        <v>0</v>
      </c>
      <c r="N89" s="111"/>
      <c r="O89" s="111"/>
      <c r="P89" s="111"/>
      <c r="Q89" s="125"/>
      <c r="R89" s="123">
        <v>0</v>
      </c>
      <c r="T89" s="108">
        <v>0</v>
      </c>
      <c r="U89" s="111"/>
      <c r="V89" s="111"/>
      <c r="W89" s="111"/>
      <c r="X89" s="125"/>
      <c r="Y89" s="123">
        <v>0</v>
      </c>
      <c r="AA89" s="108">
        <v>0</v>
      </c>
      <c r="AB89" s="111"/>
      <c r="AC89" s="111"/>
      <c r="AD89" s="111"/>
      <c r="AE89" s="125"/>
      <c r="AF89" s="123">
        <v>0</v>
      </c>
      <c r="AH89" s="108">
        <v>0</v>
      </c>
      <c r="AI89" s="111"/>
      <c r="AJ89" s="111"/>
      <c r="AK89" s="111"/>
      <c r="AL89" s="125"/>
      <c r="AM89" s="123">
        <v>0</v>
      </c>
    </row>
    <row r="90" spans="1:39">
      <c r="A90" s="358"/>
      <c r="B90" s="361"/>
      <c r="C90" s="12" t="s">
        <v>38</v>
      </c>
      <c r="D90" s="11" t="s">
        <v>12</v>
      </c>
      <c r="E90" s="13"/>
      <c r="F90" s="52">
        <v>0</v>
      </c>
      <c r="G90" s="53">
        <v>0</v>
      </c>
      <c r="H90" s="53">
        <v>0</v>
      </c>
      <c r="I90" s="53">
        <v>0</v>
      </c>
      <c r="J90" s="53">
        <v>0</v>
      </c>
      <c r="K90" s="124">
        <v>0</v>
      </c>
      <c r="M90" s="52">
        <v>0</v>
      </c>
      <c r="N90" s="53">
        <v>0</v>
      </c>
      <c r="O90" s="53">
        <v>0</v>
      </c>
      <c r="P90" s="53">
        <v>0</v>
      </c>
      <c r="Q90" s="53">
        <v>0</v>
      </c>
      <c r="R90" s="124">
        <v>0</v>
      </c>
      <c r="T90" s="52">
        <v>0</v>
      </c>
      <c r="U90" s="53">
        <v>0</v>
      </c>
      <c r="V90" s="53">
        <v>0</v>
      </c>
      <c r="W90" s="53">
        <v>0</v>
      </c>
      <c r="X90" s="53">
        <v>0</v>
      </c>
      <c r="Y90" s="124">
        <v>0</v>
      </c>
      <c r="AA90" s="52">
        <v>0</v>
      </c>
      <c r="AB90" s="53">
        <v>0</v>
      </c>
      <c r="AC90" s="53">
        <v>0</v>
      </c>
      <c r="AD90" s="53">
        <v>0</v>
      </c>
      <c r="AE90" s="53">
        <v>0</v>
      </c>
      <c r="AF90" s="124">
        <v>0</v>
      </c>
      <c r="AH90" s="52">
        <v>0</v>
      </c>
      <c r="AI90" s="53">
        <v>0</v>
      </c>
      <c r="AJ90" s="53">
        <v>0</v>
      </c>
      <c r="AK90" s="53">
        <v>0</v>
      </c>
      <c r="AL90" s="53">
        <v>0</v>
      </c>
      <c r="AM90" s="124">
        <v>0</v>
      </c>
    </row>
    <row r="91" spans="1:39">
      <c r="A91" s="358"/>
      <c r="B91" s="361"/>
      <c r="C91" s="12" t="s">
        <v>39</v>
      </c>
      <c r="D91" s="11" t="s">
        <v>12</v>
      </c>
      <c r="E91" s="13"/>
      <c r="F91" s="52">
        <v>0</v>
      </c>
      <c r="G91" s="53">
        <v>0</v>
      </c>
      <c r="H91" s="53">
        <v>0</v>
      </c>
      <c r="I91" s="53">
        <v>0</v>
      </c>
      <c r="J91" s="53">
        <v>0</v>
      </c>
      <c r="K91" s="124">
        <v>0</v>
      </c>
      <c r="M91" s="52">
        <v>0</v>
      </c>
      <c r="N91" s="53">
        <v>0</v>
      </c>
      <c r="O91" s="53">
        <v>0</v>
      </c>
      <c r="P91" s="53">
        <v>0</v>
      </c>
      <c r="Q91" s="53">
        <v>0</v>
      </c>
      <c r="R91" s="124">
        <v>0</v>
      </c>
      <c r="T91" s="52">
        <v>0</v>
      </c>
      <c r="U91" s="53">
        <v>0</v>
      </c>
      <c r="V91" s="53">
        <v>0</v>
      </c>
      <c r="W91" s="53">
        <v>0</v>
      </c>
      <c r="X91" s="53">
        <v>0</v>
      </c>
      <c r="Y91" s="124">
        <v>0</v>
      </c>
      <c r="AA91" s="52">
        <v>0</v>
      </c>
      <c r="AB91" s="53">
        <v>0</v>
      </c>
      <c r="AC91" s="53">
        <v>0</v>
      </c>
      <c r="AD91" s="53">
        <v>0</v>
      </c>
      <c r="AE91" s="53">
        <v>0</v>
      </c>
      <c r="AF91" s="124">
        <v>0</v>
      </c>
      <c r="AH91" s="52">
        <v>0</v>
      </c>
      <c r="AI91" s="53">
        <v>0</v>
      </c>
      <c r="AJ91" s="53">
        <v>0</v>
      </c>
      <c r="AK91" s="53">
        <v>0</v>
      </c>
      <c r="AL91" s="53">
        <v>0</v>
      </c>
      <c r="AM91" s="124">
        <v>0</v>
      </c>
    </row>
    <row r="92" spans="1:39">
      <c r="A92" s="358"/>
      <c r="B92" s="361"/>
      <c r="C92" s="12" t="s">
        <v>40</v>
      </c>
      <c r="D92" s="11" t="s">
        <v>12</v>
      </c>
      <c r="E92" s="13"/>
      <c r="F92" s="52">
        <v>0</v>
      </c>
      <c r="G92" s="53">
        <v>0</v>
      </c>
      <c r="H92" s="53">
        <v>0</v>
      </c>
      <c r="I92" s="53">
        <v>0</v>
      </c>
      <c r="J92" s="53">
        <v>0</v>
      </c>
      <c r="K92" s="124">
        <v>0</v>
      </c>
      <c r="M92" s="52">
        <v>0</v>
      </c>
      <c r="N92" s="53">
        <v>0</v>
      </c>
      <c r="O92" s="53">
        <v>0</v>
      </c>
      <c r="P92" s="53">
        <v>0</v>
      </c>
      <c r="Q92" s="53">
        <v>0</v>
      </c>
      <c r="R92" s="124">
        <v>0</v>
      </c>
      <c r="T92" s="52">
        <v>0</v>
      </c>
      <c r="U92" s="53">
        <v>0</v>
      </c>
      <c r="V92" s="53">
        <v>0</v>
      </c>
      <c r="W92" s="53">
        <v>0</v>
      </c>
      <c r="X92" s="53">
        <v>0</v>
      </c>
      <c r="Y92" s="124">
        <v>0</v>
      </c>
      <c r="AA92" s="52">
        <v>0</v>
      </c>
      <c r="AB92" s="53">
        <v>0</v>
      </c>
      <c r="AC92" s="53">
        <v>0</v>
      </c>
      <c r="AD92" s="53">
        <v>0</v>
      </c>
      <c r="AE92" s="53">
        <v>0</v>
      </c>
      <c r="AF92" s="124">
        <v>0</v>
      </c>
      <c r="AH92" s="52">
        <v>0</v>
      </c>
      <c r="AI92" s="53">
        <v>0</v>
      </c>
      <c r="AJ92" s="53">
        <v>0</v>
      </c>
      <c r="AK92" s="53">
        <v>0</v>
      </c>
      <c r="AL92" s="53">
        <v>0</v>
      </c>
      <c r="AM92" s="124">
        <v>0</v>
      </c>
    </row>
    <row r="93" spans="1:39">
      <c r="A93" s="358"/>
      <c r="B93" s="361"/>
      <c r="C93" s="12" t="s">
        <v>41</v>
      </c>
      <c r="D93" s="11" t="s">
        <v>12</v>
      </c>
      <c r="E93" s="13"/>
      <c r="F93" s="52">
        <v>0</v>
      </c>
      <c r="G93" s="53">
        <v>0</v>
      </c>
      <c r="H93" s="53">
        <v>0</v>
      </c>
      <c r="I93" s="53">
        <v>0</v>
      </c>
      <c r="J93" s="53">
        <v>0</v>
      </c>
      <c r="K93" s="124">
        <v>0</v>
      </c>
      <c r="M93" s="52">
        <v>0</v>
      </c>
      <c r="N93" s="53">
        <v>0</v>
      </c>
      <c r="O93" s="53">
        <v>0</v>
      </c>
      <c r="P93" s="53">
        <v>0</v>
      </c>
      <c r="Q93" s="53">
        <v>0</v>
      </c>
      <c r="R93" s="124">
        <v>0</v>
      </c>
      <c r="T93" s="52">
        <v>0</v>
      </c>
      <c r="U93" s="53">
        <v>0</v>
      </c>
      <c r="V93" s="53">
        <v>0</v>
      </c>
      <c r="W93" s="53">
        <v>0</v>
      </c>
      <c r="X93" s="53">
        <v>0</v>
      </c>
      <c r="Y93" s="124">
        <v>0</v>
      </c>
      <c r="AA93" s="52">
        <v>0</v>
      </c>
      <c r="AB93" s="53">
        <v>0</v>
      </c>
      <c r="AC93" s="53">
        <v>0</v>
      </c>
      <c r="AD93" s="53">
        <v>0</v>
      </c>
      <c r="AE93" s="53">
        <v>0</v>
      </c>
      <c r="AF93" s="124">
        <v>0</v>
      </c>
      <c r="AH93" s="52">
        <v>0</v>
      </c>
      <c r="AI93" s="53">
        <v>0</v>
      </c>
      <c r="AJ93" s="53">
        <v>0</v>
      </c>
      <c r="AK93" s="53">
        <v>0</v>
      </c>
      <c r="AL93" s="53">
        <v>0</v>
      </c>
      <c r="AM93" s="124">
        <v>0</v>
      </c>
    </row>
    <row r="94" spans="1:39">
      <c r="A94" s="358"/>
      <c r="B94" s="361"/>
      <c r="C94" s="12" t="s">
        <v>42</v>
      </c>
      <c r="D94" s="11" t="s">
        <v>12</v>
      </c>
      <c r="E94" s="13"/>
      <c r="F94" s="52">
        <v>0</v>
      </c>
      <c r="G94" s="53">
        <v>0</v>
      </c>
      <c r="H94" s="53">
        <v>0</v>
      </c>
      <c r="I94" s="53">
        <v>0</v>
      </c>
      <c r="J94" s="53">
        <v>0</v>
      </c>
      <c r="K94" s="124">
        <v>0</v>
      </c>
      <c r="M94" s="52">
        <v>0</v>
      </c>
      <c r="N94" s="53">
        <v>0</v>
      </c>
      <c r="O94" s="53">
        <v>0</v>
      </c>
      <c r="P94" s="53">
        <v>0</v>
      </c>
      <c r="Q94" s="53">
        <v>0</v>
      </c>
      <c r="R94" s="124">
        <v>0</v>
      </c>
      <c r="T94" s="52">
        <v>0</v>
      </c>
      <c r="U94" s="53">
        <v>0</v>
      </c>
      <c r="V94" s="53">
        <v>0</v>
      </c>
      <c r="W94" s="53">
        <v>0</v>
      </c>
      <c r="X94" s="53">
        <v>0</v>
      </c>
      <c r="Y94" s="124">
        <v>0</v>
      </c>
      <c r="AA94" s="52">
        <v>0</v>
      </c>
      <c r="AB94" s="53">
        <v>0</v>
      </c>
      <c r="AC94" s="53">
        <v>0</v>
      </c>
      <c r="AD94" s="53">
        <v>0</v>
      </c>
      <c r="AE94" s="53">
        <v>0</v>
      </c>
      <c r="AF94" s="124">
        <v>0</v>
      </c>
      <c r="AH94" s="52">
        <v>0</v>
      </c>
      <c r="AI94" s="53">
        <v>0</v>
      </c>
      <c r="AJ94" s="53">
        <v>0</v>
      </c>
      <c r="AK94" s="53">
        <v>0</v>
      </c>
      <c r="AL94" s="53">
        <v>0</v>
      </c>
      <c r="AM94" s="124">
        <v>0</v>
      </c>
    </row>
    <row r="95" spans="1:39">
      <c r="A95" s="358"/>
      <c r="B95" s="361"/>
      <c r="C95" s="12" t="s">
        <v>43</v>
      </c>
      <c r="D95" s="11" t="s">
        <v>12</v>
      </c>
      <c r="E95" s="13"/>
      <c r="F95" s="52">
        <v>0</v>
      </c>
      <c r="G95" s="53">
        <v>0</v>
      </c>
      <c r="H95" s="53">
        <v>0</v>
      </c>
      <c r="I95" s="53">
        <v>0</v>
      </c>
      <c r="J95" s="53">
        <v>0</v>
      </c>
      <c r="K95" s="124">
        <v>0</v>
      </c>
      <c r="M95" s="52">
        <v>0</v>
      </c>
      <c r="N95" s="53">
        <v>0</v>
      </c>
      <c r="O95" s="53">
        <v>0</v>
      </c>
      <c r="P95" s="53">
        <v>0</v>
      </c>
      <c r="Q95" s="53">
        <v>0</v>
      </c>
      <c r="R95" s="124">
        <v>0</v>
      </c>
      <c r="T95" s="52">
        <v>0</v>
      </c>
      <c r="U95" s="53">
        <v>0</v>
      </c>
      <c r="V95" s="53">
        <v>0</v>
      </c>
      <c r="W95" s="53">
        <v>0</v>
      </c>
      <c r="X95" s="53">
        <v>0</v>
      </c>
      <c r="Y95" s="124">
        <v>0</v>
      </c>
      <c r="AA95" s="52">
        <v>0</v>
      </c>
      <c r="AB95" s="53">
        <v>0</v>
      </c>
      <c r="AC95" s="53">
        <v>0</v>
      </c>
      <c r="AD95" s="53">
        <v>0</v>
      </c>
      <c r="AE95" s="53">
        <v>0</v>
      </c>
      <c r="AF95" s="124">
        <v>0</v>
      </c>
      <c r="AH95" s="52">
        <v>0</v>
      </c>
      <c r="AI95" s="53">
        <v>0</v>
      </c>
      <c r="AJ95" s="53">
        <v>0</v>
      </c>
      <c r="AK95" s="53">
        <v>0</v>
      </c>
      <c r="AL95" s="53">
        <v>0</v>
      </c>
      <c r="AM95" s="124">
        <v>0</v>
      </c>
    </row>
    <row r="96" spans="1:39">
      <c r="A96" s="358"/>
      <c r="B96" s="361"/>
      <c r="C96" s="12" t="s">
        <v>44</v>
      </c>
      <c r="D96" s="11" t="s">
        <v>16</v>
      </c>
      <c r="E96" s="13"/>
      <c r="F96" s="52">
        <v>0</v>
      </c>
      <c r="G96" s="53">
        <v>0</v>
      </c>
      <c r="H96" s="53">
        <v>0</v>
      </c>
      <c r="I96" s="53">
        <v>0</v>
      </c>
      <c r="J96" s="53">
        <v>0</v>
      </c>
      <c r="K96" s="124">
        <v>0</v>
      </c>
      <c r="M96" s="52">
        <v>0</v>
      </c>
      <c r="N96" s="53">
        <v>0</v>
      </c>
      <c r="O96" s="53">
        <v>0</v>
      </c>
      <c r="P96" s="53">
        <v>0</v>
      </c>
      <c r="Q96" s="53">
        <v>0</v>
      </c>
      <c r="R96" s="124">
        <v>0</v>
      </c>
      <c r="T96" s="52">
        <v>0</v>
      </c>
      <c r="U96" s="53">
        <v>0</v>
      </c>
      <c r="V96" s="53">
        <v>0</v>
      </c>
      <c r="W96" s="53">
        <v>0</v>
      </c>
      <c r="X96" s="53">
        <v>0</v>
      </c>
      <c r="Y96" s="124">
        <v>0</v>
      </c>
      <c r="AA96" s="52">
        <v>0</v>
      </c>
      <c r="AB96" s="53">
        <v>0</v>
      </c>
      <c r="AC96" s="53">
        <v>0</v>
      </c>
      <c r="AD96" s="53">
        <v>0</v>
      </c>
      <c r="AE96" s="53">
        <v>0</v>
      </c>
      <c r="AF96" s="124">
        <v>0</v>
      </c>
      <c r="AH96" s="52">
        <v>0</v>
      </c>
      <c r="AI96" s="53">
        <v>0</v>
      </c>
      <c r="AJ96" s="53">
        <v>0</v>
      </c>
      <c r="AK96" s="53">
        <v>0</v>
      </c>
      <c r="AL96" s="53">
        <v>0</v>
      </c>
      <c r="AM96" s="124">
        <v>0</v>
      </c>
    </row>
    <row r="97" spans="1:39" ht="14.45" customHeight="1">
      <c r="A97" s="358"/>
      <c r="B97" s="361"/>
      <c r="C97" s="12" t="s">
        <v>45</v>
      </c>
      <c r="D97" s="11" t="s">
        <v>16</v>
      </c>
      <c r="E97" s="13"/>
      <c r="F97" s="52">
        <v>0</v>
      </c>
      <c r="G97" s="53">
        <v>0</v>
      </c>
      <c r="H97" s="53">
        <v>0</v>
      </c>
      <c r="I97" s="53">
        <v>0</v>
      </c>
      <c r="J97" s="53">
        <v>0</v>
      </c>
      <c r="K97" s="124">
        <v>0</v>
      </c>
      <c r="M97" s="52">
        <v>0</v>
      </c>
      <c r="N97" s="53">
        <v>0</v>
      </c>
      <c r="O97" s="53">
        <v>0</v>
      </c>
      <c r="P97" s="53">
        <v>0</v>
      </c>
      <c r="Q97" s="53">
        <v>0</v>
      </c>
      <c r="R97" s="124">
        <v>0</v>
      </c>
      <c r="T97" s="52">
        <v>0</v>
      </c>
      <c r="U97" s="53">
        <v>0</v>
      </c>
      <c r="V97" s="53">
        <v>0</v>
      </c>
      <c r="W97" s="53">
        <v>0</v>
      </c>
      <c r="X97" s="53">
        <v>0</v>
      </c>
      <c r="Y97" s="124">
        <v>0</v>
      </c>
      <c r="AA97" s="52">
        <v>0</v>
      </c>
      <c r="AB97" s="53">
        <v>0</v>
      </c>
      <c r="AC97" s="53">
        <v>0</v>
      </c>
      <c r="AD97" s="53">
        <v>0</v>
      </c>
      <c r="AE97" s="53">
        <v>0</v>
      </c>
      <c r="AF97" s="124">
        <v>0</v>
      </c>
      <c r="AH97" s="52">
        <v>0</v>
      </c>
      <c r="AI97" s="53">
        <v>0</v>
      </c>
      <c r="AJ97" s="53">
        <v>0</v>
      </c>
      <c r="AK97" s="53">
        <v>0</v>
      </c>
      <c r="AL97" s="53">
        <v>0</v>
      </c>
      <c r="AM97" s="124">
        <v>0</v>
      </c>
    </row>
    <row r="98" spans="1:39">
      <c r="A98" s="358"/>
      <c r="B98" s="361"/>
      <c r="C98" s="12" t="s">
        <v>46</v>
      </c>
      <c r="D98" s="11" t="s">
        <v>47</v>
      </c>
      <c r="E98" s="13"/>
      <c r="F98" s="52">
        <v>0</v>
      </c>
      <c r="G98" s="53">
        <v>0</v>
      </c>
      <c r="H98" s="53">
        <v>0</v>
      </c>
      <c r="I98" s="53">
        <v>0</v>
      </c>
      <c r="J98" s="53">
        <v>0</v>
      </c>
      <c r="K98" s="124">
        <v>0</v>
      </c>
      <c r="M98" s="52">
        <v>0</v>
      </c>
      <c r="N98" s="53">
        <v>0</v>
      </c>
      <c r="O98" s="53">
        <v>0</v>
      </c>
      <c r="P98" s="53">
        <v>0</v>
      </c>
      <c r="Q98" s="53">
        <v>0</v>
      </c>
      <c r="R98" s="124">
        <v>0</v>
      </c>
      <c r="T98" s="52">
        <v>0</v>
      </c>
      <c r="U98" s="53">
        <v>0</v>
      </c>
      <c r="V98" s="53">
        <v>0</v>
      </c>
      <c r="W98" s="53">
        <v>0</v>
      </c>
      <c r="X98" s="53">
        <v>0</v>
      </c>
      <c r="Y98" s="124">
        <v>0</v>
      </c>
      <c r="AA98" s="52">
        <v>0</v>
      </c>
      <c r="AB98" s="53">
        <v>0</v>
      </c>
      <c r="AC98" s="53">
        <v>0</v>
      </c>
      <c r="AD98" s="53">
        <v>0</v>
      </c>
      <c r="AE98" s="53">
        <v>0</v>
      </c>
      <c r="AF98" s="124">
        <v>0</v>
      </c>
      <c r="AH98" s="52">
        <v>0</v>
      </c>
      <c r="AI98" s="53">
        <v>0</v>
      </c>
      <c r="AJ98" s="53">
        <v>0</v>
      </c>
      <c r="AK98" s="53">
        <v>0</v>
      </c>
      <c r="AL98" s="53">
        <v>0</v>
      </c>
      <c r="AM98" s="124">
        <v>0</v>
      </c>
    </row>
    <row r="99" spans="1:39" ht="14.65" thickBot="1">
      <c r="A99" s="358"/>
      <c r="B99" s="361"/>
      <c r="C99" s="12" t="s">
        <v>48</v>
      </c>
      <c r="D99" s="11" t="s">
        <v>47</v>
      </c>
      <c r="E99" s="13"/>
      <c r="F99" s="52">
        <v>0</v>
      </c>
      <c r="G99" s="53">
        <v>0</v>
      </c>
      <c r="H99" s="53">
        <v>0</v>
      </c>
      <c r="I99" s="53">
        <v>0</v>
      </c>
      <c r="J99" s="53">
        <v>0</v>
      </c>
      <c r="K99" s="124">
        <v>0</v>
      </c>
      <c r="M99" s="52">
        <v>0</v>
      </c>
      <c r="N99" s="53">
        <v>0</v>
      </c>
      <c r="O99" s="53">
        <v>0</v>
      </c>
      <c r="P99" s="53">
        <v>0</v>
      </c>
      <c r="Q99" s="53">
        <v>0</v>
      </c>
      <c r="R99" s="124">
        <v>0</v>
      </c>
      <c r="T99" s="52">
        <v>0</v>
      </c>
      <c r="U99" s="53">
        <v>0</v>
      </c>
      <c r="V99" s="53">
        <v>0</v>
      </c>
      <c r="W99" s="53">
        <v>0</v>
      </c>
      <c r="X99" s="53">
        <v>0</v>
      </c>
      <c r="Y99" s="124">
        <v>0</v>
      </c>
      <c r="AA99" s="52">
        <v>0</v>
      </c>
      <c r="AB99" s="53">
        <v>0</v>
      </c>
      <c r="AC99" s="53">
        <v>0</v>
      </c>
      <c r="AD99" s="53">
        <v>0</v>
      </c>
      <c r="AE99" s="53">
        <v>0</v>
      </c>
      <c r="AF99" s="124">
        <v>0</v>
      </c>
      <c r="AH99" s="52">
        <v>0</v>
      </c>
      <c r="AI99" s="53">
        <v>0</v>
      </c>
      <c r="AJ99" s="53">
        <v>0</v>
      </c>
      <c r="AK99" s="53">
        <v>0</v>
      </c>
      <c r="AL99" s="53">
        <v>0</v>
      </c>
      <c r="AM99" s="124">
        <v>0</v>
      </c>
    </row>
    <row r="100" spans="1:39">
      <c r="A100" s="358"/>
      <c r="B100" s="361"/>
      <c r="C100" s="15" t="s">
        <v>11</v>
      </c>
      <c r="D100" s="14" t="s">
        <v>37</v>
      </c>
      <c r="E100" s="8" t="str">
        <f>E86</f>
        <v>Medium</v>
      </c>
      <c r="F100" s="109">
        <v>0</v>
      </c>
      <c r="G100" s="110"/>
      <c r="H100" s="110"/>
      <c r="I100" s="110"/>
      <c r="J100" s="126"/>
      <c r="K100" s="123">
        <v>0</v>
      </c>
      <c r="M100" s="109">
        <v>0</v>
      </c>
      <c r="N100" s="110"/>
      <c r="O100" s="110"/>
      <c r="P100" s="110"/>
      <c r="Q100" s="126"/>
      <c r="R100" s="123">
        <v>0</v>
      </c>
      <c r="T100" s="109">
        <v>0</v>
      </c>
      <c r="U100" s="110"/>
      <c r="V100" s="110"/>
      <c r="W100" s="110"/>
      <c r="X100" s="126"/>
      <c r="Y100" s="123">
        <v>0</v>
      </c>
      <c r="AA100" s="109">
        <v>0</v>
      </c>
      <c r="AB100" s="110"/>
      <c r="AC100" s="110"/>
      <c r="AD100" s="110"/>
      <c r="AE100" s="126"/>
      <c r="AF100" s="123">
        <v>0</v>
      </c>
      <c r="AH100" s="109">
        <v>0</v>
      </c>
      <c r="AI100" s="110"/>
      <c r="AJ100" s="110"/>
      <c r="AK100" s="110"/>
      <c r="AL100" s="126"/>
      <c r="AM100" s="123">
        <v>0</v>
      </c>
    </row>
    <row r="101" spans="1:39">
      <c r="A101" s="358"/>
      <c r="B101" s="361"/>
      <c r="C101" s="12" t="s">
        <v>38</v>
      </c>
      <c r="D101" s="11" t="s">
        <v>12</v>
      </c>
      <c r="E101" s="13"/>
      <c r="F101" s="52">
        <v>0</v>
      </c>
      <c r="G101" s="53">
        <v>0</v>
      </c>
      <c r="H101" s="53">
        <v>0</v>
      </c>
      <c r="I101" s="53">
        <v>0</v>
      </c>
      <c r="J101" s="53">
        <v>0</v>
      </c>
      <c r="K101" s="124">
        <v>0</v>
      </c>
      <c r="M101" s="52">
        <v>0</v>
      </c>
      <c r="N101" s="53">
        <v>0</v>
      </c>
      <c r="O101" s="53">
        <v>0</v>
      </c>
      <c r="P101" s="53">
        <v>0</v>
      </c>
      <c r="Q101" s="53">
        <v>0</v>
      </c>
      <c r="R101" s="124">
        <v>0</v>
      </c>
      <c r="T101" s="52">
        <v>0</v>
      </c>
      <c r="U101" s="53">
        <v>0</v>
      </c>
      <c r="V101" s="53">
        <v>0</v>
      </c>
      <c r="W101" s="53">
        <v>0</v>
      </c>
      <c r="X101" s="53">
        <v>0</v>
      </c>
      <c r="Y101" s="124">
        <v>0</v>
      </c>
      <c r="AA101" s="52">
        <v>0</v>
      </c>
      <c r="AB101" s="53">
        <v>0</v>
      </c>
      <c r="AC101" s="53">
        <v>0</v>
      </c>
      <c r="AD101" s="53">
        <v>0</v>
      </c>
      <c r="AE101" s="53">
        <v>0</v>
      </c>
      <c r="AF101" s="124">
        <v>0</v>
      </c>
      <c r="AH101" s="52">
        <v>0</v>
      </c>
      <c r="AI101" s="53">
        <v>0</v>
      </c>
      <c r="AJ101" s="53">
        <v>0</v>
      </c>
      <c r="AK101" s="53">
        <v>0</v>
      </c>
      <c r="AL101" s="53">
        <v>0</v>
      </c>
      <c r="AM101" s="124">
        <v>0</v>
      </c>
    </row>
    <row r="102" spans="1:39">
      <c r="A102" s="358"/>
      <c r="B102" s="361"/>
      <c r="C102" s="12" t="s">
        <v>39</v>
      </c>
      <c r="D102" s="11" t="s">
        <v>12</v>
      </c>
      <c r="E102" s="13"/>
      <c r="F102" s="52">
        <v>0</v>
      </c>
      <c r="G102" s="53">
        <v>0</v>
      </c>
      <c r="H102" s="53">
        <v>0</v>
      </c>
      <c r="I102" s="53">
        <v>0</v>
      </c>
      <c r="J102" s="53">
        <v>0</v>
      </c>
      <c r="K102" s="124">
        <v>0</v>
      </c>
      <c r="M102" s="52">
        <v>0</v>
      </c>
      <c r="N102" s="53">
        <v>0</v>
      </c>
      <c r="O102" s="53">
        <v>0</v>
      </c>
      <c r="P102" s="53">
        <v>0</v>
      </c>
      <c r="Q102" s="53">
        <v>0</v>
      </c>
      <c r="R102" s="124">
        <v>0</v>
      </c>
      <c r="T102" s="52">
        <v>0</v>
      </c>
      <c r="U102" s="53">
        <v>0</v>
      </c>
      <c r="V102" s="53">
        <v>0</v>
      </c>
      <c r="W102" s="53">
        <v>0</v>
      </c>
      <c r="X102" s="53">
        <v>0</v>
      </c>
      <c r="Y102" s="124">
        <v>0</v>
      </c>
      <c r="AA102" s="52">
        <v>0</v>
      </c>
      <c r="AB102" s="53">
        <v>0</v>
      </c>
      <c r="AC102" s="53">
        <v>0</v>
      </c>
      <c r="AD102" s="53">
        <v>0</v>
      </c>
      <c r="AE102" s="53">
        <v>0</v>
      </c>
      <c r="AF102" s="124">
        <v>0</v>
      </c>
      <c r="AH102" s="52">
        <v>0</v>
      </c>
      <c r="AI102" s="53">
        <v>0</v>
      </c>
      <c r="AJ102" s="53">
        <v>0</v>
      </c>
      <c r="AK102" s="53">
        <v>0</v>
      </c>
      <c r="AL102" s="53">
        <v>0</v>
      </c>
      <c r="AM102" s="124">
        <v>0</v>
      </c>
    </row>
    <row r="103" spans="1:39">
      <c r="A103" s="358"/>
      <c r="B103" s="361"/>
      <c r="C103" s="12" t="s">
        <v>40</v>
      </c>
      <c r="D103" s="11" t="s">
        <v>12</v>
      </c>
      <c r="E103" s="13"/>
      <c r="F103" s="52">
        <v>0</v>
      </c>
      <c r="G103" s="53">
        <v>0</v>
      </c>
      <c r="H103" s="53">
        <v>0</v>
      </c>
      <c r="I103" s="53">
        <v>0</v>
      </c>
      <c r="J103" s="53">
        <v>0</v>
      </c>
      <c r="K103" s="124">
        <v>0</v>
      </c>
      <c r="M103" s="52">
        <v>0</v>
      </c>
      <c r="N103" s="53">
        <v>0</v>
      </c>
      <c r="O103" s="53">
        <v>0</v>
      </c>
      <c r="P103" s="53">
        <v>0</v>
      </c>
      <c r="Q103" s="53">
        <v>0</v>
      </c>
      <c r="R103" s="124">
        <v>0</v>
      </c>
      <c r="T103" s="52">
        <v>0</v>
      </c>
      <c r="U103" s="53">
        <v>0</v>
      </c>
      <c r="V103" s="53">
        <v>0</v>
      </c>
      <c r="W103" s="53">
        <v>0</v>
      </c>
      <c r="X103" s="53">
        <v>0</v>
      </c>
      <c r="Y103" s="124">
        <v>0</v>
      </c>
      <c r="AA103" s="52">
        <v>0</v>
      </c>
      <c r="AB103" s="53">
        <v>0</v>
      </c>
      <c r="AC103" s="53">
        <v>0</v>
      </c>
      <c r="AD103" s="53">
        <v>0</v>
      </c>
      <c r="AE103" s="53">
        <v>0</v>
      </c>
      <c r="AF103" s="124">
        <v>0</v>
      </c>
      <c r="AH103" s="52">
        <v>0</v>
      </c>
      <c r="AI103" s="53">
        <v>0</v>
      </c>
      <c r="AJ103" s="53">
        <v>0</v>
      </c>
      <c r="AK103" s="53">
        <v>0</v>
      </c>
      <c r="AL103" s="53">
        <v>0</v>
      </c>
      <c r="AM103" s="124">
        <v>0</v>
      </c>
    </row>
    <row r="104" spans="1:39">
      <c r="A104" s="358"/>
      <c r="B104" s="361"/>
      <c r="C104" s="12" t="s">
        <v>41</v>
      </c>
      <c r="D104" s="11" t="s">
        <v>12</v>
      </c>
      <c r="E104" s="13"/>
      <c r="F104" s="52">
        <v>0</v>
      </c>
      <c r="G104" s="53">
        <v>0</v>
      </c>
      <c r="H104" s="53">
        <v>0</v>
      </c>
      <c r="I104" s="53">
        <v>0</v>
      </c>
      <c r="J104" s="53">
        <v>0</v>
      </c>
      <c r="K104" s="124">
        <v>0</v>
      </c>
      <c r="M104" s="52">
        <v>0</v>
      </c>
      <c r="N104" s="53">
        <v>0</v>
      </c>
      <c r="O104" s="53">
        <v>0</v>
      </c>
      <c r="P104" s="53">
        <v>0</v>
      </c>
      <c r="Q104" s="53">
        <v>0</v>
      </c>
      <c r="R104" s="124">
        <v>0</v>
      </c>
      <c r="T104" s="52">
        <v>0</v>
      </c>
      <c r="U104" s="53">
        <v>0</v>
      </c>
      <c r="V104" s="53">
        <v>0</v>
      </c>
      <c r="W104" s="53">
        <v>0</v>
      </c>
      <c r="X104" s="53">
        <v>0</v>
      </c>
      <c r="Y104" s="124">
        <v>0</v>
      </c>
      <c r="AA104" s="52">
        <v>0</v>
      </c>
      <c r="AB104" s="53">
        <v>0</v>
      </c>
      <c r="AC104" s="53">
        <v>0</v>
      </c>
      <c r="AD104" s="53">
        <v>0</v>
      </c>
      <c r="AE104" s="53">
        <v>0</v>
      </c>
      <c r="AF104" s="124">
        <v>0</v>
      </c>
      <c r="AH104" s="52">
        <v>0</v>
      </c>
      <c r="AI104" s="53">
        <v>0</v>
      </c>
      <c r="AJ104" s="53">
        <v>0</v>
      </c>
      <c r="AK104" s="53">
        <v>0</v>
      </c>
      <c r="AL104" s="53">
        <v>0</v>
      </c>
      <c r="AM104" s="124">
        <v>0</v>
      </c>
    </row>
    <row r="105" spans="1:39">
      <c r="A105" s="358"/>
      <c r="B105" s="361"/>
      <c r="C105" s="12" t="s">
        <v>42</v>
      </c>
      <c r="D105" s="11" t="s">
        <v>12</v>
      </c>
      <c r="E105" s="13"/>
      <c r="F105" s="52">
        <v>0</v>
      </c>
      <c r="G105" s="53">
        <v>0</v>
      </c>
      <c r="H105" s="53">
        <v>0</v>
      </c>
      <c r="I105" s="53">
        <v>0</v>
      </c>
      <c r="J105" s="53">
        <v>0</v>
      </c>
      <c r="K105" s="124">
        <v>0</v>
      </c>
      <c r="M105" s="52">
        <v>0</v>
      </c>
      <c r="N105" s="53">
        <v>0</v>
      </c>
      <c r="O105" s="53">
        <v>0</v>
      </c>
      <c r="P105" s="53">
        <v>0</v>
      </c>
      <c r="Q105" s="53">
        <v>0</v>
      </c>
      <c r="R105" s="124">
        <v>0</v>
      </c>
      <c r="T105" s="52">
        <v>0</v>
      </c>
      <c r="U105" s="53">
        <v>0</v>
      </c>
      <c r="V105" s="53">
        <v>0</v>
      </c>
      <c r="W105" s="53">
        <v>0</v>
      </c>
      <c r="X105" s="53">
        <v>0</v>
      </c>
      <c r="Y105" s="124">
        <v>0</v>
      </c>
      <c r="AA105" s="52">
        <v>0</v>
      </c>
      <c r="AB105" s="53">
        <v>0</v>
      </c>
      <c r="AC105" s="53">
        <v>0</v>
      </c>
      <c r="AD105" s="53">
        <v>0</v>
      </c>
      <c r="AE105" s="53">
        <v>0</v>
      </c>
      <c r="AF105" s="124">
        <v>0</v>
      </c>
      <c r="AH105" s="52">
        <v>0</v>
      </c>
      <c r="AI105" s="53">
        <v>0</v>
      </c>
      <c r="AJ105" s="53">
        <v>0</v>
      </c>
      <c r="AK105" s="53">
        <v>0</v>
      </c>
      <c r="AL105" s="53">
        <v>0</v>
      </c>
      <c r="AM105" s="124">
        <v>0</v>
      </c>
    </row>
    <row r="106" spans="1:39">
      <c r="A106" s="358"/>
      <c r="B106" s="361"/>
      <c r="C106" s="12" t="s">
        <v>43</v>
      </c>
      <c r="D106" s="11" t="s">
        <v>12</v>
      </c>
      <c r="E106" s="13"/>
      <c r="F106" s="52">
        <v>0</v>
      </c>
      <c r="G106" s="53">
        <v>0</v>
      </c>
      <c r="H106" s="53">
        <v>0</v>
      </c>
      <c r="I106" s="53">
        <v>0</v>
      </c>
      <c r="J106" s="53">
        <v>0</v>
      </c>
      <c r="K106" s="124">
        <v>0</v>
      </c>
      <c r="M106" s="52">
        <v>0</v>
      </c>
      <c r="N106" s="53">
        <v>0</v>
      </c>
      <c r="O106" s="53">
        <v>0</v>
      </c>
      <c r="P106" s="53">
        <v>0</v>
      </c>
      <c r="Q106" s="53">
        <v>0</v>
      </c>
      <c r="R106" s="124">
        <v>0</v>
      </c>
      <c r="T106" s="52">
        <v>0</v>
      </c>
      <c r="U106" s="53">
        <v>0</v>
      </c>
      <c r="V106" s="53">
        <v>0</v>
      </c>
      <c r="W106" s="53">
        <v>0</v>
      </c>
      <c r="X106" s="53">
        <v>0</v>
      </c>
      <c r="Y106" s="124">
        <v>0</v>
      </c>
      <c r="AA106" s="52">
        <v>0</v>
      </c>
      <c r="AB106" s="53">
        <v>0</v>
      </c>
      <c r="AC106" s="53">
        <v>0</v>
      </c>
      <c r="AD106" s="53">
        <v>0</v>
      </c>
      <c r="AE106" s="53">
        <v>0</v>
      </c>
      <c r="AF106" s="124">
        <v>0</v>
      </c>
      <c r="AH106" s="52">
        <v>0</v>
      </c>
      <c r="AI106" s="53">
        <v>0</v>
      </c>
      <c r="AJ106" s="53">
        <v>0</v>
      </c>
      <c r="AK106" s="53">
        <v>0</v>
      </c>
      <c r="AL106" s="53">
        <v>0</v>
      </c>
      <c r="AM106" s="124">
        <v>0</v>
      </c>
    </row>
    <row r="107" spans="1:39">
      <c r="A107" s="358"/>
      <c r="B107" s="361"/>
      <c r="C107" s="12" t="s">
        <v>44</v>
      </c>
      <c r="D107" s="11" t="s">
        <v>16</v>
      </c>
      <c r="E107" s="13"/>
      <c r="F107" s="52">
        <v>0</v>
      </c>
      <c r="G107" s="53">
        <v>0</v>
      </c>
      <c r="H107" s="53">
        <v>0</v>
      </c>
      <c r="I107" s="53">
        <v>0</v>
      </c>
      <c r="J107" s="53">
        <v>0</v>
      </c>
      <c r="K107" s="124">
        <v>0</v>
      </c>
      <c r="M107" s="52">
        <v>0</v>
      </c>
      <c r="N107" s="53">
        <v>0</v>
      </c>
      <c r="O107" s="53">
        <v>0</v>
      </c>
      <c r="P107" s="53">
        <v>0</v>
      </c>
      <c r="Q107" s="53">
        <v>0</v>
      </c>
      <c r="R107" s="124">
        <v>0</v>
      </c>
      <c r="T107" s="52">
        <v>0</v>
      </c>
      <c r="U107" s="53">
        <v>0</v>
      </c>
      <c r="V107" s="53">
        <v>0</v>
      </c>
      <c r="W107" s="53">
        <v>0</v>
      </c>
      <c r="X107" s="53">
        <v>0</v>
      </c>
      <c r="Y107" s="124">
        <v>0</v>
      </c>
      <c r="AA107" s="52">
        <v>0</v>
      </c>
      <c r="AB107" s="53">
        <v>0</v>
      </c>
      <c r="AC107" s="53">
        <v>0</v>
      </c>
      <c r="AD107" s="53">
        <v>0</v>
      </c>
      <c r="AE107" s="53">
        <v>0</v>
      </c>
      <c r="AF107" s="124">
        <v>0</v>
      </c>
      <c r="AH107" s="52">
        <v>0</v>
      </c>
      <c r="AI107" s="53">
        <v>0</v>
      </c>
      <c r="AJ107" s="53">
        <v>0</v>
      </c>
      <c r="AK107" s="53">
        <v>0</v>
      </c>
      <c r="AL107" s="53">
        <v>0</v>
      </c>
      <c r="AM107" s="124">
        <v>0</v>
      </c>
    </row>
    <row r="108" spans="1:39" ht="14.45" customHeight="1">
      <c r="A108" s="358"/>
      <c r="B108" s="361"/>
      <c r="C108" s="12" t="s">
        <v>45</v>
      </c>
      <c r="D108" s="11" t="s">
        <v>16</v>
      </c>
      <c r="E108" s="13"/>
      <c r="F108" s="52">
        <v>0</v>
      </c>
      <c r="G108" s="53">
        <v>0</v>
      </c>
      <c r="H108" s="53">
        <v>0</v>
      </c>
      <c r="I108" s="53">
        <v>0</v>
      </c>
      <c r="J108" s="53">
        <v>0</v>
      </c>
      <c r="K108" s="124">
        <v>0</v>
      </c>
      <c r="M108" s="52">
        <v>0</v>
      </c>
      <c r="N108" s="53">
        <v>0</v>
      </c>
      <c r="O108" s="53">
        <v>0</v>
      </c>
      <c r="P108" s="53">
        <v>0</v>
      </c>
      <c r="Q108" s="53">
        <v>0</v>
      </c>
      <c r="R108" s="124">
        <v>0</v>
      </c>
      <c r="T108" s="52">
        <v>0</v>
      </c>
      <c r="U108" s="53">
        <v>0</v>
      </c>
      <c r="V108" s="53">
        <v>0</v>
      </c>
      <c r="W108" s="53">
        <v>0</v>
      </c>
      <c r="X108" s="53">
        <v>0</v>
      </c>
      <c r="Y108" s="124">
        <v>0</v>
      </c>
      <c r="AA108" s="52">
        <v>0</v>
      </c>
      <c r="AB108" s="53">
        <v>0</v>
      </c>
      <c r="AC108" s="53">
        <v>0</v>
      </c>
      <c r="AD108" s="53">
        <v>0</v>
      </c>
      <c r="AE108" s="53">
        <v>0</v>
      </c>
      <c r="AF108" s="124">
        <v>0</v>
      </c>
      <c r="AH108" s="52">
        <v>0</v>
      </c>
      <c r="AI108" s="53">
        <v>0</v>
      </c>
      <c r="AJ108" s="53">
        <v>0</v>
      </c>
      <c r="AK108" s="53">
        <v>0</v>
      </c>
      <c r="AL108" s="53">
        <v>0</v>
      </c>
      <c r="AM108" s="124">
        <v>0</v>
      </c>
    </row>
    <row r="109" spans="1:39">
      <c r="A109" s="358"/>
      <c r="B109" s="361"/>
      <c r="C109" s="12" t="s">
        <v>46</v>
      </c>
      <c r="D109" s="11" t="s">
        <v>47</v>
      </c>
      <c r="E109" s="13"/>
      <c r="F109" s="52">
        <v>0</v>
      </c>
      <c r="G109" s="53">
        <v>0</v>
      </c>
      <c r="H109" s="53">
        <v>0</v>
      </c>
      <c r="I109" s="53">
        <v>0</v>
      </c>
      <c r="J109" s="53">
        <v>0</v>
      </c>
      <c r="K109" s="124">
        <v>0</v>
      </c>
      <c r="M109" s="52">
        <v>0</v>
      </c>
      <c r="N109" s="53">
        <v>0</v>
      </c>
      <c r="O109" s="53">
        <v>0</v>
      </c>
      <c r="P109" s="53">
        <v>0</v>
      </c>
      <c r="Q109" s="53">
        <v>0</v>
      </c>
      <c r="R109" s="124">
        <v>0</v>
      </c>
      <c r="T109" s="52">
        <v>0</v>
      </c>
      <c r="U109" s="53">
        <v>0</v>
      </c>
      <c r="V109" s="53">
        <v>0</v>
      </c>
      <c r="W109" s="53">
        <v>0</v>
      </c>
      <c r="X109" s="53">
        <v>0</v>
      </c>
      <c r="Y109" s="124">
        <v>0</v>
      </c>
      <c r="AA109" s="52">
        <v>0</v>
      </c>
      <c r="AB109" s="53">
        <v>0</v>
      </c>
      <c r="AC109" s="53">
        <v>0</v>
      </c>
      <c r="AD109" s="53">
        <v>0</v>
      </c>
      <c r="AE109" s="53">
        <v>0</v>
      </c>
      <c r="AF109" s="124">
        <v>0</v>
      </c>
      <c r="AH109" s="52">
        <v>0</v>
      </c>
      <c r="AI109" s="53">
        <v>0</v>
      </c>
      <c r="AJ109" s="53">
        <v>0</v>
      </c>
      <c r="AK109" s="53">
        <v>0</v>
      </c>
      <c r="AL109" s="53">
        <v>0</v>
      </c>
      <c r="AM109" s="124">
        <v>0</v>
      </c>
    </row>
    <row r="110" spans="1:39" ht="14.65" thickBot="1">
      <c r="A110" s="358"/>
      <c r="B110" s="361"/>
      <c r="C110" s="12" t="s">
        <v>48</v>
      </c>
      <c r="D110" s="11" t="s">
        <v>47</v>
      </c>
      <c r="E110" s="13"/>
      <c r="F110" s="52">
        <v>0</v>
      </c>
      <c r="G110" s="53">
        <v>0</v>
      </c>
      <c r="H110" s="53">
        <v>0</v>
      </c>
      <c r="I110" s="53">
        <v>0</v>
      </c>
      <c r="J110" s="53">
        <v>0</v>
      </c>
      <c r="K110" s="124">
        <v>0</v>
      </c>
      <c r="M110" s="52">
        <v>0</v>
      </c>
      <c r="N110" s="53">
        <v>0</v>
      </c>
      <c r="O110" s="53">
        <v>0</v>
      </c>
      <c r="P110" s="53">
        <v>0</v>
      </c>
      <c r="Q110" s="53">
        <v>0</v>
      </c>
      <c r="R110" s="124">
        <v>0</v>
      </c>
      <c r="T110" s="52">
        <v>0</v>
      </c>
      <c r="U110" s="53">
        <v>0</v>
      </c>
      <c r="V110" s="53">
        <v>0</v>
      </c>
      <c r="W110" s="53">
        <v>0</v>
      </c>
      <c r="X110" s="53">
        <v>0</v>
      </c>
      <c r="Y110" s="124">
        <v>0</v>
      </c>
      <c r="AA110" s="52">
        <v>0</v>
      </c>
      <c r="AB110" s="53">
        <v>0</v>
      </c>
      <c r="AC110" s="53">
        <v>0</v>
      </c>
      <c r="AD110" s="53">
        <v>0</v>
      </c>
      <c r="AE110" s="53">
        <v>0</v>
      </c>
      <c r="AF110" s="124">
        <v>0</v>
      </c>
      <c r="AH110" s="52">
        <v>0</v>
      </c>
      <c r="AI110" s="53">
        <v>0</v>
      </c>
      <c r="AJ110" s="53">
        <v>0</v>
      </c>
      <c r="AK110" s="53">
        <v>0</v>
      </c>
      <c r="AL110" s="53">
        <v>0</v>
      </c>
      <c r="AM110" s="124">
        <v>0</v>
      </c>
    </row>
    <row r="111" spans="1:39">
      <c r="A111" s="358"/>
      <c r="B111" s="361"/>
      <c r="C111" s="15" t="s">
        <v>11</v>
      </c>
      <c r="D111" s="14" t="s">
        <v>37</v>
      </c>
      <c r="E111" s="8" t="str">
        <f>E87</f>
        <v>High</v>
      </c>
      <c r="F111" s="109">
        <v>0</v>
      </c>
      <c r="G111" s="110"/>
      <c r="H111" s="110"/>
      <c r="I111" s="110"/>
      <c r="J111" s="126"/>
      <c r="K111" s="123">
        <v>0</v>
      </c>
      <c r="M111" s="109">
        <v>0</v>
      </c>
      <c r="N111" s="110"/>
      <c r="O111" s="110"/>
      <c r="P111" s="110"/>
      <c r="Q111" s="126"/>
      <c r="R111" s="123">
        <v>0</v>
      </c>
      <c r="T111" s="109">
        <v>0</v>
      </c>
      <c r="U111" s="110"/>
      <c r="V111" s="110"/>
      <c r="W111" s="110"/>
      <c r="X111" s="126"/>
      <c r="Y111" s="123">
        <v>0</v>
      </c>
      <c r="AA111" s="109">
        <v>0</v>
      </c>
      <c r="AB111" s="110"/>
      <c r="AC111" s="110"/>
      <c r="AD111" s="110"/>
      <c r="AE111" s="126"/>
      <c r="AF111" s="123">
        <v>0</v>
      </c>
      <c r="AH111" s="109">
        <v>0</v>
      </c>
      <c r="AI111" s="110"/>
      <c r="AJ111" s="110"/>
      <c r="AK111" s="110"/>
      <c r="AL111" s="126"/>
      <c r="AM111" s="123">
        <v>0</v>
      </c>
    </row>
    <row r="112" spans="1:39">
      <c r="A112" s="358"/>
      <c r="B112" s="361"/>
      <c r="C112" s="12" t="s">
        <v>38</v>
      </c>
      <c r="D112" s="11" t="s">
        <v>12</v>
      </c>
      <c r="E112" s="13"/>
      <c r="F112" s="52">
        <v>0</v>
      </c>
      <c r="G112" s="53">
        <v>0</v>
      </c>
      <c r="H112" s="53">
        <v>0</v>
      </c>
      <c r="I112" s="53">
        <v>0</v>
      </c>
      <c r="J112" s="53">
        <v>0</v>
      </c>
      <c r="K112" s="124">
        <v>0</v>
      </c>
      <c r="M112" s="52">
        <v>0</v>
      </c>
      <c r="N112" s="53">
        <v>0</v>
      </c>
      <c r="O112" s="53">
        <v>0</v>
      </c>
      <c r="P112" s="53">
        <v>0</v>
      </c>
      <c r="Q112" s="53">
        <v>0</v>
      </c>
      <c r="R112" s="124">
        <v>0</v>
      </c>
      <c r="T112" s="52">
        <v>0</v>
      </c>
      <c r="U112" s="53">
        <v>0</v>
      </c>
      <c r="V112" s="53">
        <v>0</v>
      </c>
      <c r="W112" s="53">
        <v>0</v>
      </c>
      <c r="X112" s="53">
        <v>0</v>
      </c>
      <c r="Y112" s="124">
        <v>0</v>
      </c>
      <c r="AA112" s="52">
        <v>0</v>
      </c>
      <c r="AB112" s="53">
        <v>0</v>
      </c>
      <c r="AC112" s="53">
        <v>0</v>
      </c>
      <c r="AD112" s="53">
        <v>0</v>
      </c>
      <c r="AE112" s="53">
        <v>0</v>
      </c>
      <c r="AF112" s="124">
        <v>0</v>
      </c>
      <c r="AH112" s="52">
        <v>0</v>
      </c>
      <c r="AI112" s="53">
        <v>0</v>
      </c>
      <c r="AJ112" s="53">
        <v>0</v>
      </c>
      <c r="AK112" s="53">
        <v>0</v>
      </c>
      <c r="AL112" s="53">
        <v>0</v>
      </c>
      <c r="AM112" s="124">
        <v>0</v>
      </c>
    </row>
    <row r="113" spans="1:39">
      <c r="A113" s="358"/>
      <c r="B113" s="361"/>
      <c r="C113" s="12" t="s">
        <v>39</v>
      </c>
      <c r="D113" s="11" t="s">
        <v>12</v>
      </c>
      <c r="E113" s="13"/>
      <c r="F113" s="52">
        <v>0</v>
      </c>
      <c r="G113" s="53">
        <v>0</v>
      </c>
      <c r="H113" s="53">
        <v>0</v>
      </c>
      <c r="I113" s="53">
        <v>0</v>
      </c>
      <c r="J113" s="53">
        <v>0</v>
      </c>
      <c r="K113" s="124">
        <v>0</v>
      </c>
      <c r="M113" s="52">
        <v>0</v>
      </c>
      <c r="N113" s="53">
        <v>0</v>
      </c>
      <c r="O113" s="53">
        <v>0</v>
      </c>
      <c r="P113" s="53">
        <v>0</v>
      </c>
      <c r="Q113" s="53">
        <v>0</v>
      </c>
      <c r="R113" s="124">
        <v>0</v>
      </c>
      <c r="T113" s="52">
        <v>0</v>
      </c>
      <c r="U113" s="53">
        <v>0</v>
      </c>
      <c r="V113" s="53">
        <v>0</v>
      </c>
      <c r="W113" s="53">
        <v>0</v>
      </c>
      <c r="X113" s="53">
        <v>0</v>
      </c>
      <c r="Y113" s="124">
        <v>0</v>
      </c>
      <c r="AA113" s="52">
        <v>0</v>
      </c>
      <c r="AB113" s="53">
        <v>0</v>
      </c>
      <c r="AC113" s="53">
        <v>0</v>
      </c>
      <c r="AD113" s="53">
        <v>0</v>
      </c>
      <c r="AE113" s="53">
        <v>0</v>
      </c>
      <c r="AF113" s="124">
        <v>0</v>
      </c>
      <c r="AH113" s="52">
        <v>0</v>
      </c>
      <c r="AI113" s="53">
        <v>0</v>
      </c>
      <c r="AJ113" s="53">
        <v>0</v>
      </c>
      <c r="AK113" s="53">
        <v>0</v>
      </c>
      <c r="AL113" s="53">
        <v>0</v>
      </c>
      <c r="AM113" s="124">
        <v>0</v>
      </c>
    </row>
    <row r="114" spans="1:39">
      <c r="A114" s="358"/>
      <c r="B114" s="361"/>
      <c r="C114" s="12" t="s">
        <v>40</v>
      </c>
      <c r="D114" s="11" t="s">
        <v>12</v>
      </c>
      <c r="E114" s="13"/>
      <c r="F114" s="52">
        <v>0</v>
      </c>
      <c r="G114" s="53">
        <v>0</v>
      </c>
      <c r="H114" s="53">
        <v>0</v>
      </c>
      <c r="I114" s="53">
        <v>0</v>
      </c>
      <c r="J114" s="53">
        <v>0</v>
      </c>
      <c r="K114" s="124">
        <v>0</v>
      </c>
      <c r="M114" s="52">
        <v>0</v>
      </c>
      <c r="N114" s="53">
        <v>0</v>
      </c>
      <c r="O114" s="53">
        <v>0</v>
      </c>
      <c r="P114" s="53">
        <v>0</v>
      </c>
      <c r="Q114" s="53">
        <v>0</v>
      </c>
      <c r="R114" s="124">
        <v>0</v>
      </c>
      <c r="T114" s="52">
        <v>0</v>
      </c>
      <c r="U114" s="53">
        <v>0</v>
      </c>
      <c r="V114" s="53">
        <v>0</v>
      </c>
      <c r="W114" s="53">
        <v>0</v>
      </c>
      <c r="X114" s="53">
        <v>0</v>
      </c>
      <c r="Y114" s="124">
        <v>0</v>
      </c>
      <c r="AA114" s="52">
        <v>0</v>
      </c>
      <c r="AB114" s="53">
        <v>0</v>
      </c>
      <c r="AC114" s="53">
        <v>0</v>
      </c>
      <c r="AD114" s="53">
        <v>0</v>
      </c>
      <c r="AE114" s="53">
        <v>0</v>
      </c>
      <c r="AF114" s="124">
        <v>0</v>
      </c>
      <c r="AH114" s="52">
        <v>0</v>
      </c>
      <c r="AI114" s="53">
        <v>0</v>
      </c>
      <c r="AJ114" s="53">
        <v>0</v>
      </c>
      <c r="AK114" s="53">
        <v>0</v>
      </c>
      <c r="AL114" s="53">
        <v>0</v>
      </c>
      <c r="AM114" s="124">
        <v>0</v>
      </c>
    </row>
    <row r="115" spans="1:39">
      <c r="A115" s="358"/>
      <c r="B115" s="361"/>
      <c r="C115" s="12" t="s">
        <v>41</v>
      </c>
      <c r="D115" s="11" t="s">
        <v>12</v>
      </c>
      <c r="E115" s="13"/>
      <c r="F115" s="52">
        <v>0</v>
      </c>
      <c r="G115" s="53">
        <v>0</v>
      </c>
      <c r="H115" s="53">
        <v>0</v>
      </c>
      <c r="I115" s="53">
        <v>0</v>
      </c>
      <c r="J115" s="53">
        <v>0</v>
      </c>
      <c r="K115" s="124">
        <v>0</v>
      </c>
      <c r="M115" s="52">
        <v>0</v>
      </c>
      <c r="N115" s="53">
        <v>0</v>
      </c>
      <c r="O115" s="53">
        <v>0</v>
      </c>
      <c r="P115" s="53">
        <v>0</v>
      </c>
      <c r="Q115" s="53">
        <v>0</v>
      </c>
      <c r="R115" s="124">
        <v>0</v>
      </c>
      <c r="T115" s="52">
        <v>0</v>
      </c>
      <c r="U115" s="53">
        <v>0</v>
      </c>
      <c r="V115" s="53">
        <v>0</v>
      </c>
      <c r="W115" s="53">
        <v>0</v>
      </c>
      <c r="X115" s="53">
        <v>0</v>
      </c>
      <c r="Y115" s="124">
        <v>0</v>
      </c>
      <c r="AA115" s="52">
        <v>0</v>
      </c>
      <c r="AB115" s="53">
        <v>0</v>
      </c>
      <c r="AC115" s="53">
        <v>0</v>
      </c>
      <c r="AD115" s="53">
        <v>0</v>
      </c>
      <c r="AE115" s="53">
        <v>0</v>
      </c>
      <c r="AF115" s="124">
        <v>0</v>
      </c>
      <c r="AH115" s="52">
        <v>0</v>
      </c>
      <c r="AI115" s="53">
        <v>0</v>
      </c>
      <c r="AJ115" s="53">
        <v>0</v>
      </c>
      <c r="AK115" s="53">
        <v>0</v>
      </c>
      <c r="AL115" s="53">
        <v>0</v>
      </c>
      <c r="AM115" s="124">
        <v>0</v>
      </c>
    </row>
    <row r="116" spans="1:39">
      <c r="A116" s="358"/>
      <c r="B116" s="361"/>
      <c r="C116" s="12" t="s">
        <v>42</v>
      </c>
      <c r="D116" s="11" t="s">
        <v>12</v>
      </c>
      <c r="E116" s="13"/>
      <c r="F116" s="52">
        <v>0</v>
      </c>
      <c r="G116" s="53">
        <v>0</v>
      </c>
      <c r="H116" s="53">
        <v>0</v>
      </c>
      <c r="I116" s="53">
        <v>0</v>
      </c>
      <c r="J116" s="53">
        <v>0</v>
      </c>
      <c r="K116" s="124">
        <v>0</v>
      </c>
      <c r="M116" s="52">
        <v>0</v>
      </c>
      <c r="N116" s="53">
        <v>0</v>
      </c>
      <c r="O116" s="53">
        <v>0</v>
      </c>
      <c r="P116" s="53">
        <v>0</v>
      </c>
      <c r="Q116" s="53">
        <v>0</v>
      </c>
      <c r="R116" s="124">
        <v>0</v>
      </c>
      <c r="T116" s="52">
        <v>0</v>
      </c>
      <c r="U116" s="53">
        <v>0</v>
      </c>
      <c r="V116" s="53">
        <v>0</v>
      </c>
      <c r="W116" s="53">
        <v>0</v>
      </c>
      <c r="X116" s="53">
        <v>0</v>
      </c>
      <c r="Y116" s="124">
        <v>0</v>
      </c>
      <c r="AA116" s="52">
        <v>0</v>
      </c>
      <c r="AB116" s="53">
        <v>0</v>
      </c>
      <c r="AC116" s="53">
        <v>0</v>
      </c>
      <c r="AD116" s="53">
        <v>0</v>
      </c>
      <c r="AE116" s="53">
        <v>0</v>
      </c>
      <c r="AF116" s="124">
        <v>0</v>
      </c>
      <c r="AH116" s="52">
        <v>0</v>
      </c>
      <c r="AI116" s="53">
        <v>0</v>
      </c>
      <c r="AJ116" s="53">
        <v>0</v>
      </c>
      <c r="AK116" s="53">
        <v>0</v>
      </c>
      <c r="AL116" s="53">
        <v>0</v>
      </c>
      <c r="AM116" s="124">
        <v>0</v>
      </c>
    </row>
    <row r="117" spans="1:39">
      <c r="A117" s="358"/>
      <c r="B117" s="361"/>
      <c r="C117" s="12" t="s">
        <v>43</v>
      </c>
      <c r="D117" s="11" t="s">
        <v>12</v>
      </c>
      <c r="E117" s="13"/>
      <c r="F117" s="52">
        <v>0</v>
      </c>
      <c r="G117" s="53">
        <v>0</v>
      </c>
      <c r="H117" s="53">
        <v>0</v>
      </c>
      <c r="I117" s="53">
        <v>0</v>
      </c>
      <c r="J117" s="53">
        <v>0</v>
      </c>
      <c r="K117" s="124">
        <v>0</v>
      </c>
      <c r="M117" s="52">
        <v>0</v>
      </c>
      <c r="N117" s="53">
        <v>0</v>
      </c>
      <c r="O117" s="53">
        <v>0</v>
      </c>
      <c r="P117" s="53">
        <v>0</v>
      </c>
      <c r="Q117" s="53">
        <v>0</v>
      </c>
      <c r="R117" s="124">
        <v>0</v>
      </c>
      <c r="T117" s="52">
        <v>0</v>
      </c>
      <c r="U117" s="53">
        <v>0</v>
      </c>
      <c r="V117" s="53">
        <v>0</v>
      </c>
      <c r="W117" s="53">
        <v>0</v>
      </c>
      <c r="X117" s="53">
        <v>0</v>
      </c>
      <c r="Y117" s="124">
        <v>0</v>
      </c>
      <c r="AA117" s="52">
        <v>0</v>
      </c>
      <c r="AB117" s="53">
        <v>0</v>
      </c>
      <c r="AC117" s="53">
        <v>0</v>
      </c>
      <c r="AD117" s="53">
        <v>0</v>
      </c>
      <c r="AE117" s="53">
        <v>0</v>
      </c>
      <c r="AF117" s="124">
        <v>0</v>
      </c>
      <c r="AH117" s="52">
        <v>0</v>
      </c>
      <c r="AI117" s="53">
        <v>0</v>
      </c>
      <c r="AJ117" s="53">
        <v>0</v>
      </c>
      <c r="AK117" s="53">
        <v>0</v>
      </c>
      <c r="AL117" s="53">
        <v>0</v>
      </c>
      <c r="AM117" s="124">
        <v>0</v>
      </c>
    </row>
    <row r="118" spans="1:39">
      <c r="A118" s="358"/>
      <c r="B118" s="361"/>
      <c r="C118" s="12" t="s">
        <v>44</v>
      </c>
      <c r="D118" s="11" t="s">
        <v>16</v>
      </c>
      <c r="E118" s="13"/>
      <c r="F118" s="52">
        <v>0</v>
      </c>
      <c r="G118" s="53">
        <v>0</v>
      </c>
      <c r="H118" s="53">
        <v>0</v>
      </c>
      <c r="I118" s="53">
        <v>0</v>
      </c>
      <c r="J118" s="53">
        <v>0</v>
      </c>
      <c r="K118" s="124">
        <v>0</v>
      </c>
      <c r="M118" s="52">
        <v>0</v>
      </c>
      <c r="N118" s="53">
        <v>0</v>
      </c>
      <c r="O118" s="53">
        <v>0</v>
      </c>
      <c r="P118" s="53">
        <v>0</v>
      </c>
      <c r="Q118" s="53">
        <v>0</v>
      </c>
      <c r="R118" s="124">
        <v>0</v>
      </c>
      <c r="T118" s="52">
        <v>0</v>
      </c>
      <c r="U118" s="53">
        <v>0</v>
      </c>
      <c r="V118" s="53">
        <v>0</v>
      </c>
      <c r="W118" s="53">
        <v>0</v>
      </c>
      <c r="X118" s="53">
        <v>0</v>
      </c>
      <c r="Y118" s="124">
        <v>0</v>
      </c>
      <c r="AA118" s="52">
        <v>0</v>
      </c>
      <c r="AB118" s="53">
        <v>0</v>
      </c>
      <c r="AC118" s="53">
        <v>0</v>
      </c>
      <c r="AD118" s="53">
        <v>0</v>
      </c>
      <c r="AE118" s="53">
        <v>0</v>
      </c>
      <c r="AF118" s="124">
        <v>0</v>
      </c>
      <c r="AH118" s="52">
        <v>0</v>
      </c>
      <c r="AI118" s="53">
        <v>0</v>
      </c>
      <c r="AJ118" s="53">
        <v>0</v>
      </c>
      <c r="AK118" s="53">
        <v>0</v>
      </c>
      <c r="AL118" s="53">
        <v>0</v>
      </c>
      <c r="AM118" s="124">
        <v>0</v>
      </c>
    </row>
    <row r="119" spans="1:39" ht="14.45" customHeight="1">
      <c r="A119" s="358"/>
      <c r="B119" s="361"/>
      <c r="C119" s="12" t="s">
        <v>45</v>
      </c>
      <c r="D119" s="11" t="s">
        <v>16</v>
      </c>
      <c r="E119" s="13"/>
      <c r="F119" s="52">
        <v>0</v>
      </c>
      <c r="G119" s="53">
        <v>0</v>
      </c>
      <c r="H119" s="53">
        <v>0</v>
      </c>
      <c r="I119" s="53">
        <v>0</v>
      </c>
      <c r="J119" s="53">
        <v>0</v>
      </c>
      <c r="K119" s="124">
        <v>0</v>
      </c>
      <c r="M119" s="52">
        <v>0</v>
      </c>
      <c r="N119" s="53">
        <v>0</v>
      </c>
      <c r="O119" s="53">
        <v>0</v>
      </c>
      <c r="P119" s="53">
        <v>0</v>
      </c>
      <c r="Q119" s="53">
        <v>0</v>
      </c>
      <c r="R119" s="124">
        <v>0</v>
      </c>
      <c r="T119" s="52">
        <v>0</v>
      </c>
      <c r="U119" s="53">
        <v>0</v>
      </c>
      <c r="V119" s="53">
        <v>0</v>
      </c>
      <c r="W119" s="53">
        <v>0</v>
      </c>
      <c r="X119" s="53">
        <v>0</v>
      </c>
      <c r="Y119" s="124">
        <v>0</v>
      </c>
      <c r="AA119" s="52">
        <v>0</v>
      </c>
      <c r="AB119" s="53">
        <v>0</v>
      </c>
      <c r="AC119" s="53">
        <v>0</v>
      </c>
      <c r="AD119" s="53">
        <v>0</v>
      </c>
      <c r="AE119" s="53">
        <v>0</v>
      </c>
      <c r="AF119" s="124">
        <v>0</v>
      </c>
      <c r="AH119" s="52">
        <v>0</v>
      </c>
      <c r="AI119" s="53">
        <v>0</v>
      </c>
      <c r="AJ119" s="53">
        <v>0</v>
      </c>
      <c r="AK119" s="53">
        <v>0</v>
      </c>
      <c r="AL119" s="53">
        <v>0</v>
      </c>
      <c r="AM119" s="124">
        <v>0</v>
      </c>
    </row>
    <row r="120" spans="1:39">
      <c r="A120" s="358"/>
      <c r="B120" s="361"/>
      <c r="C120" s="12" t="s">
        <v>46</v>
      </c>
      <c r="D120" s="11" t="s">
        <v>47</v>
      </c>
      <c r="E120" s="13"/>
      <c r="F120" s="52">
        <v>0</v>
      </c>
      <c r="G120" s="53">
        <v>0</v>
      </c>
      <c r="H120" s="53">
        <v>0</v>
      </c>
      <c r="I120" s="53">
        <v>0</v>
      </c>
      <c r="J120" s="53">
        <v>0</v>
      </c>
      <c r="K120" s="124">
        <v>0</v>
      </c>
      <c r="M120" s="52">
        <v>0</v>
      </c>
      <c r="N120" s="53">
        <v>0</v>
      </c>
      <c r="O120" s="53">
        <v>0</v>
      </c>
      <c r="P120" s="53">
        <v>0</v>
      </c>
      <c r="Q120" s="53">
        <v>0</v>
      </c>
      <c r="R120" s="124">
        <v>0</v>
      </c>
      <c r="T120" s="52">
        <v>0</v>
      </c>
      <c r="U120" s="53">
        <v>0</v>
      </c>
      <c r="V120" s="53">
        <v>0</v>
      </c>
      <c r="W120" s="53">
        <v>0</v>
      </c>
      <c r="X120" s="53">
        <v>0</v>
      </c>
      <c r="Y120" s="124">
        <v>0</v>
      </c>
      <c r="AA120" s="52">
        <v>0</v>
      </c>
      <c r="AB120" s="53">
        <v>0</v>
      </c>
      <c r="AC120" s="53">
        <v>0</v>
      </c>
      <c r="AD120" s="53">
        <v>0</v>
      </c>
      <c r="AE120" s="53">
        <v>0</v>
      </c>
      <c r="AF120" s="124">
        <v>0</v>
      </c>
      <c r="AH120" s="52">
        <v>0</v>
      </c>
      <c r="AI120" s="53">
        <v>0</v>
      </c>
      <c r="AJ120" s="53">
        <v>0</v>
      </c>
      <c r="AK120" s="53">
        <v>0</v>
      </c>
      <c r="AL120" s="53">
        <v>0</v>
      </c>
      <c r="AM120" s="124">
        <v>0</v>
      </c>
    </row>
    <row r="121" spans="1:39" ht="14.65" thickBot="1">
      <c r="A121" s="358"/>
      <c r="B121" s="361"/>
      <c r="C121" s="12" t="s">
        <v>48</v>
      </c>
      <c r="D121" s="11" t="s">
        <v>47</v>
      </c>
      <c r="E121" s="13"/>
      <c r="F121" s="52">
        <v>0</v>
      </c>
      <c r="G121" s="53">
        <v>0</v>
      </c>
      <c r="H121" s="53">
        <v>0</v>
      </c>
      <c r="I121" s="53">
        <v>0</v>
      </c>
      <c r="J121" s="53">
        <v>0</v>
      </c>
      <c r="K121" s="124">
        <v>0</v>
      </c>
      <c r="M121" s="52">
        <v>0</v>
      </c>
      <c r="N121" s="53">
        <v>0</v>
      </c>
      <c r="O121" s="53">
        <v>0</v>
      </c>
      <c r="P121" s="53">
        <v>0</v>
      </c>
      <c r="Q121" s="53">
        <v>0</v>
      </c>
      <c r="R121" s="124">
        <v>0</v>
      </c>
      <c r="T121" s="52">
        <v>0</v>
      </c>
      <c r="U121" s="53">
        <v>0</v>
      </c>
      <c r="V121" s="53">
        <v>0</v>
      </c>
      <c r="W121" s="53">
        <v>0</v>
      </c>
      <c r="X121" s="53">
        <v>0</v>
      </c>
      <c r="Y121" s="124">
        <v>0</v>
      </c>
      <c r="AA121" s="52">
        <v>0</v>
      </c>
      <c r="AB121" s="53">
        <v>0</v>
      </c>
      <c r="AC121" s="53">
        <v>0</v>
      </c>
      <c r="AD121" s="53">
        <v>0</v>
      </c>
      <c r="AE121" s="53">
        <v>0</v>
      </c>
      <c r="AF121" s="124">
        <v>0</v>
      </c>
      <c r="AH121" s="52">
        <v>0</v>
      </c>
      <c r="AI121" s="53">
        <v>0</v>
      </c>
      <c r="AJ121" s="53">
        <v>0</v>
      </c>
      <c r="AK121" s="53">
        <v>0</v>
      </c>
      <c r="AL121" s="53">
        <v>0</v>
      </c>
      <c r="AM121" s="124">
        <v>0</v>
      </c>
    </row>
    <row r="122" spans="1:39">
      <c r="A122" s="358"/>
      <c r="B122" s="361"/>
      <c r="C122" s="15" t="s">
        <v>11</v>
      </c>
      <c r="D122" s="14" t="s">
        <v>37</v>
      </c>
      <c r="E122" s="8" t="str">
        <f>E88</f>
        <v>Very High</v>
      </c>
      <c r="F122" s="109">
        <v>0</v>
      </c>
      <c r="G122" s="110"/>
      <c r="H122" s="110"/>
      <c r="I122" s="110"/>
      <c r="J122" s="126"/>
      <c r="K122" s="123">
        <v>3</v>
      </c>
      <c r="M122" s="109">
        <v>0</v>
      </c>
      <c r="N122" s="110"/>
      <c r="O122" s="110"/>
      <c r="P122" s="110"/>
      <c r="Q122" s="126"/>
      <c r="R122" s="123">
        <v>3</v>
      </c>
      <c r="T122" s="109">
        <v>0</v>
      </c>
      <c r="U122" s="110"/>
      <c r="V122" s="110"/>
      <c r="W122" s="110"/>
      <c r="X122" s="126"/>
      <c r="Y122" s="123">
        <v>3</v>
      </c>
      <c r="AA122" s="109">
        <v>0</v>
      </c>
      <c r="AB122" s="110"/>
      <c r="AC122" s="110"/>
      <c r="AD122" s="110"/>
      <c r="AE122" s="126"/>
      <c r="AF122" s="123">
        <v>3</v>
      </c>
      <c r="AH122" s="109">
        <v>0</v>
      </c>
      <c r="AI122" s="110"/>
      <c r="AJ122" s="110"/>
      <c r="AK122" s="110"/>
      <c r="AL122" s="126"/>
      <c r="AM122" s="123">
        <v>3</v>
      </c>
    </row>
    <row r="123" spans="1:39">
      <c r="A123" s="358"/>
      <c r="B123" s="361"/>
      <c r="C123" s="12" t="s">
        <v>38</v>
      </c>
      <c r="D123" s="11" t="s">
        <v>12</v>
      </c>
      <c r="E123" s="13"/>
      <c r="F123" s="52">
        <v>0</v>
      </c>
      <c r="G123" s="53">
        <v>3</v>
      </c>
      <c r="H123" s="53">
        <v>0</v>
      </c>
      <c r="I123" s="53">
        <v>0</v>
      </c>
      <c r="J123" s="53">
        <v>0</v>
      </c>
      <c r="K123" s="124">
        <v>3</v>
      </c>
      <c r="M123" s="52">
        <v>1.2000000000000002</v>
      </c>
      <c r="N123" s="53">
        <v>1.7999999999999998</v>
      </c>
      <c r="O123" s="53">
        <v>0</v>
      </c>
      <c r="P123" s="53">
        <v>0</v>
      </c>
      <c r="Q123" s="53">
        <v>0</v>
      </c>
      <c r="R123" s="124">
        <v>3</v>
      </c>
      <c r="T123" s="52">
        <v>0</v>
      </c>
      <c r="U123" s="53">
        <v>1.7999999999999998</v>
      </c>
      <c r="V123" s="53">
        <v>1.2000000000000002</v>
      </c>
      <c r="W123" s="53">
        <v>0</v>
      </c>
      <c r="X123" s="53">
        <v>0</v>
      </c>
      <c r="Y123" s="124">
        <v>3</v>
      </c>
      <c r="AA123" s="52">
        <v>1.9200000000000002</v>
      </c>
      <c r="AB123" s="53">
        <v>1.0799999999999998</v>
      </c>
      <c r="AC123" s="53">
        <v>0</v>
      </c>
      <c r="AD123" s="53">
        <v>0</v>
      </c>
      <c r="AE123" s="53">
        <v>0</v>
      </c>
      <c r="AF123" s="124">
        <v>3</v>
      </c>
      <c r="AH123" s="52">
        <v>0</v>
      </c>
      <c r="AI123" s="53">
        <v>1.0799999999999998</v>
      </c>
      <c r="AJ123" s="53">
        <v>1.44</v>
      </c>
      <c r="AK123" s="53">
        <v>0.48000000000000009</v>
      </c>
      <c r="AL123" s="53">
        <v>0</v>
      </c>
      <c r="AM123" s="124">
        <v>2.9999999999999996</v>
      </c>
    </row>
    <row r="124" spans="1:39">
      <c r="A124" s="358"/>
      <c r="B124" s="361"/>
      <c r="C124" s="12" t="s">
        <v>39</v>
      </c>
      <c r="D124" s="11" t="s">
        <v>12</v>
      </c>
      <c r="E124" s="13"/>
      <c r="F124" s="52">
        <v>0</v>
      </c>
      <c r="G124" s="53">
        <v>2</v>
      </c>
      <c r="H124" s="53">
        <v>0</v>
      </c>
      <c r="I124" s="53">
        <v>1</v>
      </c>
      <c r="J124" s="53">
        <v>0</v>
      </c>
      <c r="K124" s="124">
        <v>3</v>
      </c>
      <c r="M124" s="52">
        <v>0.8</v>
      </c>
      <c r="N124" s="53">
        <v>1.2</v>
      </c>
      <c r="O124" s="53">
        <v>0.4</v>
      </c>
      <c r="P124" s="53">
        <v>0.6</v>
      </c>
      <c r="Q124" s="53">
        <v>0</v>
      </c>
      <c r="R124" s="124">
        <v>3</v>
      </c>
      <c r="T124" s="52">
        <v>0</v>
      </c>
      <c r="U124" s="53">
        <v>1.2</v>
      </c>
      <c r="V124" s="53">
        <v>0.8</v>
      </c>
      <c r="W124" s="53">
        <v>0.6</v>
      </c>
      <c r="X124" s="53">
        <v>0.4</v>
      </c>
      <c r="Y124" s="124">
        <v>3</v>
      </c>
      <c r="AA124" s="52">
        <v>1.28</v>
      </c>
      <c r="AB124" s="53">
        <v>0.87999999999999989</v>
      </c>
      <c r="AC124" s="53">
        <v>0.48</v>
      </c>
      <c r="AD124" s="53">
        <v>0.36</v>
      </c>
      <c r="AE124" s="53">
        <v>0</v>
      </c>
      <c r="AF124" s="124">
        <v>3</v>
      </c>
      <c r="AH124" s="52">
        <v>0</v>
      </c>
      <c r="AI124" s="53">
        <v>0.72</v>
      </c>
      <c r="AJ124" s="53">
        <v>0.96</v>
      </c>
      <c r="AK124" s="53">
        <v>0.68</v>
      </c>
      <c r="AL124" s="53">
        <v>0.64</v>
      </c>
      <c r="AM124" s="124">
        <v>3</v>
      </c>
    </row>
    <row r="125" spans="1:39">
      <c r="A125" s="358"/>
      <c r="B125" s="361"/>
      <c r="C125" s="12" t="s">
        <v>40</v>
      </c>
      <c r="D125" s="11" t="s">
        <v>12</v>
      </c>
      <c r="E125" s="13"/>
      <c r="F125" s="52">
        <v>0</v>
      </c>
      <c r="G125" s="53">
        <v>3</v>
      </c>
      <c r="H125" s="53">
        <v>0</v>
      </c>
      <c r="I125" s="53">
        <v>1</v>
      </c>
      <c r="J125" s="53">
        <v>0</v>
      </c>
      <c r="K125" s="124">
        <v>4</v>
      </c>
      <c r="M125" s="52">
        <v>1.2000000000000002</v>
      </c>
      <c r="N125" s="53">
        <v>1.7999999999999998</v>
      </c>
      <c r="O125" s="53">
        <v>0.4</v>
      </c>
      <c r="P125" s="53">
        <v>0.6</v>
      </c>
      <c r="Q125" s="53">
        <v>0</v>
      </c>
      <c r="R125" s="124">
        <v>4</v>
      </c>
      <c r="T125" s="52">
        <v>0</v>
      </c>
      <c r="U125" s="53">
        <v>1.7999999999999998</v>
      </c>
      <c r="V125" s="53">
        <v>1.2000000000000002</v>
      </c>
      <c r="W125" s="53">
        <v>0.6</v>
      </c>
      <c r="X125" s="53">
        <v>0.4</v>
      </c>
      <c r="Y125" s="124">
        <v>4</v>
      </c>
      <c r="AA125" s="52">
        <v>1.9200000000000002</v>
      </c>
      <c r="AB125" s="53">
        <v>1.24</v>
      </c>
      <c r="AC125" s="53">
        <v>0.48</v>
      </c>
      <c r="AD125" s="53">
        <v>0.36</v>
      </c>
      <c r="AE125" s="53">
        <v>0</v>
      </c>
      <c r="AF125" s="124">
        <v>4</v>
      </c>
      <c r="AH125" s="52">
        <v>0</v>
      </c>
      <c r="AI125" s="53">
        <v>1.0799999999999998</v>
      </c>
      <c r="AJ125" s="53">
        <v>1.44</v>
      </c>
      <c r="AK125" s="53">
        <v>0.84000000000000008</v>
      </c>
      <c r="AL125" s="53">
        <v>0.64</v>
      </c>
      <c r="AM125" s="124">
        <v>3.9999999999999996</v>
      </c>
    </row>
    <row r="126" spans="1:39">
      <c r="A126" s="358"/>
      <c r="B126" s="361"/>
      <c r="C126" s="12" t="s">
        <v>41</v>
      </c>
      <c r="D126" s="11" t="s">
        <v>12</v>
      </c>
      <c r="E126" s="13"/>
      <c r="F126" s="52">
        <v>0</v>
      </c>
      <c r="G126" s="53">
        <v>0</v>
      </c>
      <c r="H126" s="53">
        <v>0</v>
      </c>
      <c r="I126" s="53">
        <v>3</v>
      </c>
      <c r="J126" s="53">
        <v>0</v>
      </c>
      <c r="K126" s="124">
        <v>3</v>
      </c>
      <c r="M126" s="52">
        <v>0</v>
      </c>
      <c r="N126" s="53">
        <v>0</v>
      </c>
      <c r="O126" s="53">
        <v>1.2000000000000002</v>
      </c>
      <c r="P126" s="53">
        <v>1.7999999999999998</v>
      </c>
      <c r="Q126" s="53">
        <v>0</v>
      </c>
      <c r="R126" s="124">
        <v>3</v>
      </c>
      <c r="T126" s="52">
        <v>0</v>
      </c>
      <c r="U126" s="53">
        <v>0</v>
      </c>
      <c r="V126" s="53">
        <v>0</v>
      </c>
      <c r="W126" s="53">
        <v>1.7999999999999998</v>
      </c>
      <c r="X126" s="53">
        <v>1.2000000000000002</v>
      </c>
      <c r="Y126" s="124">
        <v>3</v>
      </c>
      <c r="AA126" s="52">
        <v>0</v>
      </c>
      <c r="AB126" s="53">
        <v>0.48000000000000009</v>
      </c>
      <c r="AC126" s="53">
        <v>1.44</v>
      </c>
      <c r="AD126" s="53">
        <v>1.0799999999999998</v>
      </c>
      <c r="AE126" s="53">
        <v>0</v>
      </c>
      <c r="AF126" s="124">
        <v>3</v>
      </c>
      <c r="AH126" s="52">
        <v>0</v>
      </c>
      <c r="AI126" s="53">
        <v>0</v>
      </c>
      <c r="AJ126" s="53">
        <v>0</v>
      </c>
      <c r="AK126" s="53">
        <v>1.0799999999999998</v>
      </c>
      <c r="AL126" s="53">
        <v>1.9200000000000002</v>
      </c>
      <c r="AM126" s="124">
        <v>3</v>
      </c>
    </row>
    <row r="127" spans="1:39">
      <c r="A127" s="358"/>
      <c r="B127" s="361"/>
      <c r="C127" s="12" t="s">
        <v>42</v>
      </c>
      <c r="D127" s="11" t="s">
        <v>12</v>
      </c>
      <c r="E127" s="13"/>
      <c r="F127" s="52">
        <v>0</v>
      </c>
      <c r="G127" s="53">
        <v>1</v>
      </c>
      <c r="H127" s="53">
        <v>0</v>
      </c>
      <c r="I127" s="53">
        <v>0</v>
      </c>
      <c r="J127" s="53">
        <v>2</v>
      </c>
      <c r="K127" s="124">
        <v>3</v>
      </c>
      <c r="M127" s="52">
        <v>0.4</v>
      </c>
      <c r="N127" s="53">
        <v>0.6</v>
      </c>
      <c r="O127" s="53">
        <v>0</v>
      </c>
      <c r="P127" s="53">
        <v>0.8</v>
      </c>
      <c r="Q127" s="53">
        <v>1.2</v>
      </c>
      <c r="R127" s="124">
        <v>3</v>
      </c>
      <c r="T127" s="52">
        <v>0</v>
      </c>
      <c r="U127" s="53">
        <v>0.6</v>
      </c>
      <c r="V127" s="53">
        <v>0.4</v>
      </c>
      <c r="W127" s="53">
        <v>0</v>
      </c>
      <c r="X127" s="53">
        <v>2</v>
      </c>
      <c r="Y127" s="124">
        <v>3</v>
      </c>
      <c r="AA127" s="52">
        <v>0.64</v>
      </c>
      <c r="AB127" s="53">
        <v>0.36</v>
      </c>
      <c r="AC127" s="53">
        <v>0.32000000000000006</v>
      </c>
      <c r="AD127" s="53">
        <v>0.96</v>
      </c>
      <c r="AE127" s="53">
        <v>0.72</v>
      </c>
      <c r="AF127" s="124">
        <v>3</v>
      </c>
      <c r="AH127" s="52">
        <v>0</v>
      </c>
      <c r="AI127" s="53">
        <v>0.36</v>
      </c>
      <c r="AJ127" s="53">
        <v>0.48</v>
      </c>
      <c r="AK127" s="53">
        <v>0.16000000000000003</v>
      </c>
      <c r="AL127" s="53">
        <v>2</v>
      </c>
      <c r="AM127" s="124">
        <v>3</v>
      </c>
    </row>
    <row r="128" spans="1:39">
      <c r="A128" s="358"/>
      <c r="B128" s="361"/>
      <c r="C128" s="12" t="s">
        <v>43</v>
      </c>
      <c r="D128" s="11" t="s">
        <v>12</v>
      </c>
      <c r="E128" s="13"/>
      <c r="F128" s="52">
        <v>0</v>
      </c>
      <c r="G128" s="53">
        <v>3</v>
      </c>
      <c r="H128" s="53">
        <v>0</v>
      </c>
      <c r="I128" s="53">
        <v>0</v>
      </c>
      <c r="J128" s="53">
        <v>0</v>
      </c>
      <c r="K128" s="124">
        <v>3</v>
      </c>
      <c r="M128" s="52">
        <v>1.2000000000000002</v>
      </c>
      <c r="N128" s="53">
        <v>1.7999999999999998</v>
      </c>
      <c r="O128" s="53">
        <v>0</v>
      </c>
      <c r="P128" s="53">
        <v>0</v>
      </c>
      <c r="Q128" s="53">
        <v>0</v>
      </c>
      <c r="R128" s="124">
        <v>3</v>
      </c>
      <c r="T128" s="52">
        <v>0</v>
      </c>
      <c r="U128" s="53">
        <v>1.7999999999999998</v>
      </c>
      <c r="V128" s="53">
        <v>1.2000000000000002</v>
      </c>
      <c r="W128" s="53">
        <v>0</v>
      </c>
      <c r="X128" s="53">
        <v>0</v>
      </c>
      <c r="Y128" s="124">
        <v>3</v>
      </c>
      <c r="AA128" s="52">
        <v>1.9200000000000002</v>
      </c>
      <c r="AB128" s="53">
        <v>1.0799999999999998</v>
      </c>
      <c r="AC128" s="53">
        <v>0</v>
      </c>
      <c r="AD128" s="53">
        <v>0</v>
      </c>
      <c r="AE128" s="53">
        <v>0</v>
      </c>
      <c r="AF128" s="124">
        <v>3</v>
      </c>
      <c r="AH128" s="52">
        <v>0</v>
      </c>
      <c r="AI128" s="53">
        <v>1.0799999999999998</v>
      </c>
      <c r="AJ128" s="53">
        <v>1.44</v>
      </c>
      <c r="AK128" s="53">
        <v>0.48000000000000009</v>
      </c>
      <c r="AL128" s="53">
        <v>0</v>
      </c>
      <c r="AM128" s="124">
        <v>2.9999999999999996</v>
      </c>
    </row>
    <row r="129" spans="1:39">
      <c r="A129" s="358"/>
      <c r="B129" s="361"/>
      <c r="C129" s="12" t="s">
        <v>44</v>
      </c>
      <c r="D129" s="11" t="s">
        <v>16</v>
      </c>
      <c r="E129" s="13"/>
      <c r="F129" s="52">
        <v>0</v>
      </c>
      <c r="G129" s="53">
        <v>6</v>
      </c>
      <c r="H129" s="53">
        <v>0</v>
      </c>
      <c r="I129" s="53">
        <v>3</v>
      </c>
      <c r="J129" s="53">
        <v>0</v>
      </c>
      <c r="K129" s="124">
        <v>9</v>
      </c>
      <c r="M129" s="52">
        <v>2.4000000000000004</v>
      </c>
      <c r="N129" s="53">
        <v>3.5999999999999996</v>
      </c>
      <c r="O129" s="53">
        <v>1.2000000000000002</v>
      </c>
      <c r="P129" s="53">
        <v>1.7999999999999998</v>
      </c>
      <c r="Q129" s="53">
        <v>0</v>
      </c>
      <c r="R129" s="124">
        <v>9</v>
      </c>
      <c r="T129" s="52">
        <v>0</v>
      </c>
      <c r="U129" s="53">
        <v>3.5999999999999996</v>
      </c>
      <c r="V129" s="53">
        <v>2.4000000000000004</v>
      </c>
      <c r="W129" s="53">
        <v>1.7999999999999998</v>
      </c>
      <c r="X129" s="53">
        <v>1.2000000000000002</v>
      </c>
      <c r="Y129" s="124">
        <v>9</v>
      </c>
      <c r="AA129" s="52">
        <v>3.8400000000000003</v>
      </c>
      <c r="AB129" s="53">
        <v>2.64</v>
      </c>
      <c r="AC129" s="53">
        <v>1.44</v>
      </c>
      <c r="AD129" s="53">
        <v>1.0799999999999998</v>
      </c>
      <c r="AE129" s="53">
        <v>0</v>
      </c>
      <c r="AF129" s="124">
        <v>9</v>
      </c>
      <c r="AH129" s="52">
        <v>0</v>
      </c>
      <c r="AI129" s="53">
        <v>2.1599999999999997</v>
      </c>
      <c r="AJ129" s="53">
        <v>2.88</v>
      </c>
      <c r="AK129" s="53">
        <v>2.04</v>
      </c>
      <c r="AL129" s="53">
        <v>1.9200000000000002</v>
      </c>
      <c r="AM129" s="124">
        <v>9</v>
      </c>
    </row>
    <row r="130" spans="1:39" ht="14.45" customHeight="1">
      <c r="A130" s="358"/>
      <c r="B130" s="361"/>
      <c r="C130" s="12" t="s">
        <v>45</v>
      </c>
      <c r="D130" s="11" t="s">
        <v>16</v>
      </c>
      <c r="E130" s="13"/>
      <c r="F130" s="52">
        <v>0</v>
      </c>
      <c r="G130" s="53">
        <v>2</v>
      </c>
      <c r="H130" s="53">
        <v>0</v>
      </c>
      <c r="I130" s="53">
        <v>1</v>
      </c>
      <c r="J130" s="53">
        <v>0</v>
      </c>
      <c r="K130" s="124">
        <v>3</v>
      </c>
      <c r="M130" s="52">
        <v>0.8</v>
      </c>
      <c r="N130" s="53">
        <v>1.2</v>
      </c>
      <c r="O130" s="53">
        <v>0.4</v>
      </c>
      <c r="P130" s="53">
        <v>0.6</v>
      </c>
      <c r="Q130" s="53">
        <v>0</v>
      </c>
      <c r="R130" s="124">
        <v>3</v>
      </c>
      <c r="T130" s="52">
        <v>0</v>
      </c>
      <c r="U130" s="53">
        <v>1.2</v>
      </c>
      <c r="V130" s="53">
        <v>0.8</v>
      </c>
      <c r="W130" s="53">
        <v>0.6</v>
      </c>
      <c r="X130" s="53">
        <v>0.4</v>
      </c>
      <c r="Y130" s="124">
        <v>3</v>
      </c>
      <c r="AA130" s="52">
        <v>1.28</v>
      </c>
      <c r="AB130" s="53">
        <v>0.87999999999999989</v>
      </c>
      <c r="AC130" s="53">
        <v>0.48</v>
      </c>
      <c r="AD130" s="53">
        <v>0.36</v>
      </c>
      <c r="AE130" s="53">
        <v>0</v>
      </c>
      <c r="AF130" s="124">
        <v>3</v>
      </c>
      <c r="AH130" s="52">
        <v>0</v>
      </c>
      <c r="AI130" s="53">
        <v>0.72</v>
      </c>
      <c r="AJ130" s="53">
        <v>0.96</v>
      </c>
      <c r="AK130" s="53">
        <v>0.68</v>
      </c>
      <c r="AL130" s="53">
        <v>0.64</v>
      </c>
      <c r="AM130" s="124">
        <v>3</v>
      </c>
    </row>
    <row r="131" spans="1:39">
      <c r="A131" s="358"/>
      <c r="B131" s="361"/>
      <c r="C131" s="12" t="s">
        <v>46</v>
      </c>
      <c r="D131" s="11" t="s">
        <v>47</v>
      </c>
      <c r="E131" s="13"/>
      <c r="F131" s="52">
        <v>0</v>
      </c>
      <c r="G131" s="53">
        <v>0</v>
      </c>
      <c r="H131" s="53">
        <v>0</v>
      </c>
      <c r="I131" s="53">
        <v>3</v>
      </c>
      <c r="J131" s="53">
        <v>0</v>
      </c>
      <c r="K131" s="124">
        <v>3</v>
      </c>
      <c r="M131" s="52">
        <v>0</v>
      </c>
      <c r="N131" s="53">
        <v>0</v>
      </c>
      <c r="O131" s="53">
        <v>1.2000000000000002</v>
      </c>
      <c r="P131" s="53">
        <v>1.7999999999999998</v>
      </c>
      <c r="Q131" s="53">
        <v>0</v>
      </c>
      <c r="R131" s="124">
        <v>3</v>
      </c>
      <c r="T131" s="52">
        <v>0</v>
      </c>
      <c r="U131" s="53">
        <v>0</v>
      </c>
      <c r="V131" s="53">
        <v>0</v>
      </c>
      <c r="W131" s="53">
        <v>1.7999999999999998</v>
      </c>
      <c r="X131" s="53">
        <v>1.2000000000000002</v>
      </c>
      <c r="Y131" s="124">
        <v>3</v>
      </c>
      <c r="AA131" s="52">
        <v>0</v>
      </c>
      <c r="AB131" s="53">
        <v>0.48000000000000009</v>
      </c>
      <c r="AC131" s="53">
        <v>1.44</v>
      </c>
      <c r="AD131" s="53">
        <v>1.0799999999999998</v>
      </c>
      <c r="AE131" s="53">
        <v>0</v>
      </c>
      <c r="AF131" s="124">
        <v>3</v>
      </c>
      <c r="AH131" s="52">
        <v>0</v>
      </c>
      <c r="AI131" s="53">
        <v>0</v>
      </c>
      <c r="AJ131" s="53">
        <v>0</v>
      </c>
      <c r="AK131" s="53">
        <v>1.0799999999999998</v>
      </c>
      <c r="AL131" s="53">
        <v>1.9200000000000002</v>
      </c>
      <c r="AM131" s="124">
        <v>3</v>
      </c>
    </row>
    <row r="132" spans="1:39" ht="14.65" thickBot="1">
      <c r="A132" s="359"/>
      <c r="B132" s="362"/>
      <c r="C132" s="12" t="s">
        <v>48</v>
      </c>
      <c r="D132" s="11" t="s">
        <v>47</v>
      </c>
      <c r="E132" s="10"/>
      <c r="F132" s="63">
        <v>0</v>
      </c>
      <c r="G132" s="64">
        <v>0</v>
      </c>
      <c r="H132" s="64">
        <v>0</v>
      </c>
      <c r="I132" s="64">
        <v>3</v>
      </c>
      <c r="J132" s="64">
        <v>0</v>
      </c>
      <c r="K132" s="124">
        <v>3</v>
      </c>
      <c r="M132" s="63">
        <v>0</v>
      </c>
      <c r="N132" s="64">
        <v>0</v>
      </c>
      <c r="O132" s="64">
        <v>1.2000000000000002</v>
      </c>
      <c r="P132" s="64">
        <v>1.7999999999999998</v>
      </c>
      <c r="Q132" s="64">
        <v>0</v>
      </c>
      <c r="R132" s="124">
        <v>3</v>
      </c>
      <c r="T132" s="63">
        <v>0</v>
      </c>
      <c r="U132" s="64">
        <v>0</v>
      </c>
      <c r="V132" s="64">
        <v>0</v>
      </c>
      <c r="W132" s="64">
        <v>1.7999999999999998</v>
      </c>
      <c r="X132" s="64">
        <v>1.2000000000000002</v>
      </c>
      <c r="Y132" s="124">
        <v>3</v>
      </c>
      <c r="AA132" s="63">
        <v>0</v>
      </c>
      <c r="AB132" s="64">
        <v>0.48000000000000009</v>
      </c>
      <c r="AC132" s="64">
        <v>1.44</v>
      </c>
      <c r="AD132" s="64">
        <v>1.0799999999999998</v>
      </c>
      <c r="AE132" s="64">
        <v>0</v>
      </c>
      <c r="AF132" s="124">
        <v>3</v>
      </c>
      <c r="AH132" s="63">
        <v>0</v>
      </c>
      <c r="AI132" s="64">
        <v>0</v>
      </c>
      <c r="AJ132" s="64">
        <v>0</v>
      </c>
      <c r="AK132" s="64">
        <v>1.0799999999999998</v>
      </c>
      <c r="AL132" s="64">
        <v>1.9200000000000002</v>
      </c>
      <c r="AM132" s="124">
        <v>3</v>
      </c>
    </row>
    <row r="133" spans="1:39">
      <c r="A133" s="357">
        <v>23</v>
      </c>
      <c r="B133" s="360" t="s">
        <v>49</v>
      </c>
      <c r="C133" s="16" t="s">
        <v>11</v>
      </c>
      <c r="D133" s="14" t="s">
        <v>37</v>
      </c>
      <c r="E133" s="9" t="str">
        <f>+E89</f>
        <v>Low</v>
      </c>
      <c r="F133" s="108">
        <v>0</v>
      </c>
      <c r="G133" s="111"/>
      <c r="H133" s="111"/>
      <c r="I133" s="111"/>
      <c r="J133" s="125"/>
      <c r="K133" s="123">
        <v>0</v>
      </c>
      <c r="M133" s="108">
        <v>0</v>
      </c>
      <c r="N133" s="111"/>
      <c r="O133" s="111"/>
      <c r="P133" s="111"/>
      <c r="Q133" s="125"/>
      <c r="R133" s="123">
        <v>0</v>
      </c>
      <c r="T133" s="108">
        <v>0</v>
      </c>
      <c r="U133" s="111"/>
      <c r="V133" s="111"/>
      <c r="W133" s="111"/>
      <c r="X133" s="125"/>
      <c r="Y133" s="123">
        <v>0</v>
      </c>
      <c r="AA133" s="108">
        <v>0</v>
      </c>
      <c r="AB133" s="111"/>
      <c r="AC133" s="111"/>
      <c r="AD133" s="111"/>
      <c r="AE133" s="125"/>
      <c r="AF133" s="123">
        <v>0</v>
      </c>
      <c r="AH133" s="108">
        <v>0</v>
      </c>
      <c r="AI133" s="111"/>
      <c r="AJ133" s="111"/>
      <c r="AK133" s="111"/>
      <c r="AL133" s="125"/>
      <c r="AM133" s="123">
        <v>0</v>
      </c>
    </row>
    <row r="134" spans="1:39">
      <c r="A134" s="358"/>
      <c r="B134" s="361"/>
      <c r="C134" s="12" t="s">
        <v>38</v>
      </c>
      <c r="D134" s="11" t="s">
        <v>12</v>
      </c>
      <c r="E134" s="13"/>
      <c r="F134" s="52">
        <v>0</v>
      </c>
      <c r="G134" s="53">
        <v>0</v>
      </c>
      <c r="H134" s="53">
        <v>0</v>
      </c>
      <c r="I134" s="53">
        <v>0</v>
      </c>
      <c r="J134" s="53">
        <v>0</v>
      </c>
      <c r="K134" s="124">
        <v>0</v>
      </c>
      <c r="M134" s="52">
        <v>0</v>
      </c>
      <c r="N134" s="53">
        <v>0</v>
      </c>
      <c r="O134" s="53">
        <v>0</v>
      </c>
      <c r="P134" s="53">
        <v>0</v>
      </c>
      <c r="Q134" s="53">
        <v>0</v>
      </c>
      <c r="R134" s="124">
        <v>0</v>
      </c>
      <c r="T134" s="52">
        <v>0</v>
      </c>
      <c r="U134" s="53">
        <v>0</v>
      </c>
      <c r="V134" s="53">
        <v>0</v>
      </c>
      <c r="W134" s="53">
        <v>0</v>
      </c>
      <c r="X134" s="53">
        <v>0</v>
      </c>
      <c r="Y134" s="124">
        <v>0</v>
      </c>
      <c r="AA134" s="52">
        <v>0</v>
      </c>
      <c r="AB134" s="53">
        <v>0</v>
      </c>
      <c r="AC134" s="53">
        <v>0</v>
      </c>
      <c r="AD134" s="53">
        <v>0</v>
      </c>
      <c r="AE134" s="53">
        <v>0</v>
      </c>
      <c r="AF134" s="124">
        <v>0</v>
      </c>
      <c r="AH134" s="52">
        <v>0</v>
      </c>
      <c r="AI134" s="53">
        <v>0</v>
      </c>
      <c r="AJ134" s="53">
        <v>0</v>
      </c>
      <c r="AK134" s="53">
        <v>0</v>
      </c>
      <c r="AL134" s="53">
        <v>0</v>
      </c>
      <c r="AM134" s="124">
        <v>0</v>
      </c>
    </row>
    <row r="135" spans="1:39">
      <c r="A135" s="358"/>
      <c r="B135" s="361"/>
      <c r="C135" s="12" t="s">
        <v>39</v>
      </c>
      <c r="D135" s="11" t="s">
        <v>12</v>
      </c>
      <c r="E135" s="13"/>
      <c r="F135" s="52">
        <v>0</v>
      </c>
      <c r="G135" s="53">
        <v>0</v>
      </c>
      <c r="H135" s="53">
        <v>0</v>
      </c>
      <c r="I135" s="53">
        <v>0</v>
      </c>
      <c r="J135" s="53">
        <v>0</v>
      </c>
      <c r="K135" s="124">
        <v>0</v>
      </c>
      <c r="M135" s="52">
        <v>0</v>
      </c>
      <c r="N135" s="53">
        <v>0</v>
      </c>
      <c r="O135" s="53">
        <v>0</v>
      </c>
      <c r="P135" s="53">
        <v>0</v>
      </c>
      <c r="Q135" s="53">
        <v>0</v>
      </c>
      <c r="R135" s="124">
        <v>0</v>
      </c>
      <c r="T135" s="52">
        <v>0</v>
      </c>
      <c r="U135" s="53">
        <v>0</v>
      </c>
      <c r="V135" s="53">
        <v>0</v>
      </c>
      <c r="W135" s="53">
        <v>0</v>
      </c>
      <c r="X135" s="53">
        <v>0</v>
      </c>
      <c r="Y135" s="124">
        <v>0</v>
      </c>
      <c r="AA135" s="52">
        <v>0</v>
      </c>
      <c r="AB135" s="53">
        <v>0</v>
      </c>
      <c r="AC135" s="53">
        <v>0</v>
      </c>
      <c r="AD135" s="53">
        <v>0</v>
      </c>
      <c r="AE135" s="53">
        <v>0</v>
      </c>
      <c r="AF135" s="124">
        <v>0</v>
      </c>
      <c r="AH135" s="52">
        <v>0</v>
      </c>
      <c r="AI135" s="53">
        <v>0</v>
      </c>
      <c r="AJ135" s="53">
        <v>0</v>
      </c>
      <c r="AK135" s="53">
        <v>0</v>
      </c>
      <c r="AL135" s="53">
        <v>0</v>
      </c>
      <c r="AM135" s="124">
        <v>0</v>
      </c>
    </row>
    <row r="136" spans="1:39">
      <c r="A136" s="358"/>
      <c r="B136" s="361"/>
      <c r="C136" s="12" t="s">
        <v>40</v>
      </c>
      <c r="D136" s="11" t="s">
        <v>12</v>
      </c>
      <c r="E136" s="13"/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124">
        <v>0</v>
      </c>
      <c r="M136" s="52">
        <v>0</v>
      </c>
      <c r="N136" s="53">
        <v>0</v>
      </c>
      <c r="O136" s="53">
        <v>0</v>
      </c>
      <c r="P136" s="53">
        <v>0</v>
      </c>
      <c r="Q136" s="53">
        <v>0</v>
      </c>
      <c r="R136" s="124">
        <v>0</v>
      </c>
      <c r="T136" s="52">
        <v>0</v>
      </c>
      <c r="U136" s="53">
        <v>0</v>
      </c>
      <c r="V136" s="53">
        <v>0</v>
      </c>
      <c r="W136" s="53">
        <v>0</v>
      </c>
      <c r="X136" s="53">
        <v>0</v>
      </c>
      <c r="Y136" s="124">
        <v>0</v>
      </c>
      <c r="AA136" s="52">
        <v>0</v>
      </c>
      <c r="AB136" s="53">
        <v>0</v>
      </c>
      <c r="AC136" s="53">
        <v>0</v>
      </c>
      <c r="AD136" s="53">
        <v>0</v>
      </c>
      <c r="AE136" s="53">
        <v>0</v>
      </c>
      <c r="AF136" s="124">
        <v>0</v>
      </c>
      <c r="AH136" s="52">
        <v>0</v>
      </c>
      <c r="AI136" s="53">
        <v>0</v>
      </c>
      <c r="AJ136" s="53">
        <v>0</v>
      </c>
      <c r="AK136" s="53">
        <v>0</v>
      </c>
      <c r="AL136" s="53">
        <v>0</v>
      </c>
      <c r="AM136" s="124">
        <v>0</v>
      </c>
    </row>
    <row r="137" spans="1:39">
      <c r="A137" s="358"/>
      <c r="B137" s="361"/>
      <c r="C137" s="12" t="s">
        <v>41</v>
      </c>
      <c r="D137" s="11" t="s">
        <v>12</v>
      </c>
      <c r="E137" s="13"/>
      <c r="F137" s="52">
        <v>0</v>
      </c>
      <c r="G137" s="53">
        <v>0</v>
      </c>
      <c r="H137" s="53">
        <v>0</v>
      </c>
      <c r="I137" s="53">
        <v>0</v>
      </c>
      <c r="J137" s="53">
        <v>0</v>
      </c>
      <c r="K137" s="124">
        <v>0</v>
      </c>
      <c r="M137" s="52">
        <v>0</v>
      </c>
      <c r="N137" s="53">
        <v>0</v>
      </c>
      <c r="O137" s="53">
        <v>0</v>
      </c>
      <c r="P137" s="53">
        <v>0</v>
      </c>
      <c r="Q137" s="53">
        <v>0</v>
      </c>
      <c r="R137" s="124">
        <v>0</v>
      </c>
      <c r="T137" s="52">
        <v>0</v>
      </c>
      <c r="U137" s="53">
        <v>0</v>
      </c>
      <c r="V137" s="53">
        <v>0</v>
      </c>
      <c r="W137" s="53">
        <v>0</v>
      </c>
      <c r="X137" s="53">
        <v>0</v>
      </c>
      <c r="Y137" s="124">
        <v>0</v>
      </c>
      <c r="AA137" s="52">
        <v>0</v>
      </c>
      <c r="AB137" s="53">
        <v>0</v>
      </c>
      <c r="AC137" s="53">
        <v>0</v>
      </c>
      <c r="AD137" s="53">
        <v>0</v>
      </c>
      <c r="AE137" s="53">
        <v>0</v>
      </c>
      <c r="AF137" s="124">
        <v>0</v>
      </c>
      <c r="AH137" s="52">
        <v>0</v>
      </c>
      <c r="AI137" s="53">
        <v>0</v>
      </c>
      <c r="AJ137" s="53">
        <v>0</v>
      </c>
      <c r="AK137" s="53">
        <v>0</v>
      </c>
      <c r="AL137" s="53">
        <v>0</v>
      </c>
      <c r="AM137" s="124">
        <v>0</v>
      </c>
    </row>
    <row r="138" spans="1:39">
      <c r="A138" s="358"/>
      <c r="B138" s="361"/>
      <c r="C138" s="12" t="s">
        <v>42</v>
      </c>
      <c r="D138" s="11" t="s">
        <v>12</v>
      </c>
      <c r="E138" s="13"/>
      <c r="F138" s="52">
        <v>0</v>
      </c>
      <c r="G138" s="53">
        <v>0</v>
      </c>
      <c r="H138" s="53">
        <v>0</v>
      </c>
      <c r="I138" s="53">
        <v>0</v>
      </c>
      <c r="J138" s="53">
        <v>0</v>
      </c>
      <c r="K138" s="124">
        <v>0</v>
      </c>
      <c r="M138" s="52">
        <v>0</v>
      </c>
      <c r="N138" s="53">
        <v>0</v>
      </c>
      <c r="O138" s="53">
        <v>0</v>
      </c>
      <c r="P138" s="53">
        <v>0</v>
      </c>
      <c r="Q138" s="53">
        <v>0</v>
      </c>
      <c r="R138" s="124">
        <v>0</v>
      </c>
      <c r="T138" s="52">
        <v>0</v>
      </c>
      <c r="U138" s="53">
        <v>0</v>
      </c>
      <c r="V138" s="53">
        <v>0</v>
      </c>
      <c r="W138" s="53">
        <v>0</v>
      </c>
      <c r="X138" s="53">
        <v>0</v>
      </c>
      <c r="Y138" s="124">
        <v>0</v>
      </c>
      <c r="AA138" s="52">
        <v>0</v>
      </c>
      <c r="AB138" s="53">
        <v>0</v>
      </c>
      <c r="AC138" s="53">
        <v>0</v>
      </c>
      <c r="AD138" s="53">
        <v>0</v>
      </c>
      <c r="AE138" s="53">
        <v>0</v>
      </c>
      <c r="AF138" s="124">
        <v>0</v>
      </c>
      <c r="AH138" s="52">
        <v>0</v>
      </c>
      <c r="AI138" s="53">
        <v>0</v>
      </c>
      <c r="AJ138" s="53">
        <v>0</v>
      </c>
      <c r="AK138" s="53">
        <v>0</v>
      </c>
      <c r="AL138" s="53">
        <v>0</v>
      </c>
      <c r="AM138" s="124">
        <v>0</v>
      </c>
    </row>
    <row r="139" spans="1:39">
      <c r="A139" s="358"/>
      <c r="B139" s="361"/>
      <c r="C139" s="12" t="s">
        <v>43</v>
      </c>
      <c r="D139" s="11" t="s">
        <v>12</v>
      </c>
      <c r="E139" s="13"/>
      <c r="F139" s="52">
        <v>0</v>
      </c>
      <c r="G139" s="53">
        <v>0</v>
      </c>
      <c r="H139" s="53">
        <v>0</v>
      </c>
      <c r="I139" s="53">
        <v>0</v>
      </c>
      <c r="J139" s="53">
        <v>0</v>
      </c>
      <c r="K139" s="124">
        <v>0</v>
      </c>
      <c r="M139" s="52">
        <v>0</v>
      </c>
      <c r="N139" s="53">
        <v>0</v>
      </c>
      <c r="O139" s="53">
        <v>0</v>
      </c>
      <c r="P139" s="53">
        <v>0</v>
      </c>
      <c r="Q139" s="53">
        <v>0</v>
      </c>
      <c r="R139" s="124">
        <v>0</v>
      </c>
      <c r="T139" s="52">
        <v>0</v>
      </c>
      <c r="U139" s="53">
        <v>0</v>
      </c>
      <c r="V139" s="53">
        <v>0</v>
      </c>
      <c r="W139" s="53">
        <v>0</v>
      </c>
      <c r="X139" s="53">
        <v>0</v>
      </c>
      <c r="Y139" s="124">
        <v>0</v>
      </c>
      <c r="AA139" s="52">
        <v>0</v>
      </c>
      <c r="AB139" s="53">
        <v>0</v>
      </c>
      <c r="AC139" s="53">
        <v>0</v>
      </c>
      <c r="AD139" s="53">
        <v>0</v>
      </c>
      <c r="AE139" s="53">
        <v>0</v>
      </c>
      <c r="AF139" s="124">
        <v>0</v>
      </c>
      <c r="AH139" s="52">
        <v>0</v>
      </c>
      <c r="AI139" s="53">
        <v>0</v>
      </c>
      <c r="AJ139" s="53">
        <v>0</v>
      </c>
      <c r="AK139" s="53">
        <v>0</v>
      </c>
      <c r="AL139" s="53">
        <v>0</v>
      </c>
      <c r="AM139" s="124">
        <v>0</v>
      </c>
    </row>
    <row r="140" spans="1:39">
      <c r="A140" s="358"/>
      <c r="B140" s="361"/>
      <c r="C140" s="12" t="s">
        <v>44</v>
      </c>
      <c r="D140" s="11" t="s">
        <v>16</v>
      </c>
      <c r="E140" s="13"/>
      <c r="F140" s="52">
        <v>0</v>
      </c>
      <c r="G140" s="53">
        <v>0</v>
      </c>
      <c r="H140" s="53">
        <v>0</v>
      </c>
      <c r="I140" s="53">
        <v>0</v>
      </c>
      <c r="J140" s="53">
        <v>0</v>
      </c>
      <c r="K140" s="124">
        <v>0</v>
      </c>
      <c r="M140" s="52">
        <v>0</v>
      </c>
      <c r="N140" s="53">
        <v>0</v>
      </c>
      <c r="O140" s="53">
        <v>0</v>
      </c>
      <c r="P140" s="53">
        <v>0</v>
      </c>
      <c r="Q140" s="53">
        <v>0</v>
      </c>
      <c r="R140" s="124">
        <v>0</v>
      </c>
      <c r="T140" s="52">
        <v>0</v>
      </c>
      <c r="U140" s="53">
        <v>0</v>
      </c>
      <c r="V140" s="53">
        <v>0</v>
      </c>
      <c r="W140" s="53">
        <v>0</v>
      </c>
      <c r="X140" s="53">
        <v>0</v>
      </c>
      <c r="Y140" s="124">
        <v>0</v>
      </c>
      <c r="AA140" s="52">
        <v>0</v>
      </c>
      <c r="AB140" s="53">
        <v>0</v>
      </c>
      <c r="AC140" s="53">
        <v>0</v>
      </c>
      <c r="AD140" s="53">
        <v>0</v>
      </c>
      <c r="AE140" s="53">
        <v>0</v>
      </c>
      <c r="AF140" s="124">
        <v>0</v>
      </c>
      <c r="AH140" s="52">
        <v>0</v>
      </c>
      <c r="AI140" s="53">
        <v>0</v>
      </c>
      <c r="AJ140" s="53">
        <v>0</v>
      </c>
      <c r="AK140" s="53">
        <v>0</v>
      </c>
      <c r="AL140" s="53">
        <v>0</v>
      </c>
      <c r="AM140" s="124">
        <v>0</v>
      </c>
    </row>
    <row r="141" spans="1:39" ht="14.45" customHeight="1">
      <c r="A141" s="358"/>
      <c r="B141" s="361"/>
      <c r="C141" s="12" t="s">
        <v>45</v>
      </c>
      <c r="D141" s="11" t="s">
        <v>16</v>
      </c>
      <c r="E141" s="13"/>
      <c r="F141" s="52">
        <v>0</v>
      </c>
      <c r="G141" s="53">
        <v>0</v>
      </c>
      <c r="H141" s="53">
        <v>0</v>
      </c>
      <c r="I141" s="53">
        <v>0</v>
      </c>
      <c r="J141" s="53">
        <v>0</v>
      </c>
      <c r="K141" s="124">
        <v>0</v>
      </c>
      <c r="M141" s="52">
        <v>0</v>
      </c>
      <c r="N141" s="53">
        <v>0</v>
      </c>
      <c r="O141" s="53">
        <v>0</v>
      </c>
      <c r="P141" s="53">
        <v>0</v>
      </c>
      <c r="Q141" s="53">
        <v>0</v>
      </c>
      <c r="R141" s="124">
        <v>0</v>
      </c>
      <c r="T141" s="52">
        <v>0</v>
      </c>
      <c r="U141" s="53">
        <v>0</v>
      </c>
      <c r="V141" s="53">
        <v>0</v>
      </c>
      <c r="W141" s="53">
        <v>0</v>
      </c>
      <c r="X141" s="53">
        <v>0</v>
      </c>
      <c r="Y141" s="124">
        <v>0</v>
      </c>
      <c r="AA141" s="52">
        <v>0</v>
      </c>
      <c r="AB141" s="53">
        <v>0</v>
      </c>
      <c r="AC141" s="53">
        <v>0</v>
      </c>
      <c r="AD141" s="53">
        <v>0</v>
      </c>
      <c r="AE141" s="53">
        <v>0</v>
      </c>
      <c r="AF141" s="124">
        <v>0</v>
      </c>
      <c r="AH141" s="52">
        <v>0</v>
      </c>
      <c r="AI141" s="53">
        <v>0</v>
      </c>
      <c r="AJ141" s="53">
        <v>0</v>
      </c>
      <c r="AK141" s="53">
        <v>0</v>
      </c>
      <c r="AL141" s="53">
        <v>0</v>
      </c>
      <c r="AM141" s="124">
        <v>0</v>
      </c>
    </row>
    <row r="142" spans="1:39">
      <c r="A142" s="358"/>
      <c r="B142" s="361"/>
      <c r="C142" s="12" t="s">
        <v>46</v>
      </c>
      <c r="D142" s="11" t="s">
        <v>47</v>
      </c>
      <c r="E142" s="13"/>
      <c r="F142" s="52">
        <v>0</v>
      </c>
      <c r="G142" s="53">
        <v>0</v>
      </c>
      <c r="H142" s="53">
        <v>0</v>
      </c>
      <c r="I142" s="53">
        <v>0</v>
      </c>
      <c r="J142" s="53">
        <v>0</v>
      </c>
      <c r="K142" s="124">
        <v>0</v>
      </c>
      <c r="M142" s="52">
        <v>0</v>
      </c>
      <c r="N142" s="53">
        <v>0</v>
      </c>
      <c r="O142" s="53">
        <v>0</v>
      </c>
      <c r="P142" s="53">
        <v>0</v>
      </c>
      <c r="Q142" s="53">
        <v>0</v>
      </c>
      <c r="R142" s="124">
        <v>0</v>
      </c>
      <c r="T142" s="52">
        <v>0</v>
      </c>
      <c r="U142" s="53">
        <v>0</v>
      </c>
      <c r="V142" s="53">
        <v>0</v>
      </c>
      <c r="W142" s="53">
        <v>0</v>
      </c>
      <c r="X142" s="53">
        <v>0</v>
      </c>
      <c r="Y142" s="124">
        <v>0</v>
      </c>
      <c r="AA142" s="52">
        <v>0</v>
      </c>
      <c r="AB142" s="53">
        <v>0</v>
      </c>
      <c r="AC142" s="53">
        <v>0</v>
      </c>
      <c r="AD142" s="53">
        <v>0</v>
      </c>
      <c r="AE142" s="53">
        <v>0</v>
      </c>
      <c r="AF142" s="124">
        <v>0</v>
      </c>
      <c r="AH142" s="52">
        <v>0</v>
      </c>
      <c r="AI142" s="53">
        <v>0</v>
      </c>
      <c r="AJ142" s="53">
        <v>0</v>
      </c>
      <c r="AK142" s="53">
        <v>0</v>
      </c>
      <c r="AL142" s="53">
        <v>0</v>
      </c>
      <c r="AM142" s="124">
        <v>0</v>
      </c>
    </row>
    <row r="143" spans="1:39" ht="14.65" thickBot="1">
      <c r="A143" s="358"/>
      <c r="B143" s="361"/>
      <c r="C143" s="12" t="s">
        <v>48</v>
      </c>
      <c r="D143" s="11" t="s">
        <v>47</v>
      </c>
      <c r="E143" s="13"/>
      <c r="F143" s="52">
        <v>0</v>
      </c>
      <c r="G143" s="53">
        <v>0</v>
      </c>
      <c r="H143" s="53">
        <v>0</v>
      </c>
      <c r="I143" s="53">
        <v>0</v>
      </c>
      <c r="J143" s="53">
        <v>0</v>
      </c>
      <c r="K143" s="124">
        <v>0</v>
      </c>
      <c r="M143" s="52">
        <v>0</v>
      </c>
      <c r="N143" s="53">
        <v>0</v>
      </c>
      <c r="O143" s="53">
        <v>0</v>
      </c>
      <c r="P143" s="53">
        <v>0</v>
      </c>
      <c r="Q143" s="53">
        <v>0</v>
      </c>
      <c r="R143" s="124">
        <v>0</v>
      </c>
      <c r="T143" s="52">
        <v>0</v>
      </c>
      <c r="U143" s="53">
        <v>0</v>
      </c>
      <c r="V143" s="53">
        <v>0</v>
      </c>
      <c r="W143" s="53">
        <v>0</v>
      </c>
      <c r="X143" s="53">
        <v>0</v>
      </c>
      <c r="Y143" s="124">
        <v>0</v>
      </c>
      <c r="AA143" s="52">
        <v>0</v>
      </c>
      <c r="AB143" s="53">
        <v>0</v>
      </c>
      <c r="AC143" s="53">
        <v>0</v>
      </c>
      <c r="AD143" s="53">
        <v>0</v>
      </c>
      <c r="AE143" s="53">
        <v>0</v>
      </c>
      <c r="AF143" s="124">
        <v>0</v>
      </c>
      <c r="AH143" s="52">
        <v>0</v>
      </c>
      <c r="AI143" s="53">
        <v>0</v>
      </c>
      <c r="AJ143" s="53">
        <v>0</v>
      </c>
      <c r="AK143" s="53">
        <v>0</v>
      </c>
      <c r="AL143" s="53">
        <v>0</v>
      </c>
      <c r="AM143" s="124">
        <v>0</v>
      </c>
    </row>
    <row r="144" spans="1:39">
      <c r="A144" s="358"/>
      <c r="B144" s="361"/>
      <c r="C144" s="15" t="s">
        <v>11</v>
      </c>
      <c r="D144" s="14" t="s">
        <v>37</v>
      </c>
      <c r="E144" s="8" t="str">
        <f>+E100</f>
        <v>Medium</v>
      </c>
      <c r="F144" s="109">
        <v>0</v>
      </c>
      <c r="G144" s="110"/>
      <c r="H144" s="110"/>
      <c r="I144" s="110"/>
      <c r="J144" s="126"/>
      <c r="K144" s="123">
        <v>0</v>
      </c>
      <c r="M144" s="109">
        <v>0</v>
      </c>
      <c r="N144" s="110"/>
      <c r="O144" s="110"/>
      <c r="P144" s="110"/>
      <c r="Q144" s="126"/>
      <c r="R144" s="123">
        <v>0</v>
      </c>
      <c r="T144" s="109">
        <v>0</v>
      </c>
      <c r="U144" s="110"/>
      <c r="V144" s="110"/>
      <c r="W144" s="110"/>
      <c r="X144" s="126"/>
      <c r="Y144" s="123">
        <v>0</v>
      </c>
      <c r="AA144" s="109">
        <v>0</v>
      </c>
      <c r="AB144" s="110"/>
      <c r="AC144" s="110"/>
      <c r="AD144" s="110"/>
      <c r="AE144" s="126"/>
      <c r="AF144" s="123">
        <v>0</v>
      </c>
      <c r="AH144" s="109">
        <v>0</v>
      </c>
      <c r="AI144" s="110"/>
      <c r="AJ144" s="110"/>
      <c r="AK144" s="110"/>
      <c r="AL144" s="126"/>
      <c r="AM144" s="123">
        <v>0</v>
      </c>
    </row>
    <row r="145" spans="1:39">
      <c r="A145" s="358"/>
      <c r="B145" s="361"/>
      <c r="C145" s="12" t="s">
        <v>38</v>
      </c>
      <c r="D145" s="11" t="s">
        <v>12</v>
      </c>
      <c r="E145" s="13"/>
      <c r="F145" s="52">
        <v>0</v>
      </c>
      <c r="G145" s="53">
        <v>0</v>
      </c>
      <c r="H145" s="53">
        <v>0</v>
      </c>
      <c r="I145" s="53">
        <v>0</v>
      </c>
      <c r="J145" s="53">
        <v>0</v>
      </c>
      <c r="K145" s="124">
        <v>0</v>
      </c>
      <c r="M145" s="52">
        <v>0</v>
      </c>
      <c r="N145" s="53">
        <v>0</v>
      </c>
      <c r="O145" s="53">
        <v>0</v>
      </c>
      <c r="P145" s="53">
        <v>0</v>
      </c>
      <c r="Q145" s="53">
        <v>0</v>
      </c>
      <c r="R145" s="124">
        <v>0</v>
      </c>
      <c r="T145" s="52">
        <v>0</v>
      </c>
      <c r="U145" s="53">
        <v>0</v>
      </c>
      <c r="V145" s="53">
        <v>0</v>
      </c>
      <c r="W145" s="53">
        <v>0</v>
      </c>
      <c r="X145" s="53">
        <v>0</v>
      </c>
      <c r="Y145" s="124">
        <v>0</v>
      </c>
      <c r="AA145" s="52">
        <v>0</v>
      </c>
      <c r="AB145" s="53">
        <v>0</v>
      </c>
      <c r="AC145" s="53">
        <v>0</v>
      </c>
      <c r="AD145" s="53">
        <v>0</v>
      </c>
      <c r="AE145" s="53">
        <v>0</v>
      </c>
      <c r="AF145" s="124">
        <v>0</v>
      </c>
      <c r="AH145" s="52">
        <v>0</v>
      </c>
      <c r="AI145" s="53">
        <v>0</v>
      </c>
      <c r="AJ145" s="53">
        <v>0</v>
      </c>
      <c r="AK145" s="53">
        <v>0</v>
      </c>
      <c r="AL145" s="53">
        <v>0</v>
      </c>
      <c r="AM145" s="124">
        <v>0</v>
      </c>
    </row>
    <row r="146" spans="1:39">
      <c r="A146" s="358"/>
      <c r="B146" s="361"/>
      <c r="C146" s="12" t="s">
        <v>39</v>
      </c>
      <c r="D146" s="11" t="s">
        <v>12</v>
      </c>
      <c r="E146" s="13"/>
      <c r="F146" s="52">
        <v>0</v>
      </c>
      <c r="G146" s="53">
        <v>0</v>
      </c>
      <c r="H146" s="53">
        <v>0</v>
      </c>
      <c r="I146" s="53">
        <v>0</v>
      </c>
      <c r="J146" s="53">
        <v>0</v>
      </c>
      <c r="K146" s="124">
        <v>0</v>
      </c>
      <c r="M146" s="52">
        <v>0</v>
      </c>
      <c r="N146" s="53">
        <v>0</v>
      </c>
      <c r="O146" s="53">
        <v>0</v>
      </c>
      <c r="P146" s="53">
        <v>0</v>
      </c>
      <c r="Q146" s="53">
        <v>0</v>
      </c>
      <c r="R146" s="124">
        <v>0</v>
      </c>
      <c r="T146" s="52">
        <v>0</v>
      </c>
      <c r="U146" s="53">
        <v>0</v>
      </c>
      <c r="V146" s="53">
        <v>0</v>
      </c>
      <c r="W146" s="53">
        <v>0</v>
      </c>
      <c r="X146" s="53">
        <v>0</v>
      </c>
      <c r="Y146" s="124">
        <v>0</v>
      </c>
      <c r="AA146" s="52">
        <v>0</v>
      </c>
      <c r="AB146" s="53">
        <v>0</v>
      </c>
      <c r="AC146" s="53">
        <v>0</v>
      </c>
      <c r="AD146" s="53">
        <v>0</v>
      </c>
      <c r="AE146" s="53">
        <v>0</v>
      </c>
      <c r="AF146" s="124">
        <v>0</v>
      </c>
      <c r="AH146" s="52">
        <v>0</v>
      </c>
      <c r="AI146" s="53">
        <v>0</v>
      </c>
      <c r="AJ146" s="53">
        <v>0</v>
      </c>
      <c r="AK146" s="53">
        <v>0</v>
      </c>
      <c r="AL146" s="53">
        <v>0</v>
      </c>
      <c r="AM146" s="124">
        <v>0</v>
      </c>
    </row>
    <row r="147" spans="1:39">
      <c r="A147" s="358"/>
      <c r="B147" s="361"/>
      <c r="C147" s="12" t="s">
        <v>40</v>
      </c>
      <c r="D147" s="11" t="s">
        <v>12</v>
      </c>
      <c r="E147" s="13"/>
      <c r="F147" s="52">
        <v>0</v>
      </c>
      <c r="G147" s="53">
        <v>0</v>
      </c>
      <c r="H147" s="53">
        <v>0</v>
      </c>
      <c r="I147" s="53">
        <v>0</v>
      </c>
      <c r="J147" s="53">
        <v>0</v>
      </c>
      <c r="K147" s="124">
        <v>0</v>
      </c>
      <c r="M147" s="52">
        <v>0</v>
      </c>
      <c r="N147" s="53">
        <v>0</v>
      </c>
      <c r="O147" s="53">
        <v>0</v>
      </c>
      <c r="P147" s="53">
        <v>0</v>
      </c>
      <c r="Q147" s="53">
        <v>0</v>
      </c>
      <c r="R147" s="124">
        <v>0</v>
      </c>
      <c r="T147" s="52">
        <v>0</v>
      </c>
      <c r="U147" s="53">
        <v>0</v>
      </c>
      <c r="V147" s="53">
        <v>0</v>
      </c>
      <c r="W147" s="53">
        <v>0</v>
      </c>
      <c r="X147" s="53">
        <v>0</v>
      </c>
      <c r="Y147" s="124">
        <v>0</v>
      </c>
      <c r="AA147" s="52">
        <v>0</v>
      </c>
      <c r="AB147" s="53">
        <v>0</v>
      </c>
      <c r="AC147" s="53">
        <v>0</v>
      </c>
      <c r="AD147" s="53">
        <v>0</v>
      </c>
      <c r="AE147" s="53">
        <v>0</v>
      </c>
      <c r="AF147" s="124">
        <v>0</v>
      </c>
      <c r="AH147" s="52">
        <v>0</v>
      </c>
      <c r="AI147" s="53">
        <v>0</v>
      </c>
      <c r="AJ147" s="53">
        <v>0</v>
      </c>
      <c r="AK147" s="53">
        <v>0</v>
      </c>
      <c r="AL147" s="53">
        <v>0</v>
      </c>
      <c r="AM147" s="124">
        <v>0</v>
      </c>
    </row>
    <row r="148" spans="1:39">
      <c r="A148" s="358"/>
      <c r="B148" s="361"/>
      <c r="C148" s="12" t="s">
        <v>41</v>
      </c>
      <c r="D148" s="11" t="s">
        <v>12</v>
      </c>
      <c r="E148" s="13"/>
      <c r="F148" s="52">
        <v>0</v>
      </c>
      <c r="G148" s="53">
        <v>0</v>
      </c>
      <c r="H148" s="53">
        <v>0</v>
      </c>
      <c r="I148" s="53">
        <v>0</v>
      </c>
      <c r="J148" s="53">
        <v>0</v>
      </c>
      <c r="K148" s="124">
        <v>0</v>
      </c>
      <c r="M148" s="52">
        <v>0</v>
      </c>
      <c r="N148" s="53">
        <v>0</v>
      </c>
      <c r="O148" s="53">
        <v>0</v>
      </c>
      <c r="P148" s="53">
        <v>0</v>
      </c>
      <c r="Q148" s="53">
        <v>0</v>
      </c>
      <c r="R148" s="124">
        <v>0</v>
      </c>
      <c r="T148" s="52">
        <v>0</v>
      </c>
      <c r="U148" s="53">
        <v>0</v>
      </c>
      <c r="V148" s="53">
        <v>0</v>
      </c>
      <c r="W148" s="53">
        <v>0</v>
      </c>
      <c r="X148" s="53">
        <v>0</v>
      </c>
      <c r="Y148" s="124">
        <v>0</v>
      </c>
      <c r="AA148" s="52">
        <v>0</v>
      </c>
      <c r="AB148" s="53">
        <v>0</v>
      </c>
      <c r="AC148" s="53">
        <v>0</v>
      </c>
      <c r="AD148" s="53">
        <v>0</v>
      </c>
      <c r="AE148" s="53">
        <v>0</v>
      </c>
      <c r="AF148" s="124">
        <v>0</v>
      </c>
      <c r="AH148" s="52">
        <v>0</v>
      </c>
      <c r="AI148" s="53">
        <v>0</v>
      </c>
      <c r="AJ148" s="53">
        <v>0</v>
      </c>
      <c r="AK148" s="53">
        <v>0</v>
      </c>
      <c r="AL148" s="53">
        <v>0</v>
      </c>
      <c r="AM148" s="124">
        <v>0</v>
      </c>
    </row>
    <row r="149" spans="1:39">
      <c r="A149" s="358"/>
      <c r="B149" s="361"/>
      <c r="C149" s="12" t="s">
        <v>42</v>
      </c>
      <c r="D149" s="11" t="s">
        <v>12</v>
      </c>
      <c r="E149" s="13"/>
      <c r="F149" s="52">
        <v>0</v>
      </c>
      <c r="G149" s="53">
        <v>0</v>
      </c>
      <c r="H149" s="53">
        <v>0</v>
      </c>
      <c r="I149" s="53">
        <v>0</v>
      </c>
      <c r="J149" s="53">
        <v>0</v>
      </c>
      <c r="K149" s="124">
        <v>0</v>
      </c>
      <c r="M149" s="52">
        <v>0</v>
      </c>
      <c r="N149" s="53">
        <v>0</v>
      </c>
      <c r="O149" s="53">
        <v>0</v>
      </c>
      <c r="P149" s="53">
        <v>0</v>
      </c>
      <c r="Q149" s="53">
        <v>0</v>
      </c>
      <c r="R149" s="124">
        <v>0</v>
      </c>
      <c r="T149" s="52">
        <v>0</v>
      </c>
      <c r="U149" s="53">
        <v>0</v>
      </c>
      <c r="V149" s="53">
        <v>0</v>
      </c>
      <c r="W149" s="53">
        <v>0</v>
      </c>
      <c r="X149" s="53">
        <v>0</v>
      </c>
      <c r="Y149" s="124">
        <v>0</v>
      </c>
      <c r="AA149" s="52">
        <v>0</v>
      </c>
      <c r="AB149" s="53">
        <v>0</v>
      </c>
      <c r="AC149" s="53">
        <v>0</v>
      </c>
      <c r="AD149" s="53">
        <v>0</v>
      </c>
      <c r="AE149" s="53">
        <v>0</v>
      </c>
      <c r="AF149" s="124">
        <v>0</v>
      </c>
      <c r="AH149" s="52">
        <v>0</v>
      </c>
      <c r="AI149" s="53">
        <v>0</v>
      </c>
      <c r="AJ149" s="53">
        <v>0</v>
      </c>
      <c r="AK149" s="53">
        <v>0</v>
      </c>
      <c r="AL149" s="53">
        <v>0</v>
      </c>
      <c r="AM149" s="124">
        <v>0</v>
      </c>
    </row>
    <row r="150" spans="1:39">
      <c r="A150" s="358"/>
      <c r="B150" s="361"/>
      <c r="C150" s="12" t="s">
        <v>43</v>
      </c>
      <c r="D150" s="11" t="s">
        <v>12</v>
      </c>
      <c r="E150" s="13"/>
      <c r="F150" s="52">
        <v>0</v>
      </c>
      <c r="G150" s="53">
        <v>0</v>
      </c>
      <c r="H150" s="53">
        <v>0</v>
      </c>
      <c r="I150" s="53">
        <v>0</v>
      </c>
      <c r="J150" s="53">
        <v>0</v>
      </c>
      <c r="K150" s="124">
        <v>0</v>
      </c>
      <c r="M150" s="52">
        <v>0</v>
      </c>
      <c r="N150" s="53">
        <v>0</v>
      </c>
      <c r="O150" s="53">
        <v>0</v>
      </c>
      <c r="P150" s="53">
        <v>0</v>
      </c>
      <c r="Q150" s="53">
        <v>0</v>
      </c>
      <c r="R150" s="124">
        <v>0</v>
      </c>
      <c r="T150" s="52">
        <v>0</v>
      </c>
      <c r="U150" s="53">
        <v>0</v>
      </c>
      <c r="V150" s="53">
        <v>0</v>
      </c>
      <c r="W150" s="53">
        <v>0</v>
      </c>
      <c r="X150" s="53">
        <v>0</v>
      </c>
      <c r="Y150" s="124">
        <v>0</v>
      </c>
      <c r="AA150" s="52">
        <v>0</v>
      </c>
      <c r="AB150" s="53">
        <v>0</v>
      </c>
      <c r="AC150" s="53">
        <v>0</v>
      </c>
      <c r="AD150" s="53">
        <v>0</v>
      </c>
      <c r="AE150" s="53">
        <v>0</v>
      </c>
      <c r="AF150" s="124">
        <v>0</v>
      </c>
      <c r="AH150" s="52">
        <v>0</v>
      </c>
      <c r="AI150" s="53">
        <v>0</v>
      </c>
      <c r="AJ150" s="53">
        <v>0</v>
      </c>
      <c r="AK150" s="53">
        <v>0</v>
      </c>
      <c r="AL150" s="53">
        <v>0</v>
      </c>
      <c r="AM150" s="124">
        <v>0</v>
      </c>
    </row>
    <row r="151" spans="1:39">
      <c r="A151" s="358"/>
      <c r="B151" s="361"/>
      <c r="C151" s="12" t="s">
        <v>44</v>
      </c>
      <c r="D151" s="11" t="s">
        <v>16</v>
      </c>
      <c r="E151" s="13"/>
      <c r="F151" s="52">
        <v>0</v>
      </c>
      <c r="G151" s="53">
        <v>0</v>
      </c>
      <c r="H151" s="53">
        <v>0</v>
      </c>
      <c r="I151" s="53">
        <v>0</v>
      </c>
      <c r="J151" s="53">
        <v>0</v>
      </c>
      <c r="K151" s="124">
        <v>0</v>
      </c>
      <c r="M151" s="52">
        <v>0</v>
      </c>
      <c r="N151" s="53">
        <v>0</v>
      </c>
      <c r="O151" s="53">
        <v>0</v>
      </c>
      <c r="P151" s="53">
        <v>0</v>
      </c>
      <c r="Q151" s="53">
        <v>0</v>
      </c>
      <c r="R151" s="124">
        <v>0</v>
      </c>
      <c r="T151" s="52">
        <v>0</v>
      </c>
      <c r="U151" s="53">
        <v>0</v>
      </c>
      <c r="V151" s="53">
        <v>0</v>
      </c>
      <c r="W151" s="53">
        <v>0</v>
      </c>
      <c r="X151" s="53">
        <v>0</v>
      </c>
      <c r="Y151" s="124">
        <v>0</v>
      </c>
      <c r="AA151" s="52">
        <v>0</v>
      </c>
      <c r="AB151" s="53">
        <v>0</v>
      </c>
      <c r="AC151" s="53">
        <v>0</v>
      </c>
      <c r="AD151" s="53">
        <v>0</v>
      </c>
      <c r="AE151" s="53">
        <v>0</v>
      </c>
      <c r="AF151" s="124">
        <v>0</v>
      </c>
      <c r="AH151" s="52">
        <v>0</v>
      </c>
      <c r="AI151" s="53">
        <v>0</v>
      </c>
      <c r="AJ151" s="53">
        <v>0</v>
      </c>
      <c r="AK151" s="53">
        <v>0</v>
      </c>
      <c r="AL151" s="53">
        <v>0</v>
      </c>
      <c r="AM151" s="124">
        <v>0</v>
      </c>
    </row>
    <row r="152" spans="1:39" ht="14.45" customHeight="1">
      <c r="A152" s="358"/>
      <c r="B152" s="361"/>
      <c r="C152" s="12" t="s">
        <v>45</v>
      </c>
      <c r="D152" s="11" t="s">
        <v>16</v>
      </c>
      <c r="E152" s="13"/>
      <c r="F152" s="52">
        <v>0</v>
      </c>
      <c r="G152" s="53">
        <v>0</v>
      </c>
      <c r="H152" s="53">
        <v>0</v>
      </c>
      <c r="I152" s="53">
        <v>0</v>
      </c>
      <c r="J152" s="53">
        <v>0</v>
      </c>
      <c r="K152" s="124">
        <v>0</v>
      </c>
      <c r="M152" s="52">
        <v>0</v>
      </c>
      <c r="N152" s="53">
        <v>0</v>
      </c>
      <c r="O152" s="53">
        <v>0</v>
      </c>
      <c r="P152" s="53">
        <v>0</v>
      </c>
      <c r="Q152" s="53">
        <v>0</v>
      </c>
      <c r="R152" s="124">
        <v>0</v>
      </c>
      <c r="T152" s="52">
        <v>0</v>
      </c>
      <c r="U152" s="53">
        <v>0</v>
      </c>
      <c r="V152" s="53">
        <v>0</v>
      </c>
      <c r="W152" s="53">
        <v>0</v>
      </c>
      <c r="X152" s="53">
        <v>0</v>
      </c>
      <c r="Y152" s="124">
        <v>0</v>
      </c>
      <c r="AA152" s="52">
        <v>0</v>
      </c>
      <c r="AB152" s="53">
        <v>0</v>
      </c>
      <c r="AC152" s="53">
        <v>0</v>
      </c>
      <c r="AD152" s="53">
        <v>0</v>
      </c>
      <c r="AE152" s="53">
        <v>0</v>
      </c>
      <c r="AF152" s="124">
        <v>0</v>
      </c>
      <c r="AH152" s="52">
        <v>0</v>
      </c>
      <c r="AI152" s="53">
        <v>0</v>
      </c>
      <c r="AJ152" s="53">
        <v>0</v>
      </c>
      <c r="AK152" s="53">
        <v>0</v>
      </c>
      <c r="AL152" s="53">
        <v>0</v>
      </c>
      <c r="AM152" s="124">
        <v>0</v>
      </c>
    </row>
    <row r="153" spans="1:39">
      <c r="A153" s="358"/>
      <c r="B153" s="361"/>
      <c r="C153" s="12" t="s">
        <v>46</v>
      </c>
      <c r="D153" s="11" t="s">
        <v>47</v>
      </c>
      <c r="E153" s="13"/>
      <c r="F153" s="52">
        <v>0</v>
      </c>
      <c r="G153" s="53">
        <v>0</v>
      </c>
      <c r="H153" s="53">
        <v>0</v>
      </c>
      <c r="I153" s="53">
        <v>0</v>
      </c>
      <c r="J153" s="53">
        <v>0</v>
      </c>
      <c r="K153" s="124">
        <v>0</v>
      </c>
      <c r="M153" s="52">
        <v>0</v>
      </c>
      <c r="N153" s="53">
        <v>0</v>
      </c>
      <c r="O153" s="53">
        <v>0</v>
      </c>
      <c r="P153" s="53">
        <v>0</v>
      </c>
      <c r="Q153" s="53">
        <v>0</v>
      </c>
      <c r="R153" s="124">
        <v>0</v>
      </c>
      <c r="T153" s="52">
        <v>0</v>
      </c>
      <c r="U153" s="53">
        <v>0</v>
      </c>
      <c r="V153" s="53">
        <v>0</v>
      </c>
      <c r="W153" s="53">
        <v>0</v>
      </c>
      <c r="X153" s="53">
        <v>0</v>
      </c>
      <c r="Y153" s="124">
        <v>0</v>
      </c>
      <c r="AA153" s="52">
        <v>0</v>
      </c>
      <c r="AB153" s="53">
        <v>0</v>
      </c>
      <c r="AC153" s="53">
        <v>0</v>
      </c>
      <c r="AD153" s="53">
        <v>0</v>
      </c>
      <c r="AE153" s="53">
        <v>0</v>
      </c>
      <c r="AF153" s="124">
        <v>0</v>
      </c>
      <c r="AH153" s="52">
        <v>0</v>
      </c>
      <c r="AI153" s="53">
        <v>0</v>
      </c>
      <c r="AJ153" s="53">
        <v>0</v>
      </c>
      <c r="AK153" s="53">
        <v>0</v>
      </c>
      <c r="AL153" s="53">
        <v>0</v>
      </c>
      <c r="AM153" s="124">
        <v>0</v>
      </c>
    </row>
    <row r="154" spans="1:39" ht="14.65" thickBot="1">
      <c r="A154" s="358"/>
      <c r="B154" s="361"/>
      <c r="C154" s="12" t="s">
        <v>48</v>
      </c>
      <c r="D154" s="11" t="s">
        <v>47</v>
      </c>
      <c r="E154" s="13"/>
      <c r="F154" s="52">
        <v>0</v>
      </c>
      <c r="G154" s="53">
        <v>0</v>
      </c>
      <c r="H154" s="53">
        <v>0</v>
      </c>
      <c r="I154" s="53">
        <v>0</v>
      </c>
      <c r="J154" s="53">
        <v>0</v>
      </c>
      <c r="K154" s="124">
        <v>0</v>
      </c>
      <c r="M154" s="52">
        <v>0</v>
      </c>
      <c r="N154" s="53">
        <v>0</v>
      </c>
      <c r="O154" s="53">
        <v>0</v>
      </c>
      <c r="P154" s="53">
        <v>0</v>
      </c>
      <c r="Q154" s="53">
        <v>0</v>
      </c>
      <c r="R154" s="124">
        <v>0</v>
      </c>
      <c r="T154" s="52">
        <v>0</v>
      </c>
      <c r="U154" s="53">
        <v>0</v>
      </c>
      <c r="V154" s="53">
        <v>0</v>
      </c>
      <c r="W154" s="53">
        <v>0</v>
      </c>
      <c r="X154" s="53">
        <v>0</v>
      </c>
      <c r="Y154" s="124">
        <v>0</v>
      </c>
      <c r="AA154" s="52">
        <v>0</v>
      </c>
      <c r="AB154" s="53">
        <v>0</v>
      </c>
      <c r="AC154" s="53">
        <v>0</v>
      </c>
      <c r="AD154" s="53">
        <v>0</v>
      </c>
      <c r="AE154" s="53">
        <v>0</v>
      </c>
      <c r="AF154" s="124">
        <v>0</v>
      </c>
      <c r="AH154" s="52">
        <v>0</v>
      </c>
      <c r="AI154" s="53">
        <v>0</v>
      </c>
      <c r="AJ154" s="53">
        <v>0</v>
      </c>
      <c r="AK154" s="53">
        <v>0</v>
      </c>
      <c r="AL154" s="53">
        <v>0</v>
      </c>
      <c r="AM154" s="124">
        <v>0</v>
      </c>
    </row>
    <row r="155" spans="1:39">
      <c r="A155" s="358"/>
      <c r="B155" s="361"/>
      <c r="C155" s="15" t="s">
        <v>11</v>
      </c>
      <c r="D155" s="14" t="s">
        <v>37</v>
      </c>
      <c r="E155" s="8" t="str">
        <f>+E111</f>
        <v>High</v>
      </c>
      <c r="F155" s="109">
        <v>0</v>
      </c>
      <c r="G155" s="110"/>
      <c r="H155" s="110"/>
      <c r="I155" s="110"/>
      <c r="J155" s="126"/>
      <c r="K155" s="123">
        <v>50</v>
      </c>
      <c r="M155" s="109">
        <v>0</v>
      </c>
      <c r="N155" s="110"/>
      <c r="O155" s="110"/>
      <c r="P155" s="110"/>
      <c r="Q155" s="126"/>
      <c r="R155" s="123">
        <v>50</v>
      </c>
      <c r="T155" s="109">
        <v>0</v>
      </c>
      <c r="U155" s="110"/>
      <c r="V155" s="110"/>
      <c r="W155" s="110"/>
      <c r="X155" s="126"/>
      <c r="Y155" s="123">
        <v>50</v>
      </c>
      <c r="AA155" s="109">
        <v>0</v>
      </c>
      <c r="AB155" s="110"/>
      <c r="AC155" s="110"/>
      <c r="AD155" s="110"/>
      <c r="AE155" s="126"/>
      <c r="AF155" s="123">
        <v>50</v>
      </c>
      <c r="AH155" s="109">
        <v>0</v>
      </c>
      <c r="AI155" s="110"/>
      <c r="AJ155" s="110"/>
      <c r="AK155" s="110"/>
      <c r="AL155" s="126"/>
      <c r="AM155" s="123">
        <v>50</v>
      </c>
    </row>
    <row r="156" spans="1:39">
      <c r="A156" s="358"/>
      <c r="B156" s="361"/>
      <c r="C156" s="12" t="s">
        <v>38</v>
      </c>
      <c r="D156" s="11" t="s">
        <v>12</v>
      </c>
      <c r="E156" s="13"/>
      <c r="F156" s="52">
        <v>0</v>
      </c>
      <c r="G156" s="53">
        <v>20</v>
      </c>
      <c r="H156" s="53">
        <v>0</v>
      </c>
      <c r="I156" s="53">
        <v>35</v>
      </c>
      <c r="J156" s="53">
        <v>0</v>
      </c>
      <c r="K156" s="124">
        <v>55</v>
      </c>
      <c r="M156" s="52">
        <v>8</v>
      </c>
      <c r="N156" s="53">
        <v>12</v>
      </c>
      <c r="O156" s="53">
        <v>14</v>
      </c>
      <c r="P156" s="53">
        <v>21</v>
      </c>
      <c r="Q156" s="53">
        <v>0</v>
      </c>
      <c r="R156" s="124">
        <v>55</v>
      </c>
      <c r="T156" s="52">
        <v>0</v>
      </c>
      <c r="U156" s="53">
        <v>12</v>
      </c>
      <c r="V156" s="53">
        <v>8</v>
      </c>
      <c r="W156" s="53">
        <v>21</v>
      </c>
      <c r="X156" s="53">
        <v>14</v>
      </c>
      <c r="Y156" s="124">
        <v>55</v>
      </c>
      <c r="AA156" s="52">
        <v>12.8</v>
      </c>
      <c r="AB156" s="53">
        <v>12.8</v>
      </c>
      <c r="AC156" s="53">
        <v>16.799999999999997</v>
      </c>
      <c r="AD156" s="53">
        <v>12.6</v>
      </c>
      <c r="AE156" s="53">
        <v>0</v>
      </c>
      <c r="AF156" s="124">
        <v>55</v>
      </c>
      <c r="AH156" s="52">
        <v>0</v>
      </c>
      <c r="AI156" s="53">
        <v>7.1999999999999993</v>
      </c>
      <c r="AJ156" s="53">
        <v>9.6000000000000014</v>
      </c>
      <c r="AK156" s="53">
        <v>15.799999999999999</v>
      </c>
      <c r="AL156" s="53">
        <v>22.4</v>
      </c>
      <c r="AM156" s="124">
        <v>55</v>
      </c>
    </row>
    <row r="157" spans="1:39">
      <c r="A157" s="358"/>
      <c r="B157" s="361"/>
      <c r="C157" s="12" t="s">
        <v>39</v>
      </c>
      <c r="D157" s="11" t="s">
        <v>12</v>
      </c>
      <c r="E157" s="13"/>
      <c r="F157" s="52">
        <v>0</v>
      </c>
      <c r="G157" s="53">
        <v>20</v>
      </c>
      <c r="H157" s="53">
        <v>0</v>
      </c>
      <c r="I157" s="53">
        <v>35</v>
      </c>
      <c r="J157" s="53">
        <v>0</v>
      </c>
      <c r="K157" s="124">
        <v>55</v>
      </c>
      <c r="M157" s="52">
        <v>8</v>
      </c>
      <c r="N157" s="53">
        <v>12</v>
      </c>
      <c r="O157" s="53">
        <v>14</v>
      </c>
      <c r="P157" s="53">
        <v>21</v>
      </c>
      <c r="Q157" s="53">
        <v>0</v>
      </c>
      <c r="R157" s="124">
        <v>55</v>
      </c>
      <c r="T157" s="52">
        <v>0</v>
      </c>
      <c r="U157" s="53">
        <v>12</v>
      </c>
      <c r="V157" s="53">
        <v>8</v>
      </c>
      <c r="W157" s="53">
        <v>21</v>
      </c>
      <c r="X157" s="53">
        <v>14</v>
      </c>
      <c r="Y157" s="124">
        <v>55</v>
      </c>
      <c r="AA157" s="52">
        <v>12.8</v>
      </c>
      <c r="AB157" s="53">
        <v>12.8</v>
      </c>
      <c r="AC157" s="53">
        <v>16.799999999999997</v>
      </c>
      <c r="AD157" s="53">
        <v>12.6</v>
      </c>
      <c r="AE157" s="53">
        <v>0</v>
      </c>
      <c r="AF157" s="124">
        <v>55</v>
      </c>
      <c r="AH157" s="52">
        <v>0</v>
      </c>
      <c r="AI157" s="53">
        <v>7.1999999999999993</v>
      </c>
      <c r="AJ157" s="53">
        <v>9.6000000000000014</v>
      </c>
      <c r="AK157" s="53">
        <v>15.799999999999999</v>
      </c>
      <c r="AL157" s="53">
        <v>22.4</v>
      </c>
      <c r="AM157" s="124">
        <v>55</v>
      </c>
    </row>
    <row r="158" spans="1:39">
      <c r="A158" s="358"/>
      <c r="B158" s="361"/>
      <c r="C158" s="12" t="s">
        <v>40</v>
      </c>
      <c r="D158" s="11" t="s">
        <v>12</v>
      </c>
      <c r="E158" s="13"/>
      <c r="F158" s="52">
        <v>0</v>
      </c>
      <c r="G158" s="53">
        <v>46</v>
      </c>
      <c r="H158" s="53">
        <v>0</v>
      </c>
      <c r="I158" s="53">
        <v>4</v>
      </c>
      <c r="J158" s="53">
        <v>0</v>
      </c>
      <c r="K158" s="124">
        <v>50</v>
      </c>
      <c r="M158" s="52">
        <v>18.400000000000002</v>
      </c>
      <c r="N158" s="53">
        <v>27.599999999999998</v>
      </c>
      <c r="O158" s="53">
        <v>1.6</v>
      </c>
      <c r="P158" s="53">
        <v>2.4</v>
      </c>
      <c r="Q158" s="53">
        <v>0</v>
      </c>
      <c r="R158" s="124">
        <v>50</v>
      </c>
      <c r="T158" s="52">
        <v>0</v>
      </c>
      <c r="U158" s="53">
        <v>27.599999999999998</v>
      </c>
      <c r="V158" s="53">
        <v>18.400000000000002</v>
      </c>
      <c r="W158" s="53">
        <v>2.4</v>
      </c>
      <c r="X158" s="53">
        <v>1.6</v>
      </c>
      <c r="Y158" s="124">
        <v>50</v>
      </c>
      <c r="AA158" s="52">
        <v>29.44</v>
      </c>
      <c r="AB158" s="53">
        <v>17.2</v>
      </c>
      <c r="AC158" s="53">
        <v>1.92</v>
      </c>
      <c r="AD158" s="53">
        <v>1.44</v>
      </c>
      <c r="AE158" s="53">
        <v>0</v>
      </c>
      <c r="AF158" s="124">
        <v>50</v>
      </c>
      <c r="AH158" s="52">
        <v>0</v>
      </c>
      <c r="AI158" s="53">
        <v>16.559999999999999</v>
      </c>
      <c r="AJ158" s="53">
        <v>22.08</v>
      </c>
      <c r="AK158" s="53">
        <v>8.8000000000000007</v>
      </c>
      <c r="AL158" s="53">
        <v>2.56</v>
      </c>
      <c r="AM158" s="124">
        <v>50</v>
      </c>
    </row>
    <row r="159" spans="1:39">
      <c r="A159" s="358"/>
      <c r="B159" s="361"/>
      <c r="C159" s="12" t="s">
        <v>41</v>
      </c>
      <c r="D159" s="11" t="s">
        <v>12</v>
      </c>
      <c r="E159" s="13"/>
      <c r="F159" s="52">
        <v>0</v>
      </c>
      <c r="G159" s="53">
        <v>16</v>
      </c>
      <c r="H159" s="53">
        <v>0</v>
      </c>
      <c r="I159" s="53">
        <v>17</v>
      </c>
      <c r="J159" s="53">
        <v>1</v>
      </c>
      <c r="K159" s="124">
        <v>34</v>
      </c>
      <c r="M159" s="52">
        <v>6.4</v>
      </c>
      <c r="N159" s="53">
        <v>9.6</v>
      </c>
      <c r="O159" s="53">
        <v>6.8000000000000007</v>
      </c>
      <c r="P159" s="53">
        <v>10.599999999999998</v>
      </c>
      <c r="Q159" s="53">
        <v>0.6</v>
      </c>
      <c r="R159" s="124">
        <v>34</v>
      </c>
      <c r="T159" s="52">
        <v>0</v>
      </c>
      <c r="U159" s="53">
        <v>9.6</v>
      </c>
      <c r="V159" s="53">
        <v>6.4</v>
      </c>
      <c r="W159" s="53">
        <v>10.199999999999999</v>
      </c>
      <c r="X159" s="53">
        <v>7.8000000000000007</v>
      </c>
      <c r="Y159" s="124">
        <v>34</v>
      </c>
      <c r="AA159" s="52">
        <v>10.24</v>
      </c>
      <c r="AB159" s="53">
        <v>8.48</v>
      </c>
      <c r="AC159" s="53">
        <v>8.3199999999999985</v>
      </c>
      <c r="AD159" s="53">
        <v>6.5999999999999988</v>
      </c>
      <c r="AE159" s="53">
        <v>0.36</v>
      </c>
      <c r="AF159" s="124">
        <v>34</v>
      </c>
      <c r="AH159" s="52">
        <v>0</v>
      </c>
      <c r="AI159" s="53">
        <v>5.76</v>
      </c>
      <c r="AJ159" s="53">
        <v>7.68</v>
      </c>
      <c r="AK159" s="53">
        <v>8.68</v>
      </c>
      <c r="AL159" s="53">
        <v>11.88</v>
      </c>
      <c r="AM159" s="124">
        <v>34</v>
      </c>
    </row>
    <row r="160" spans="1:39">
      <c r="A160" s="358"/>
      <c r="B160" s="361"/>
      <c r="C160" s="12" t="s">
        <v>42</v>
      </c>
      <c r="D160" s="11" t="s">
        <v>12</v>
      </c>
      <c r="E160" s="13"/>
      <c r="F160" s="52">
        <v>0</v>
      </c>
      <c r="G160" s="53">
        <v>0</v>
      </c>
      <c r="H160" s="53">
        <v>0</v>
      </c>
      <c r="I160" s="53">
        <v>0</v>
      </c>
      <c r="J160" s="53">
        <v>0</v>
      </c>
      <c r="K160" s="124">
        <v>0</v>
      </c>
      <c r="M160" s="52">
        <v>0</v>
      </c>
      <c r="N160" s="53">
        <v>0</v>
      </c>
      <c r="O160" s="53">
        <v>0</v>
      </c>
      <c r="P160" s="53">
        <v>0</v>
      </c>
      <c r="Q160" s="53">
        <v>0</v>
      </c>
      <c r="R160" s="124">
        <v>0</v>
      </c>
      <c r="T160" s="52">
        <v>0</v>
      </c>
      <c r="U160" s="53">
        <v>0</v>
      </c>
      <c r="V160" s="53">
        <v>0</v>
      </c>
      <c r="W160" s="53">
        <v>0</v>
      </c>
      <c r="X160" s="53">
        <v>0</v>
      </c>
      <c r="Y160" s="124">
        <v>0</v>
      </c>
      <c r="AA160" s="52">
        <v>0</v>
      </c>
      <c r="AB160" s="53">
        <v>0</v>
      </c>
      <c r="AC160" s="53">
        <v>0</v>
      </c>
      <c r="AD160" s="53">
        <v>0</v>
      </c>
      <c r="AE160" s="53">
        <v>0</v>
      </c>
      <c r="AF160" s="124">
        <v>0</v>
      </c>
      <c r="AH160" s="52">
        <v>0</v>
      </c>
      <c r="AI160" s="53">
        <v>0</v>
      </c>
      <c r="AJ160" s="53">
        <v>0</v>
      </c>
      <c r="AK160" s="53">
        <v>0</v>
      </c>
      <c r="AL160" s="53">
        <v>0</v>
      </c>
      <c r="AM160" s="124">
        <v>0</v>
      </c>
    </row>
    <row r="161" spans="1:39">
      <c r="A161" s="358"/>
      <c r="B161" s="361"/>
      <c r="C161" s="12" t="s">
        <v>43</v>
      </c>
      <c r="D161" s="11" t="s">
        <v>12</v>
      </c>
      <c r="E161" s="13"/>
      <c r="F161" s="52">
        <v>0</v>
      </c>
      <c r="G161" s="53">
        <v>41</v>
      </c>
      <c r="H161" s="53">
        <v>0</v>
      </c>
      <c r="I161" s="53">
        <v>0</v>
      </c>
      <c r="J161" s="53">
        <v>0</v>
      </c>
      <c r="K161" s="124">
        <v>41</v>
      </c>
      <c r="M161" s="52">
        <v>16.400000000000002</v>
      </c>
      <c r="N161" s="53">
        <v>24.599999999999998</v>
      </c>
      <c r="O161" s="53">
        <v>0</v>
      </c>
      <c r="P161" s="53">
        <v>0</v>
      </c>
      <c r="Q161" s="53">
        <v>0</v>
      </c>
      <c r="R161" s="124">
        <v>41</v>
      </c>
      <c r="T161" s="52">
        <v>0</v>
      </c>
      <c r="U161" s="53">
        <v>24.599999999999998</v>
      </c>
      <c r="V161" s="53">
        <v>16.400000000000002</v>
      </c>
      <c r="W161" s="53">
        <v>0</v>
      </c>
      <c r="X161" s="53">
        <v>0</v>
      </c>
      <c r="Y161" s="124">
        <v>41</v>
      </c>
      <c r="AA161" s="52">
        <v>26.240000000000002</v>
      </c>
      <c r="AB161" s="53">
        <v>14.759999999999998</v>
      </c>
      <c r="AC161" s="53">
        <v>0</v>
      </c>
      <c r="AD161" s="53">
        <v>0</v>
      </c>
      <c r="AE161" s="53">
        <v>0</v>
      </c>
      <c r="AF161" s="124">
        <v>41</v>
      </c>
      <c r="AH161" s="52">
        <v>0</v>
      </c>
      <c r="AI161" s="53">
        <v>14.759999999999998</v>
      </c>
      <c r="AJ161" s="53">
        <v>19.68</v>
      </c>
      <c r="AK161" s="53">
        <v>6.5600000000000014</v>
      </c>
      <c r="AL161" s="53">
        <v>0</v>
      </c>
      <c r="AM161" s="124">
        <v>41</v>
      </c>
    </row>
    <row r="162" spans="1:39">
      <c r="A162" s="358"/>
      <c r="B162" s="361"/>
      <c r="C162" s="12" t="s">
        <v>44</v>
      </c>
      <c r="D162" s="11" t="s">
        <v>16</v>
      </c>
      <c r="E162" s="13"/>
      <c r="F162" s="52">
        <v>0</v>
      </c>
      <c r="G162" s="53">
        <v>35</v>
      </c>
      <c r="H162" s="53">
        <v>0</v>
      </c>
      <c r="I162" s="53">
        <v>35</v>
      </c>
      <c r="J162" s="53">
        <v>0</v>
      </c>
      <c r="K162" s="124">
        <v>70</v>
      </c>
      <c r="M162" s="52">
        <v>14</v>
      </c>
      <c r="N162" s="53">
        <v>21</v>
      </c>
      <c r="O162" s="53">
        <v>14</v>
      </c>
      <c r="P162" s="53">
        <v>21</v>
      </c>
      <c r="Q162" s="53">
        <v>0</v>
      </c>
      <c r="R162" s="124">
        <v>70</v>
      </c>
      <c r="T162" s="52">
        <v>0</v>
      </c>
      <c r="U162" s="53">
        <v>21</v>
      </c>
      <c r="V162" s="53">
        <v>14</v>
      </c>
      <c r="W162" s="53">
        <v>21</v>
      </c>
      <c r="X162" s="53">
        <v>14</v>
      </c>
      <c r="Y162" s="124">
        <v>70</v>
      </c>
      <c r="AA162" s="52">
        <v>22.4</v>
      </c>
      <c r="AB162" s="53">
        <v>18.200000000000003</v>
      </c>
      <c r="AC162" s="53">
        <v>16.799999999999997</v>
      </c>
      <c r="AD162" s="53">
        <v>12.6</v>
      </c>
      <c r="AE162" s="53">
        <v>0</v>
      </c>
      <c r="AF162" s="124">
        <v>70</v>
      </c>
      <c r="AH162" s="52">
        <v>0</v>
      </c>
      <c r="AI162" s="53">
        <v>12.6</v>
      </c>
      <c r="AJ162" s="53">
        <v>16.799999999999997</v>
      </c>
      <c r="AK162" s="53">
        <v>18.200000000000003</v>
      </c>
      <c r="AL162" s="53">
        <v>22.4</v>
      </c>
      <c r="AM162" s="124">
        <v>70</v>
      </c>
    </row>
    <row r="163" spans="1:39" ht="14.45" customHeight="1">
      <c r="A163" s="358"/>
      <c r="B163" s="361"/>
      <c r="C163" s="12" t="s">
        <v>45</v>
      </c>
      <c r="D163" s="11" t="s">
        <v>16</v>
      </c>
      <c r="E163" s="13"/>
      <c r="F163" s="52">
        <v>0</v>
      </c>
      <c r="G163" s="53">
        <v>29</v>
      </c>
      <c r="H163" s="53">
        <v>0</v>
      </c>
      <c r="I163" s="53">
        <v>21</v>
      </c>
      <c r="J163" s="53">
        <v>0</v>
      </c>
      <c r="K163" s="124">
        <v>50</v>
      </c>
      <c r="M163" s="52">
        <v>11.600000000000001</v>
      </c>
      <c r="N163" s="53">
        <v>17.399999999999999</v>
      </c>
      <c r="O163" s="53">
        <v>8.4</v>
      </c>
      <c r="P163" s="53">
        <v>12.6</v>
      </c>
      <c r="Q163" s="53">
        <v>0</v>
      </c>
      <c r="R163" s="124">
        <v>50</v>
      </c>
      <c r="T163" s="52">
        <v>0</v>
      </c>
      <c r="U163" s="53">
        <v>17.399999999999999</v>
      </c>
      <c r="V163" s="53">
        <v>11.600000000000001</v>
      </c>
      <c r="W163" s="53">
        <v>12.6</v>
      </c>
      <c r="X163" s="53">
        <v>8.4</v>
      </c>
      <c r="Y163" s="124">
        <v>50</v>
      </c>
      <c r="AA163" s="52">
        <v>18.560000000000002</v>
      </c>
      <c r="AB163" s="53">
        <v>13.799999999999997</v>
      </c>
      <c r="AC163" s="53">
        <v>10.080000000000002</v>
      </c>
      <c r="AD163" s="53">
        <v>7.56</v>
      </c>
      <c r="AE163" s="53">
        <v>0</v>
      </c>
      <c r="AF163" s="124">
        <v>50</v>
      </c>
      <c r="AH163" s="52">
        <v>0</v>
      </c>
      <c r="AI163" s="53">
        <v>10.439999999999998</v>
      </c>
      <c r="AJ163" s="53">
        <v>13.920000000000002</v>
      </c>
      <c r="AK163" s="53">
        <v>12.200000000000003</v>
      </c>
      <c r="AL163" s="53">
        <v>13.440000000000001</v>
      </c>
      <c r="AM163" s="124">
        <v>50</v>
      </c>
    </row>
    <row r="164" spans="1:39">
      <c r="A164" s="358"/>
      <c r="B164" s="361"/>
      <c r="C164" s="12" t="s">
        <v>46</v>
      </c>
      <c r="D164" s="11" t="s">
        <v>47</v>
      </c>
      <c r="E164" s="13"/>
      <c r="F164" s="52">
        <v>0</v>
      </c>
      <c r="G164" s="53">
        <v>4</v>
      </c>
      <c r="H164" s="53">
        <v>0</v>
      </c>
      <c r="I164" s="53">
        <v>46</v>
      </c>
      <c r="J164" s="53">
        <v>0</v>
      </c>
      <c r="K164" s="124">
        <v>50</v>
      </c>
      <c r="M164" s="52">
        <v>1.6</v>
      </c>
      <c r="N164" s="53">
        <v>2.4</v>
      </c>
      <c r="O164" s="53">
        <v>18.400000000000002</v>
      </c>
      <c r="P164" s="53">
        <v>27.599999999999998</v>
      </c>
      <c r="Q164" s="53">
        <v>0</v>
      </c>
      <c r="R164" s="124">
        <v>50</v>
      </c>
      <c r="T164" s="52">
        <v>0</v>
      </c>
      <c r="U164" s="53">
        <v>2.4</v>
      </c>
      <c r="V164" s="53">
        <v>1.6</v>
      </c>
      <c r="W164" s="53">
        <v>27.599999999999998</v>
      </c>
      <c r="X164" s="53">
        <v>18.400000000000002</v>
      </c>
      <c r="Y164" s="124">
        <v>50</v>
      </c>
      <c r="AA164" s="52">
        <v>2.56</v>
      </c>
      <c r="AB164" s="53">
        <v>8.8000000000000007</v>
      </c>
      <c r="AC164" s="53">
        <v>22.08</v>
      </c>
      <c r="AD164" s="53">
        <v>16.559999999999999</v>
      </c>
      <c r="AE164" s="53">
        <v>0</v>
      </c>
      <c r="AF164" s="124">
        <v>50</v>
      </c>
      <c r="AH164" s="52">
        <v>0</v>
      </c>
      <c r="AI164" s="53">
        <v>1.44</v>
      </c>
      <c r="AJ164" s="53">
        <v>1.92</v>
      </c>
      <c r="AK164" s="53">
        <v>17.2</v>
      </c>
      <c r="AL164" s="53">
        <v>29.44</v>
      </c>
      <c r="AM164" s="124">
        <v>50</v>
      </c>
    </row>
    <row r="165" spans="1:39" ht="14.65" thickBot="1">
      <c r="A165" s="358"/>
      <c r="B165" s="361"/>
      <c r="C165" s="12" t="s">
        <v>48</v>
      </c>
      <c r="D165" s="11" t="s">
        <v>47</v>
      </c>
      <c r="E165" s="13"/>
      <c r="F165" s="52">
        <v>0</v>
      </c>
      <c r="G165" s="53">
        <v>4</v>
      </c>
      <c r="H165" s="53">
        <v>0</v>
      </c>
      <c r="I165" s="53">
        <v>46</v>
      </c>
      <c r="J165" s="53">
        <v>0</v>
      </c>
      <c r="K165" s="124">
        <v>50</v>
      </c>
      <c r="M165" s="52">
        <v>1.6</v>
      </c>
      <c r="N165" s="53">
        <v>2.4</v>
      </c>
      <c r="O165" s="53">
        <v>18.400000000000002</v>
      </c>
      <c r="P165" s="53">
        <v>27.599999999999998</v>
      </c>
      <c r="Q165" s="53">
        <v>0</v>
      </c>
      <c r="R165" s="124">
        <v>50</v>
      </c>
      <c r="T165" s="52">
        <v>0</v>
      </c>
      <c r="U165" s="53">
        <v>2.4</v>
      </c>
      <c r="V165" s="53">
        <v>1.6</v>
      </c>
      <c r="W165" s="53">
        <v>27.599999999999998</v>
      </c>
      <c r="X165" s="53">
        <v>18.400000000000002</v>
      </c>
      <c r="Y165" s="124">
        <v>50</v>
      </c>
      <c r="AA165" s="52">
        <v>2.56</v>
      </c>
      <c r="AB165" s="53">
        <v>8.8000000000000007</v>
      </c>
      <c r="AC165" s="53">
        <v>22.08</v>
      </c>
      <c r="AD165" s="53">
        <v>16.559999999999999</v>
      </c>
      <c r="AE165" s="53">
        <v>0</v>
      </c>
      <c r="AF165" s="124">
        <v>50</v>
      </c>
      <c r="AH165" s="52">
        <v>0</v>
      </c>
      <c r="AI165" s="53">
        <v>1.44</v>
      </c>
      <c r="AJ165" s="53">
        <v>1.92</v>
      </c>
      <c r="AK165" s="53">
        <v>17.2</v>
      </c>
      <c r="AL165" s="53">
        <v>29.44</v>
      </c>
      <c r="AM165" s="124">
        <v>50</v>
      </c>
    </row>
    <row r="166" spans="1:39">
      <c r="A166" s="358"/>
      <c r="B166" s="361"/>
      <c r="C166" s="15" t="s">
        <v>11</v>
      </c>
      <c r="D166" s="14" t="s">
        <v>37</v>
      </c>
      <c r="E166" s="8" t="str">
        <f>+E122</f>
        <v>Very High</v>
      </c>
      <c r="F166" s="109">
        <v>0</v>
      </c>
      <c r="G166" s="110"/>
      <c r="H166" s="110"/>
      <c r="I166" s="110"/>
      <c r="J166" s="126"/>
      <c r="K166" s="123">
        <v>29</v>
      </c>
      <c r="M166" s="109">
        <v>0</v>
      </c>
      <c r="N166" s="110"/>
      <c r="O166" s="110"/>
      <c r="P166" s="110"/>
      <c r="Q166" s="126"/>
      <c r="R166" s="123">
        <v>29</v>
      </c>
      <c r="T166" s="109">
        <v>0</v>
      </c>
      <c r="U166" s="110"/>
      <c r="V166" s="110"/>
      <c r="W166" s="110"/>
      <c r="X166" s="126"/>
      <c r="Y166" s="123">
        <v>29</v>
      </c>
      <c r="AA166" s="109">
        <v>0</v>
      </c>
      <c r="AB166" s="110"/>
      <c r="AC166" s="110"/>
      <c r="AD166" s="110"/>
      <c r="AE166" s="126"/>
      <c r="AF166" s="123">
        <v>29</v>
      </c>
      <c r="AH166" s="109">
        <v>0</v>
      </c>
      <c r="AI166" s="110"/>
      <c r="AJ166" s="110"/>
      <c r="AK166" s="110"/>
      <c r="AL166" s="126"/>
      <c r="AM166" s="123">
        <v>29</v>
      </c>
    </row>
    <row r="167" spans="1:39">
      <c r="A167" s="358"/>
      <c r="B167" s="361"/>
      <c r="C167" s="12" t="s">
        <v>38</v>
      </c>
      <c r="D167" s="11" t="s">
        <v>12</v>
      </c>
      <c r="E167" s="13"/>
      <c r="F167" s="52">
        <v>0</v>
      </c>
      <c r="G167" s="53">
        <v>23</v>
      </c>
      <c r="H167" s="53">
        <v>0</v>
      </c>
      <c r="I167" s="53">
        <v>20</v>
      </c>
      <c r="J167" s="53">
        <v>0</v>
      </c>
      <c r="K167" s="124">
        <v>43</v>
      </c>
      <c r="M167" s="52">
        <v>9.2000000000000011</v>
      </c>
      <c r="N167" s="53">
        <v>13.799999999999999</v>
      </c>
      <c r="O167" s="53">
        <v>8</v>
      </c>
      <c r="P167" s="53">
        <v>12</v>
      </c>
      <c r="Q167" s="53">
        <v>0</v>
      </c>
      <c r="R167" s="124">
        <v>43</v>
      </c>
      <c r="T167" s="52">
        <v>0</v>
      </c>
      <c r="U167" s="53">
        <v>13.799999999999999</v>
      </c>
      <c r="V167" s="53">
        <v>9.2000000000000011</v>
      </c>
      <c r="W167" s="53">
        <v>12</v>
      </c>
      <c r="X167" s="53">
        <v>8</v>
      </c>
      <c r="Y167" s="124">
        <v>43</v>
      </c>
      <c r="AA167" s="52">
        <v>14.72</v>
      </c>
      <c r="AB167" s="53">
        <v>11.48</v>
      </c>
      <c r="AC167" s="53">
        <v>9.6000000000000014</v>
      </c>
      <c r="AD167" s="53">
        <v>7.1999999999999993</v>
      </c>
      <c r="AE167" s="53">
        <v>0</v>
      </c>
      <c r="AF167" s="124">
        <v>43</v>
      </c>
      <c r="AH167" s="52">
        <v>0</v>
      </c>
      <c r="AI167" s="53">
        <v>8.2799999999999994</v>
      </c>
      <c r="AJ167" s="53">
        <v>11.04</v>
      </c>
      <c r="AK167" s="53">
        <v>10.879999999999999</v>
      </c>
      <c r="AL167" s="53">
        <v>12.8</v>
      </c>
      <c r="AM167" s="124">
        <v>43</v>
      </c>
    </row>
    <row r="168" spans="1:39">
      <c r="A168" s="358"/>
      <c r="B168" s="361"/>
      <c r="C168" s="12" t="s">
        <v>39</v>
      </c>
      <c r="D168" s="11" t="s">
        <v>12</v>
      </c>
      <c r="E168" s="13"/>
      <c r="F168" s="52">
        <v>0</v>
      </c>
      <c r="G168" s="53">
        <v>24</v>
      </c>
      <c r="H168" s="53">
        <v>0</v>
      </c>
      <c r="I168" s="53">
        <v>24</v>
      </c>
      <c r="J168" s="53">
        <v>0</v>
      </c>
      <c r="K168" s="124">
        <v>48</v>
      </c>
      <c r="M168" s="52">
        <v>9.6000000000000014</v>
      </c>
      <c r="N168" s="53">
        <v>14.399999999999999</v>
      </c>
      <c r="O168" s="53">
        <v>9.6000000000000014</v>
      </c>
      <c r="P168" s="53">
        <v>14.399999999999999</v>
      </c>
      <c r="Q168" s="53">
        <v>0</v>
      </c>
      <c r="R168" s="124">
        <v>48</v>
      </c>
      <c r="T168" s="52">
        <v>0</v>
      </c>
      <c r="U168" s="53">
        <v>14.399999999999999</v>
      </c>
      <c r="V168" s="53">
        <v>9.6000000000000014</v>
      </c>
      <c r="W168" s="53">
        <v>14.399999999999999</v>
      </c>
      <c r="X168" s="53">
        <v>9.6000000000000014</v>
      </c>
      <c r="Y168" s="124">
        <v>48</v>
      </c>
      <c r="AA168" s="52">
        <v>15.360000000000001</v>
      </c>
      <c r="AB168" s="53">
        <v>12.479999999999999</v>
      </c>
      <c r="AC168" s="53">
        <v>11.52</v>
      </c>
      <c r="AD168" s="53">
        <v>8.6399999999999988</v>
      </c>
      <c r="AE168" s="53">
        <v>0</v>
      </c>
      <c r="AF168" s="124">
        <v>48</v>
      </c>
      <c r="AH168" s="52">
        <v>0</v>
      </c>
      <c r="AI168" s="53">
        <v>8.6399999999999988</v>
      </c>
      <c r="AJ168" s="53">
        <v>11.52</v>
      </c>
      <c r="AK168" s="53">
        <v>12.479999999999999</v>
      </c>
      <c r="AL168" s="53">
        <v>15.360000000000001</v>
      </c>
      <c r="AM168" s="124">
        <v>47.999999999999993</v>
      </c>
    </row>
    <row r="169" spans="1:39">
      <c r="A169" s="358"/>
      <c r="B169" s="361"/>
      <c r="C169" s="12" t="s">
        <v>40</v>
      </c>
      <c r="D169" s="11" t="s">
        <v>12</v>
      </c>
      <c r="E169" s="13"/>
      <c r="F169" s="52">
        <v>0</v>
      </c>
      <c r="G169" s="53">
        <v>25</v>
      </c>
      <c r="H169" s="53">
        <v>0</v>
      </c>
      <c r="I169" s="53">
        <v>8</v>
      </c>
      <c r="J169" s="53">
        <v>0</v>
      </c>
      <c r="K169" s="124">
        <v>33</v>
      </c>
      <c r="M169" s="52">
        <v>10</v>
      </c>
      <c r="N169" s="53">
        <v>15</v>
      </c>
      <c r="O169" s="53">
        <v>3.2</v>
      </c>
      <c r="P169" s="53">
        <v>4.8</v>
      </c>
      <c r="Q169" s="53">
        <v>0</v>
      </c>
      <c r="R169" s="124">
        <v>33</v>
      </c>
      <c r="T169" s="52">
        <v>0</v>
      </c>
      <c r="U169" s="53">
        <v>15</v>
      </c>
      <c r="V169" s="53">
        <v>10</v>
      </c>
      <c r="W169" s="53">
        <v>4.8</v>
      </c>
      <c r="X169" s="53">
        <v>3.2</v>
      </c>
      <c r="Y169" s="124">
        <v>33</v>
      </c>
      <c r="AA169" s="52">
        <v>16</v>
      </c>
      <c r="AB169" s="53">
        <v>10.280000000000001</v>
      </c>
      <c r="AC169" s="53">
        <v>3.84</v>
      </c>
      <c r="AD169" s="53">
        <v>2.88</v>
      </c>
      <c r="AE169" s="53">
        <v>0</v>
      </c>
      <c r="AF169" s="124">
        <v>33</v>
      </c>
      <c r="AH169" s="52">
        <v>0</v>
      </c>
      <c r="AI169" s="53">
        <v>9</v>
      </c>
      <c r="AJ169" s="53">
        <v>12</v>
      </c>
      <c r="AK169" s="53">
        <v>6.8800000000000008</v>
      </c>
      <c r="AL169" s="53">
        <v>5.12</v>
      </c>
      <c r="AM169" s="124">
        <v>33</v>
      </c>
    </row>
    <row r="170" spans="1:39">
      <c r="A170" s="358"/>
      <c r="B170" s="361"/>
      <c r="C170" s="12" t="s">
        <v>41</v>
      </c>
      <c r="D170" s="11" t="s">
        <v>12</v>
      </c>
      <c r="E170" s="13"/>
      <c r="F170" s="52">
        <v>0</v>
      </c>
      <c r="G170" s="53">
        <v>15</v>
      </c>
      <c r="H170" s="53">
        <v>0</v>
      </c>
      <c r="I170" s="53">
        <v>7</v>
      </c>
      <c r="J170" s="53">
        <v>1</v>
      </c>
      <c r="K170" s="124">
        <v>23</v>
      </c>
      <c r="M170" s="52">
        <v>6</v>
      </c>
      <c r="N170" s="53">
        <v>9</v>
      </c>
      <c r="O170" s="53">
        <v>2.8000000000000003</v>
      </c>
      <c r="P170" s="53">
        <v>4.5999999999999996</v>
      </c>
      <c r="Q170" s="53">
        <v>0.6</v>
      </c>
      <c r="R170" s="124">
        <v>23</v>
      </c>
      <c r="T170" s="52">
        <v>0</v>
      </c>
      <c r="U170" s="53">
        <v>9</v>
      </c>
      <c r="V170" s="53">
        <v>6</v>
      </c>
      <c r="W170" s="53">
        <v>4.1999999999999993</v>
      </c>
      <c r="X170" s="53">
        <v>3.8000000000000003</v>
      </c>
      <c r="Y170" s="124">
        <v>23</v>
      </c>
      <c r="AA170" s="52">
        <v>9.6</v>
      </c>
      <c r="AB170" s="53">
        <v>6.5200000000000014</v>
      </c>
      <c r="AC170" s="53">
        <v>3.5200000000000005</v>
      </c>
      <c r="AD170" s="53">
        <v>3</v>
      </c>
      <c r="AE170" s="53">
        <v>0.36</v>
      </c>
      <c r="AF170" s="124">
        <v>23</v>
      </c>
      <c r="AH170" s="52">
        <v>0</v>
      </c>
      <c r="AI170" s="53">
        <v>5.4</v>
      </c>
      <c r="AJ170" s="53">
        <v>7.1999999999999993</v>
      </c>
      <c r="AK170" s="53">
        <v>4.92</v>
      </c>
      <c r="AL170" s="53">
        <v>5.48</v>
      </c>
      <c r="AM170" s="124">
        <v>23</v>
      </c>
    </row>
    <row r="171" spans="1:39">
      <c r="A171" s="358"/>
      <c r="B171" s="361"/>
      <c r="C171" s="12" t="s">
        <v>42</v>
      </c>
      <c r="D171" s="11" t="s">
        <v>12</v>
      </c>
      <c r="E171" s="13"/>
      <c r="F171" s="52">
        <v>0</v>
      </c>
      <c r="G171" s="53">
        <v>0</v>
      </c>
      <c r="H171" s="53">
        <v>0</v>
      </c>
      <c r="I171" s="53">
        <v>0</v>
      </c>
      <c r="J171" s="53">
        <v>0</v>
      </c>
      <c r="K171" s="124">
        <v>0</v>
      </c>
      <c r="M171" s="52">
        <v>0</v>
      </c>
      <c r="N171" s="53">
        <v>0</v>
      </c>
      <c r="O171" s="53">
        <v>0</v>
      </c>
      <c r="P171" s="53">
        <v>0</v>
      </c>
      <c r="Q171" s="53">
        <v>0</v>
      </c>
      <c r="R171" s="124">
        <v>0</v>
      </c>
      <c r="T171" s="52">
        <v>0</v>
      </c>
      <c r="U171" s="53">
        <v>0</v>
      </c>
      <c r="V171" s="53">
        <v>0</v>
      </c>
      <c r="W171" s="53">
        <v>0</v>
      </c>
      <c r="X171" s="53">
        <v>0</v>
      </c>
      <c r="Y171" s="124">
        <v>0</v>
      </c>
      <c r="AA171" s="52">
        <v>0</v>
      </c>
      <c r="AB171" s="53">
        <v>0</v>
      </c>
      <c r="AC171" s="53">
        <v>0</v>
      </c>
      <c r="AD171" s="53">
        <v>0</v>
      </c>
      <c r="AE171" s="53">
        <v>0</v>
      </c>
      <c r="AF171" s="124">
        <v>0</v>
      </c>
      <c r="AH171" s="52">
        <v>0</v>
      </c>
      <c r="AI171" s="53">
        <v>0</v>
      </c>
      <c r="AJ171" s="53">
        <v>0</v>
      </c>
      <c r="AK171" s="53">
        <v>0</v>
      </c>
      <c r="AL171" s="53">
        <v>0</v>
      </c>
      <c r="AM171" s="124">
        <v>0</v>
      </c>
    </row>
    <row r="172" spans="1:39">
      <c r="A172" s="358"/>
      <c r="B172" s="361"/>
      <c r="C172" s="12" t="s">
        <v>43</v>
      </c>
      <c r="D172" s="11" t="s">
        <v>12</v>
      </c>
      <c r="E172" s="13"/>
      <c r="F172" s="52">
        <v>0</v>
      </c>
      <c r="G172" s="53">
        <v>37</v>
      </c>
      <c r="H172" s="53">
        <v>0</v>
      </c>
      <c r="I172" s="53">
        <v>5</v>
      </c>
      <c r="J172" s="53">
        <v>0</v>
      </c>
      <c r="K172" s="124">
        <v>42</v>
      </c>
      <c r="M172" s="52">
        <v>14.8</v>
      </c>
      <c r="N172" s="53">
        <v>22.2</v>
      </c>
      <c r="O172" s="53">
        <v>2</v>
      </c>
      <c r="P172" s="53">
        <v>3</v>
      </c>
      <c r="Q172" s="53">
        <v>0</v>
      </c>
      <c r="R172" s="124">
        <v>42</v>
      </c>
      <c r="T172" s="52">
        <v>0</v>
      </c>
      <c r="U172" s="53">
        <v>22.2</v>
      </c>
      <c r="V172" s="53">
        <v>14.8</v>
      </c>
      <c r="W172" s="53">
        <v>3</v>
      </c>
      <c r="X172" s="53">
        <v>2</v>
      </c>
      <c r="Y172" s="124">
        <v>42</v>
      </c>
      <c r="AA172" s="52">
        <v>23.68</v>
      </c>
      <c r="AB172" s="53">
        <v>14.12</v>
      </c>
      <c r="AC172" s="53">
        <v>2.4000000000000004</v>
      </c>
      <c r="AD172" s="53">
        <v>1.7999999999999998</v>
      </c>
      <c r="AE172" s="53">
        <v>0</v>
      </c>
      <c r="AF172" s="124">
        <v>41.999999999999993</v>
      </c>
      <c r="AH172" s="52">
        <v>0</v>
      </c>
      <c r="AI172" s="53">
        <v>13.319999999999999</v>
      </c>
      <c r="AJ172" s="53">
        <v>17.759999999999998</v>
      </c>
      <c r="AK172" s="53">
        <v>7.7200000000000015</v>
      </c>
      <c r="AL172" s="53">
        <v>3.2</v>
      </c>
      <c r="AM172" s="124">
        <v>42</v>
      </c>
    </row>
    <row r="173" spans="1:39">
      <c r="A173" s="358"/>
      <c r="B173" s="361"/>
      <c r="C173" s="12" t="s">
        <v>44</v>
      </c>
      <c r="D173" s="11" t="s">
        <v>16</v>
      </c>
      <c r="E173" s="13"/>
      <c r="F173" s="52">
        <v>0</v>
      </c>
      <c r="G173" s="53">
        <v>38</v>
      </c>
      <c r="H173" s="53">
        <v>0</v>
      </c>
      <c r="I173" s="53">
        <v>17</v>
      </c>
      <c r="J173" s="53">
        <v>3</v>
      </c>
      <c r="K173" s="124">
        <v>58</v>
      </c>
      <c r="M173" s="52">
        <v>15.200000000000001</v>
      </c>
      <c r="N173" s="53">
        <v>22.799999999999997</v>
      </c>
      <c r="O173" s="53">
        <v>6.8000000000000007</v>
      </c>
      <c r="P173" s="53">
        <v>11.399999999999999</v>
      </c>
      <c r="Q173" s="53">
        <v>1.7999999999999998</v>
      </c>
      <c r="R173" s="124">
        <v>57.999999999999993</v>
      </c>
      <c r="T173" s="52">
        <v>0</v>
      </c>
      <c r="U173" s="53">
        <v>22.799999999999997</v>
      </c>
      <c r="V173" s="53">
        <v>15.200000000000001</v>
      </c>
      <c r="W173" s="53">
        <v>10.199999999999999</v>
      </c>
      <c r="X173" s="53">
        <v>9.8000000000000007</v>
      </c>
      <c r="Y173" s="124">
        <v>58</v>
      </c>
      <c r="AA173" s="52">
        <v>24.32</v>
      </c>
      <c r="AB173" s="53">
        <v>16.399999999999999</v>
      </c>
      <c r="AC173" s="53">
        <v>8.6399999999999988</v>
      </c>
      <c r="AD173" s="53">
        <v>7.56</v>
      </c>
      <c r="AE173" s="53">
        <v>1.0799999999999998</v>
      </c>
      <c r="AF173" s="124">
        <v>58</v>
      </c>
      <c r="AH173" s="52">
        <v>0</v>
      </c>
      <c r="AI173" s="53">
        <v>13.679999999999998</v>
      </c>
      <c r="AJ173" s="53">
        <v>18.239999999999998</v>
      </c>
      <c r="AK173" s="53">
        <v>12.200000000000001</v>
      </c>
      <c r="AL173" s="53">
        <v>13.88</v>
      </c>
      <c r="AM173" s="124">
        <v>58</v>
      </c>
    </row>
    <row r="174" spans="1:39" ht="14.45" customHeight="1">
      <c r="A174" s="358"/>
      <c r="B174" s="361"/>
      <c r="C174" s="12" t="s">
        <v>45</v>
      </c>
      <c r="D174" s="11" t="s">
        <v>16</v>
      </c>
      <c r="E174" s="13"/>
      <c r="F174" s="52">
        <v>0</v>
      </c>
      <c r="G174" s="53">
        <v>20</v>
      </c>
      <c r="H174" s="53">
        <v>0</v>
      </c>
      <c r="I174" s="53">
        <v>7</v>
      </c>
      <c r="J174" s="53">
        <v>2</v>
      </c>
      <c r="K174" s="124">
        <v>29</v>
      </c>
      <c r="M174" s="52">
        <v>8</v>
      </c>
      <c r="N174" s="53">
        <v>12</v>
      </c>
      <c r="O174" s="53">
        <v>2.8000000000000003</v>
      </c>
      <c r="P174" s="53">
        <v>5</v>
      </c>
      <c r="Q174" s="53">
        <v>1.2</v>
      </c>
      <c r="R174" s="124">
        <v>29</v>
      </c>
      <c r="T174" s="52">
        <v>0</v>
      </c>
      <c r="U174" s="53">
        <v>12</v>
      </c>
      <c r="V174" s="53">
        <v>8</v>
      </c>
      <c r="W174" s="53">
        <v>4.1999999999999993</v>
      </c>
      <c r="X174" s="53">
        <v>4.8000000000000007</v>
      </c>
      <c r="Y174" s="124">
        <v>29</v>
      </c>
      <c r="AA174" s="52">
        <v>12.8</v>
      </c>
      <c r="AB174" s="53">
        <v>8.32</v>
      </c>
      <c r="AC174" s="53">
        <v>3.6800000000000006</v>
      </c>
      <c r="AD174" s="53">
        <v>3.4800000000000004</v>
      </c>
      <c r="AE174" s="53">
        <v>0.72</v>
      </c>
      <c r="AF174" s="124">
        <v>29</v>
      </c>
      <c r="AH174" s="52">
        <v>0</v>
      </c>
      <c r="AI174" s="53">
        <v>7.1999999999999993</v>
      </c>
      <c r="AJ174" s="53">
        <v>9.6000000000000014</v>
      </c>
      <c r="AK174" s="53">
        <v>5.72</v>
      </c>
      <c r="AL174" s="53">
        <v>6.48</v>
      </c>
      <c r="AM174" s="124">
        <v>29</v>
      </c>
    </row>
    <row r="175" spans="1:39">
      <c r="A175" s="358"/>
      <c r="B175" s="361"/>
      <c r="C175" s="12" t="s">
        <v>46</v>
      </c>
      <c r="D175" s="11" t="s">
        <v>47</v>
      </c>
      <c r="E175" s="13"/>
      <c r="F175" s="52">
        <v>0</v>
      </c>
      <c r="G175" s="53">
        <v>2</v>
      </c>
      <c r="H175" s="53">
        <v>0</v>
      </c>
      <c r="I175" s="53">
        <v>26</v>
      </c>
      <c r="J175" s="53">
        <v>1</v>
      </c>
      <c r="K175" s="124">
        <v>29</v>
      </c>
      <c r="M175" s="52">
        <v>0.8</v>
      </c>
      <c r="N175" s="53">
        <v>1.2</v>
      </c>
      <c r="O175" s="53">
        <v>10.4</v>
      </c>
      <c r="P175" s="53">
        <v>15.999999999999998</v>
      </c>
      <c r="Q175" s="53">
        <v>0.6</v>
      </c>
      <c r="R175" s="124">
        <v>29</v>
      </c>
      <c r="T175" s="52">
        <v>0</v>
      </c>
      <c r="U175" s="53">
        <v>1.2</v>
      </c>
      <c r="V175" s="53">
        <v>0.8</v>
      </c>
      <c r="W175" s="53">
        <v>15.6</v>
      </c>
      <c r="X175" s="53">
        <v>11.4</v>
      </c>
      <c r="Y175" s="124">
        <v>29</v>
      </c>
      <c r="AA175" s="52">
        <v>1.28</v>
      </c>
      <c r="AB175" s="53">
        <v>4.8800000000000008</v>
      </c>
      <c r="AC175" s="53">
        <v>12.64</v>
      </c>
      <c r="AD175" s="53">
        <v>9.84</v>
      </c>
      <c r="AE175" s="53">
        <v>0.36</v>
      </c>
      <c r="AF175" s="124">
        <v>29</v>
      </c>
      <c r="AH175" s="52">
        <v>0</v>
      </c>
      <c r="AI175" s="53">
        <v>0.72</v>
      </c>
      <c r="AJ175" s="53">
        <v>0.96</v>
      </c>
      <c r="AK175" s="53">
        <v>9.68</v>
      </c>
      <c r="AL175" s="53">
        <v>17.64</v>
      </c>
      <c r="AM175" s="124">
        <v>29</v>
      </c>
    </row>
    <row r="176" spans="1:39" ht="14.65" thickBot="1">
      <c r="A176" s="359"/>
      <c r="B176" s="362"/>
      <c r="C176" s="12" t="s">
        <v>48</v>
      </c>
      <c r="D176" s="11" t="s">
        <v>47</v>
      </c>
      <c r="E176" s="10"/>
      <c r="F176" s="63">
        <v>0</v>
      </c>
      <c r="G176" s="64">
        <v>3</v>
      </c>
      <c r="H176" s="64">
        <v>0</v>
      </c>
      <c r="I176" s="64">
        <v>24</v>
      </c>
      <c r="J176" s="64">
        <v>2</v>
      </c>
      <c r="K176" s="124">
        <v>29</v>
      </c>
      <c r="M176" s="63">
        <v>1.2000000000000002</v>
      </c>
      <c r="N176" s="64">
        <v>1.7999999999999998</v>
      </c>
      <c r="O176" s="64">
        <v>9.6000000000000014</v>
      </c>
      <c r="P176" s="64">
        <v>15.2</v>
      </c>
      <c r="Q176" s="64">
        <v>1.2</v>
      </c>
      <c r="R176" s="124">
        <v>29</v>
      </c>
      <c r="T176" s="63">
        <v>0</v>
      </c>
      <c r="U176" s="64">
        <v>1.7999999999999998</v>
      </c>
      <c r="V176" s="64">
        <v>1.2000000000000002</v>
      </c>
      <c r="W176" s="64">
        <v>14.399999999999999</v>
      </c>
      <c r="X176" s="64">
        <v>11.600000000000001</v>
      </c>
      <c r="Y176" s="124">
        <v>29</v>
      </c>
      <c r="AA176" s="63">
        <v>1.9200000000000002</v>
      </c>
      <c r="AB176" s="64">
        <v>4.9200000000000008</v>
      </c>
      <c r="AC176" s="64">
        <v>11.84</v>
      </c>
      <c r="AD176" s="64">
        <v>9.6</v>
      </c>
      <c r="AE176" s="64">
        <v>0.72</v>
      </c>
      <c r="AF176" s="124">
        <v>29</v>
      </c>
      <c r="AH176" s="63">
        <v>0</v>
      </c>
      <c r="AI176" s="64">
        <v>1.0799999999999998</v>
      </c>
      <c r="AJ176" s="64">
        <v>1.44</v>
      </c>
      <c r="AK176" s="64">
        <v>9.1199999999999992</v>
      </c>
      <c r="AL176" s="64">
        <v>17.36</v>
      </c>
      <c r="AM176" s="124">
        <v>29</v>
      </c>
    </row>
    <row r="177" spans="1:39">
      <c r="A177" s="357">
        <v>22</v>
      </c>
      <c r="B177" s="360" t="s">
        <v>50</v>
      </c>
      <c r="C177" s="363" t="s">
        <v>11</v>
      </c>
      <c r="D177" s="366" t="s">
        <v>16</v>
      </c>
      <c r="E177" s="9" t="str">
        <f>E133</f>
        <v>Low</v>
      </c>
      <c r="F177" s="45">
        <v>11</v>
      </c>
      <c r="G177" s="17">
        <v>20</v>
      </c>
      <c r="H177" s="17">
        <v>41</v>
      </c>
      <c r="I177" s="17">
        <v>25</v>
      </c>
      <c r="J177" s="17">
        <v>6</v>
      </c>
      <c r="K177" s="117">
        <v>103</v>
      </c>
      <c r="M177" s="45">
        <v>12</v>
      </c>
      <c r="N177" s="17">
        <v>20</v>
      </c>
      <c r="O177" s="17">
        <v>41</v>
      </c>
      <c r="P177" s="17">
        <v>25</v>
      </c>
      <c r="Q177" s="17">
        <v>6</v>
      </c>
      <c r="R177" s="117">
        <v>104</v>
      </c>
      <c r="T177" s="45">
        <v>7.48</v>
      </c>
      <c r="U177" s="17">
        <v>17.119999999999997</v>
      </c>
      <c r="V177" s="17">
        <v>34.28</v>
      </c>
      <c r="W177" s="17">
        <v>30.120000000000005</v>
      </c>
      <c r="X177" s="17">
        <v>14</v>
      </c>
      <c r="Y177" s="117">
        <v>103</v>
      </c>
      <c r="AA177" s="45">
        <v>14</v>
      </c>
      <c r="AB177" s="17">
        <v>20</v>
      </c>
      <c r="AC177" s="17">
        <v>41</v>
      </c>
      <c r="AD177" s="17">
        <v>25</v>
      </c>
      <c r="AE177" s="17">
        <v>6</v>
      </c>
      <c r="AF177" s="117">
        <v>106</v>
      </c>
      <c r="AH177" s="45">
        <v>5.0864000000000003</v>
      </c>
      <c r="AI177" s="17">
        <v>14.035199999999996</v>
      </c>
      <c r="AJ177" s="17">
        <v>28.788800000000002</v>
      </c>
      <c r="AK177" s="17">
        <v>31.4512</v>
      </c>
      <c r="AL177" s="17">
        <v>23.638400000000004</v>
      </c>
      <c r="AM177" s="117">
        <v>103</v>
      </c>
    </row>
    <row r="178" spans="1:39">
      <c r="A178" s="358"/>
      <c r="B178" s="361"/>
      <c r="C178" s="364"/>
      <c r="D178" s="367"/>
      <c r="E178" s="8" t="str">
        <f>E144</f>
        <v>Medium</v>
      </c>
      <c r="F178" s="52">
        <v>64</v>
      </c>
      <c r="G178" s="53">
        <v>118</v>
      </c>
      <c r="H178" s="53">
        <v>235</v>
      </c>
      <c r="I178" s="53">
        <v>147</v>
      </c>
      <c r="J178" s="53">
        <v>29</v>
      </c>
      <c r="K178" s="118">
        <v>593</v>
      </c>
      <c r="M178" s="52">
        <v>70</v>
      </c>
      <c r="N178" s="53">
        <v>118</v>
      </c>
      <c r="O178" s="53">
        <v>235</v>
      </c>
      <c r="P178" s="53">
        <v>147</v>
      </c>
      <c r="Q178" s="53">
        <v>29</v>
      </c>
      <c r="R178" s="118">
        <v>599</v>
      </c>
      <c r="T178" s="52">
        <v>43.519999999999996</v>
      </c>
      <c r="U178" s="53">
        <v>100.72</v>
      </c>
      <c r="V178" s="53">
        <v>197.56</v>
      </c>
      <c r="W178" s="53">
        <v>175.16</v>
      </c>
      <c r="X178" s="53">
        <v>76.039999999999992</v>
      </c>
      <c r="Y178" s="118">
        <v>593</v>
      </c>
      <c r="AA178" s="52">
        <v>77</v>
      </c>
      <c r="AB178" s="53">
        <v>118</v>
      </c>
      <c r="AC178" s="53">
        <v>235</v>
      </c>
      <c r="AD178" s="53">
        <v>147</v>
      </c>
      <c r="AE178" s="53">
        <v>29</v>
      </c>
      <c r="AF178" s="118">
        <v>606</v>
      </c>
      <c r="AH178" s="52">
        <v>29.593599999999995</v>
      </c>
      <c r="AI178" s="53">
        <v>82.415999999999997</v>
      </c>
      <c r="AJ178" s="53">
        <v>166.5712</v>
      </c>
      <c r="AK178" s="53">
        <v>182.328</v>
      </c>
      <c r="AL178" s="53">
        <v>132.09119999999999</v>
      </c>
      <c r="AM178" s="118">
        <v>593</v>
      </c>
    </row>
    <row r="179" spans="1:39">
      <c r="A179" s="358"/>
      <c r="B179" s="361"/>
      <c r="C179" s="364"/>
      <c r="D179" s="367"/>
      <c r="E179" s="8" t="str">
        <f>E155</f>
        <v>High</v>
      </c>
      <c r="F179" s="52">
        <v>33</v>
      </c>
      <c r="G179" s="53">
        <v>61</v>
      </c>
      <c r="H179" s="53">
        <v>122</v>
      </c>
      <c r="I179" s="53">
        <v>76</v>
      </c>
      <c r="J179" s="53">
        <v>15</v>
      </c>
      <c r="K179" s="118">
        <v>307</v>
      </c>
      <c r="M179" s="52">
        <v>38</v>
      </c>
      <c r="N179" s="53">
        <v>61</v>
      </c>
      <c r="O179" s="53">
        <v>122</v>
      </c>
      <c r="P179" s="53">
        <v>76</v>
      </c>
      <c r="Q179" s="53">
        <v>15</v>
      </c>
      <c r="R179" s="118">
        <v>312</v>
      </c>
      <c r="T179" s="52">
        <v>22.439999999999998</v>
      </c>
      <c r="U179" s="53">
        <v>52.040000000000006</v>
      </c>
      <c r="V179" s="53">
        <v>102.48000000000002</v>
      </c>
      <c r="W179" s="53">
        <v>90.72</v>
      </c>
      <c r="X179" s="53">
        <v>39.32</v>
      </c>
      <c r="Y179" s="118">
        <v>307.00000000000006</v>
      </c>
      <c r="AA179" s="52">
        <v>42</v>
      </c>
      <c r="AB179" s="53">
        <v>61</v>
      </c>
      <c r="AC179" s="53">
        <v>122</v>
      </c>
      <c r="AD179" s="53">
        <v>76</v>
      </c>
      <c r="AE179" s="53">
        <v>15</v>
      </c>
      <c r="AF179" s="118">
        <v>316</v>
      </c>
      <c r="AH179" s="52">
        <v>15.259199999999998</v>
      </c>
      <c r="AI179" s="53">
        <v>42.567999999999998</v>
      </c>
      <c r="AJ179" s="53">
        <v>86.339200000000005</v>
      </c>
      <c r="AK179" s="53">
        <v>94.483199999999997</v>
      </c>
      <c r="AL179" s="53">
        <v>68.350400000000008</v>
      </c>
      <c r="AM179" s="118">
        <v>307</v>
      </c>
    </row>
    <row r="180" spans="1:39" ht="14.65" thickBot="1">
      <c r="A180" s="359"/>
      <c r="B180" s="362"/>
      <c r="C180" s="365"/>
      <c r="D180" s="368"/>
      <c r="E180" s="7" t="str">
        <f>E166</f>
        <v>Very High</v>
      </c>
      <c r="F180" s="63">
        <v>2</v>
      </c>
      <c r="G180" s="64">
        <v>4</v>
      </c>
      <c r="H180" s="64">
        <v>8</v>
      </c>
      <c r="I180" s="64">
        <v>5</v>
      </c>
      <c r="J180" s="64">
        <v>1</v>
      </c>
      <c r="K180" s="119">
        <v>20</v>
      </c>
      <c r="M180" s="63">
        <v>2</v>
      </c>
      <c r="N180" s="64">
        <v>4</v>
      </c>
      <c r="O180" s="64">
        <v>8</v>
      </c>
      <c r="P180" s="64">
        <v>5</v>
      </c>
      <c r="Q180" s="64">
        <v>1</v>
      </c>
      <c r="R180" s="119">
        <v>20</v>
      </c>
      <c r="T180" s="63">
        <v>1.3599999999999999</v>
      </c>
      <c r="U180" s="64">
        <v>3.3599999999999994</v>
      </c>
      <c r="V180" s="64">
        <v>6.7199999999999989</v>
      </c>
      <c r="W180" s="64">
        <v>5.9600000000000009</v>
      </c>
      <c r="X180" s="64">
        <v>2.6</v>
      </c>
      <c r="Y180" s="119">
        <v>20</v>
      </c>
      <c r="AA180" s="63">
        <v>2</v>
      </c>
      <c r="AB180" s="64">
        <v>4</v>
      </c>
      <c r="AC180" s="64">
        <v>8</v>
      </c>
      <c r="AD180" s="64">
        <v>5</v>
      </c>
      <c r="AE180" s="64">
        <v>1</v>
      </c>
      <c r="AF180" s="119">
        <v>20</v>
      </c>
      <c r="AH180" s="63">
        <v>0.92479999999999984</v>
      </c>
      <c r="AI180" s="64">
        <v>2.7199999999999998</v>
      </c>
      <c r="AJ180" s="64">
        <v>5.6447999999999983</v>
      </c>
      <c r="AK180" s="64">
        <v>6.2031999999999998</v>
      </c>
      <c r="AL180" s="64">
        <v>4.5072000000000001</v>
      </c>
      <c r="AM180" s="119">
        <v>20</v>
      </c>
    </row>
    <row r="181" spans="1:39">
      <c r="A181" s="357">
        <v>24</v>
      </c>
      <c r="B181" s="360" t="s">
        <v>51</v>
      </c>
      <c r="C181" s="363" t="s">
        <v>11</v>
      </c>
      <c r="D181" s="366" t="s">
        <v>16</v>
      </c>
      <c r="E181" s="9" t="str">
        <f t="shared" ref="E181:E204" si="2">E177</f>
        <v>Low</v>
      </c>
      <c r="F181" s="45">
        <v>2</v>
      </c>
      <c r="G181" s="17">
        <v>4</v>
      </c>
      <c r="H181" s="17">
        <v>8</v>
      </c>
      <c r="I181" s="17">
        <v>5</v>
      </c>
      <c r="J181" s="17">
        <v>1</v>
      </c>
      <c r="K181" s="117">
        <v>20</v>
      </c>
      <c r="M181" s="45">
        <v>2</v>
      </c>
      <c r="N181" s="17">
        <v>4</v>
      </c>
      <c r="O181" s="17">
        <v>8</v>
      </c>
      <c r="P181" s="17">
        <v>5</v>
      </c>
      <c r="Q181" s="17">
        <v>1</v>
      </c>
      <c r="R181" s="117">
        <v>20</v>
      </c>
      <c r="T181" s="45">
        <v>1.3599999999999999</v>
      </c>
      <c r="U181" s="17">
        <v>3.3599999999999994</v>
      </c>
      <c r="V181" s="17">
        <v>6.7199999999999989</v>
      </c>
      <c r="W181" s="17">
        <v>5.9600000000000009</v>
      </c>
      <c r="X181" s="17">
        <v>2.6</v>
      </c>
      <c r="Y181" s="117">
        <v>20</v>
      </c>
      <c r="AA181" s="45">
        <v>2</v>
      </c>
      <c r="AB181" s="17">
        <v>4</v>
      </c>
      <c r="AC181" s="17">
        <v>8</v>
      </c>
      <c r="AD181" s="17">
        <v>5</v>
      </c>
      <c r="AE181" s="17">
        <v>1</v>
      </c>
      <c r="AF181" s="117">
        <v>20</v>
      </c>
      <c r="AH181" s="45">
        <v>0.92479999999999984</v>
      </c>
      <c r="AI181" s="17">
        <v>2.7199999999999998</v>
      </c>
      <c r="AJ181" s="17">
        <v>5.6447999999999983</v>
      </c>
      <c r="AK181" s="17">
        <v>6.2031999999999998</v>
      </c>
      <c r="AL181" s="17">
        <v>4.5072000000000001</v>
      </c>
      <c r="AM181" s="117">
        <v>20</v>
      </c>
    </row>
    <row r="182" spans="1:39">
      <c r="A182" s="358"/>
      <c r="B182" s="361"/>
      <c r="C182" s="364"/>
      <c r="D182" s="367"/>
      <c r="E182" s="8" t="str">
        <f t="shared" si="2"/>
        <v>Medium</v>
      </c>
      <c r="F182" s="52">
        <v>12</v>
      </c>
      <c r="G182" s="53">
        <v>23</v>
      </c>
      <c r="H182" s="53">
        <v>46</v>
      </c>
      <c r="I182" s="53">
        <v>29</v>
      </c>
      <c r="J182" s="53">
        <v>6</v>
      </c>
      <c r="K182" s="118">
        <v>116</v>
      </c>
      <c r="M182" s="52">
        <v>12</v>
      </c>
      <c r="N182" s="53">
        <v>23</v>
      </c>
      <c r="O182" s="53">
        <v>46</v>
      </c>
      <c r="P182" s="53">
        <v>29</v>
      </c>
      <c r="Q182" s="53">
        <v>6</v>
      </c>
      <c r="R182" s="118">
        <v>116</v>
      </c>
      <c r="T182" s="52">
        <v>8.16</v>
      </c>
      <c r="U182" s="53">
        <v>19.48</v>
      </c>
      <c r="V182" s="53">
        <v>38.64</v>
      </c>
      <c r="W182" s="53">
        <v>34.44</v>
      </c>
      <c r="X182" s="53">
        <v>15.28</v>
      </c>
      <c r="Y182" s="118">
        <v>116</v>
      </c>
      <c r="AA182" s="52">
        <v>12</v>
      </c>
      <c r="AB182" s="53">
        <v>23</v>
      </c>
      <c r="AC182" s="53">
        <v>46</v>
      </c>
      <c r="AD182" s="53">
        <v>29</v>
      </c>
      <c r="AE182" s="53">
        <v>6</v>
      </c>
      <c r="AF182" s="118">
        <v>116</v>
      </c>
      <c r="AH182" s="52">
        <v>5.5488</v>
      </c>
      <c r="AI182" s="53">
        <v>15.857600000000001</v>
      </c>
      <c r="AJ182" s="53">
        <v>32.508800000000001</v>
      </c>
      <c r="AK182" s="53">
        <v>35.783999999999999</v>
      </c>
      <c r="AL182" s="53">
        <v>26.300799999999999</v>
      </c>
      <c r="AM182" s="118">
        <v>115.99999999999999</v>
      </c>
    </row>
    <row r="183" spans="1:39">
      <c r="A183" s="358"/>
      <c r="B183" s="361"/>
      <c r="C183" s="364"/>
      <c r="D183" s="367"/>
      <c r="E183" s="8" t="str">
        <f t="shared" si="2"/>
        <v>High</v>
      </c>
      <c r="F183" s="52">
        <v>6</v>
      </c>
      <c r="G183" s="53">
        <v>12</v>
      </c>
      <c r="H183" s="53">
        <v>24</v>
      </c>
      <c r="I183" s="53">
        <v>15</v>
      </c>
      <c r="J183" s="53">
        <v>3</v>
      </c>
      <c r="K183" s="118">
        <v>60</v>
      </c>
      <c r="M183" s="52">
        <v>6</v>
      </c>
      <c r="N183" s="53">
        <v>12</v>
      </c>
      <c r="O183" s="53">
        <v>24</v>
      </c>
      <c r="P183" s="53">
        <v>15</v>
      </c>
      <c r="Q183" s="53">
        <v>3</v>
      </c>
      <c r="R183" s="118">
        <v>60</v>
      </c>
      <c r="T183" s="52">
        <v>4.08</v>
      </c>
      <c r="U183" s="53">
        <v>10.08</v>
      </c>
      <c r="V183" s="53">
        <v>20.16</v>
      </c>
      <c r="W183" s="53">
        <v>17.88</v>
      </c>
      <c r="X183" s="53">
        <v>7.8</v>
      </c>
      <c r="Y183" s="118">
        <v>60</v>
      </c>
      <c r="AA183" s="52">
        <v>6</v>
      </c>
      <c r="AB183" s="53">
        <v>12</v>
      </c>
      <c r="AC183" s="53">
        <v>24</v>
      </c>
      <c r="AD183" s="53">
        <v>15</v>
      </c>
      <c r="AE183" s="53">
        <v>3</v>
      </c>
      <c r="AF183" s="118">
        <v>60</v>
      </c>
      <c r="AH183" s="52">
        <v>2.7744</v>
      </c>
      <c r="AI183" s="53">
        <v>8.16</v>
      </c>
      <c r="AJ183" s="53">
        <v>16.9344</v>
      </c>
      <c r="AK183" s="53">
        <v>18.6096</v>
      </c>
      <c r="AL183" s="53">
        <v>13.521599999999999</v>
      </c>
      <c r="AM183" s="118">
        <v>60</v>
      </c>
    </row>
    <row r="184" spans="1:39" ht="14.65" thickBot="1">
      <c r="A184" s="359"/>
      <c r="B184" s="362"/>
      <c r="C184" s="365"/>
      <c r="D184" s="368"/>
      <c r="E184" s="7" t="str">
        <f t="shared" si="2"/>
        <v>Very High</v>
      </c>
      <c r="F184" s="63">
        <v>0</v>
      </c>
      <c r="G184" s="64">
        <v>1</v>
      </c>
      <c r="H184" s="64">
        <v>2</v>
      </c>
      <c r="I184" s="64">
        <v>1</v>
      </c>
      <c r="J184" s="64">
        <v>0</v>
      </c>
      <c r="K184" s="119">
        <v>4</v>
      </c>
      <c r="M184" s="63">
        <v>0</v>
      </c>
      <c r="N184" s="64">
        <v>1</v>
      </c>
      <c r="O184" s="64">
        <v>2</v>
      </c>
      <c r="P184" s="64">
        <v>1</v>
      </c>
      <c r="Q184" s="64">
        <v>0</v>
      </c>
      <c r="R184" s="119">
        <v>4</v>
      </c>
      <c r="T184" s="63">
        <v>0</v>
      </c>
      <c r="U184" s="64">
        <v>0.67999999999999994</v>
      </c>
      <c r="V184" s="64">
        <v>1.6799999999999997</v>
      </c>
      <c r="W184" s="64">
        <v>1.32</v>
      </c>
      <c r="X184" s="64">
        <v>0.32</v>
      </c>
      <c r="Y184" s="119">
        <v>3.9999999999999996</v>
      </c>
      <c r="AA184" s="63">
        <v>0</v>
      </c>
      <c r="AB184" s="64">
        <v>1</v>
      </c>
      <c r="AC184" s="64">
        <v>2</v>
      </c>
      <c r="AD184" s="64">
        <v>1</v>
      </c>
      <c r="AE184" s="64">
        <v>0</v>
      </c>
      <c r="AF184" s="119">
        <v>4</v>
      </c>
      <c r="AH184" s="63">
        <v>0</v>
      </c>
      <c r="AI184" s="64">
        <v>0.46239999999999992</v>
      </c>
      <c r="AJ184" s="64">
        <v>1.3599999999999999</v>
      </c>
      <c r="AK184" s="64">
        <v>1.4352</v>
      </c>
      <c r="AL184" s="64">
        <v>0.74240000000000006</v>
      </c>
      <c r="AM184" s="119">
        <v>4</v>
      </c>
    </row>
    <row r="185" spans="1:39">
      <c r="A185" s="357">
        <v>25</v>
      </c>
      <c r="B185" s="360" t="s">
        <v>52</v>
      </c>
      <c r="C185" s="363" t="s">
        <v>11</v>
      </c>
      <c r="D185" s="366" t="s">
        <v>16</v>
      </c>
      <c r="E185" s="9" t="str">
        <f t="shared" si="2"/>
        <v>Low</v>
      </c>
      <c r="F185" s="45">
        <v>2768</v>
      </c>
      <c r="G185" s="17">
        <v>8296</v>
      </c>
      <c r="H185" s="17">
        <v>1382</v>
      </c>
      <c r="I185" s="17">
        <v>1382</v>
      </c>
      <c r="J185" s="17">
        <v>0</v>
      </c>
      <c r="K185" s="117">
        <v>13828</v>
      </c>
      <c r="M185" s="45">
        <v>2768</v>
      </c>
      <c r="N185" s="17">
        <v>8296</v>
      </c>
      <c r="O185" s="17">
        <v>1382</v>
      </c>
      <c r="P185" s="17">
        <v>1382</v>
      </c>
      <c r="Q185" s="17">
        <v>0</v>
      </c>
      <c r="R185" s="117">
        <v>13828</v>
      </c>
      <c r="T185" s="45">
        <v>2588</v>
      </c>
      <c r="U185" s="17">
        <v>8296</v>
      </c>
      <c r="V185" s="17">
        <v>1382</v>
      </c>
      <c r="W185" s="17">
        <v>1382</v>
      </c>
      <c r="X185" s="17">
        <v>180</v>
      </c>
      <c r="Y185" s="117">
        <v>13828</v>
      </c>
      <c r="AA185" s="45">
        <v>2768</v>
      </c>
      <c r="AB185" s="17">
        <v>8296</v>
      </c>
      <c r="AC185" s="17">
        <v>1382</v>
      </c>
      <c r="AD185" s="17">
        <v>1382</v>
      </c>
      <c r="AE185" s="17">
        <v>0</v>
      </c>
      <c r="AF185" s="117">
        <v>13828</v>
      </c>
      <c r="AH185" s="45">
        <v>2300</v>
      </c>
      <c r="AI185" s="17">
        <v>8296</v>
      </c>
      <c r="AJ185" s="17">
        <v>1382</v>
      </c>
      <c r="AK185" s="17">
        <v>1382</v>
      </c>
      <c r="AL185" s="17">
        <v>468</v>
      </c>
      <c r="AM185" s="117">
        <v>13828</v>
      </c>
    </row>
    <row r="186" spans="1:39">
      <c r="A186" s="358"/>
      <c r="B186" s="361"/>
      <c r="C186" s="364"/>
      <c r="D186" s="367"/>
      <c r="E186" s="8" t="str">
        <f t="shared" si="2"/>
        <v>Medium</v>
      </c>
      <c r="F186" s="52">
        <v>0</v>
      </c>
      <c r="G186" s="53">
        <v>0</v>
      </c>
      <c r="H186" s="53">
        <v>0</v>
      </c>
      <c r="I186" s="53">
        <v>0</v>
      </c>
      <c r="J186" s="53">
        <v>0</v>
      </c>
      <c r="K186" s="118">
        <v>0</v>
      </c>
      <c r="M186" s="52">
        <v>0</v>
      </c>
      <c r="N186" s="53">
        <v>0</v>
      </c>
      <c r="O186" s="53">
        <v>0</v>
      </c>
      <c r="P186" s="53">
        <v>0</v>
      </c>
      <c r="Q186" s="53">
        <v>0</v>
      </c>
      <c r="R186" s="118">
        <v>0</v>
      </c>
      <c r="T186" s="52">
        <v>0</v>
      </c>
      <c r="U186" s="53">
        <v>0</v>
      </c>
      <c r="V186" s="53">
        <v>0</v>
      </c>
      <c r="W186" s="53">
        <v>0</v>
      </c>
      <c r="X186" s="53">
        <v>0</v>
      </c>
      <c r="Y186" s="118">
        <v>0</v>
      </c>
      <c r="AA186" s="52">
        <v>0</v>
      </c>
      <c r="AB186" s="53">
        <v>0</v>
      </c>
      <c r="AC186" s="53">
        <v>0</v>
      </c>
      <c r="AD186" s="53">
        <v>0</v>
      </c>
      <c r="AE186" s="53">
        <v>0</v>
      </c>
      <c r="AF186" s="118">
        <v>0</v>
      </c>
      <c r="AH186" s="52">
        <v>0</v>
      </c>
      <c r="AI186" s="53">
        <v>0</v>
      </c>
      <c r="AJ186" s="53">
        <v>0</v>
      </c>
      <c r="AK186" s="53">
        <v>0</v>
      </c>
      <c r="AL186" s="53">
        <v>0</v>
      </c>
      <c r="AM186" s="118">
        <v>0</v>
      </c>
    </row>
    <row r="187" spans="1:39">
      <c r="A187" s="358"/>
      <c r="B187" s="361"/>
      <c r="C187" s="364"/>
      <c r="D187" s="367"/>
      <c r="E187" s="8" t="str">
        <f t="shared" si="2"/>
        <v>High</v>
      </c>
      <c r="F187" s="52">
        <v>0</v>
      </c>
      <c r="G187" s="53">
        <v>0</v>
      </c>
      <c r="H187" s="53">
        <v>0</v>
      </c>
      <c r="I187" s="53">
        <v>0</v>
      </c>
      <c r="J187" s="53">
        <v>0</v>
      </c>
      <c r="K187" s="118">
        <v>0</v>
      </c>
      <c r="M187" s="52">
        <v>0</v>
      </c>
      <c r="N187" s="53">
        <v>0</v>
      </c>
      <c r="O187" s="53">
        <v>0</v>
      </c>
      <c r="P187" s="53">
        <v>0</v>
      </c>
      <c r="Q187" s="53">
        <v>0</v>
      </c>
      <c r="R187" s="118">
        <v>0</v>
      </c>
      <c r="T187" s="52">
        <v>0</v>
      </c>
      <c r="U187" s="53">
        <v>0</v>
      </c>
      <c r="V187" s="53">
        <v>0</v>
      </c>
      <c r="W187" s="53">
        <v>0</v>
      </c>
      <c r="X187" s="53">
        <v>0</v>
      </c>
      <c r="Y187" s="118">
        <v>0</v>
      </c>
      <c r="AA187" s="52">
        <v>0</v>
      </c>
      <c r="AB187" s="53">
        <v>0</v>
      </c>
      <c r="AC187" s="53">
        <v>0</v>
      </c>
      <c r="AD187" s="53">
        <v>0</v>
      </c>
      <c r="AE187" s="53">
        <v>0</v>
      </c>
      <c r="AF187" s="118">
        <v>0</v>
      </c>
      <c r="AH187" s="52">
        <v>0</v>
      </c>
      <c r="AI187" s="53">
        <v>0</v>
      </c>
      <c r="AJ187" s="53">
        <v>0</v>
      </c>
      <c r="AK187" s="53">
        <v>0</v>
      </c>
      <c r="AL187" s="53">
        <v>0</v>
      </c>
      <c r="AM187" s="118">
        <v>0</v>
      </c>
    </row>
    <row r="188" spans="1:39" ht="14.65" thickBot="1">
      <c r="A188" s="359"/>
      <c r="B188" s="362"/>
      <c r="C188" s="365"/>
      <c r="D188" s="368"/>
      <c r="E188" s="7" t="str">
        <f t="shared" si="2"/>
        <v>Very High</v>
      </c>
      <c r="F188" s="63">
        <v>0</v>
      </c>
      <c r="G188" s="64">
        <v>0</v>
      </c>
      <c r="H188" s="64">
        <v>0</v>
      </c>
      <c r="I188" s="64">
        <v>0</v>
      </c>
      <c r="J188" s="64">
        <v>0</v>
      </c>
      <c r="K188" s="119">
        <v>0</v>
      </c>
      <c r="M188" s="63">
        <v>0</v>
      </c>
      <c r="N188" s="64">
        <v>0</v>
      </c>
      <c r="O188" s="64">
        <v>0</v>
      </c>
      <c r="P188" s="64">
        <v>0</v>
      </c>
      <c r="Q188" s="64">
        <v>0</v>
      </c>
      <c r="R188" s="119">
        <v>0</v>
      </c>
      <c r="T188" s="63">
        <v>0</v>
      </c>
      <c r="U188" s="64">
        <v>0</v>
      </c>
      <c r="V188" s="64">
        <v>0</v>
      </c>
      <c r="W188" s="64">
        <v>0</v>
      </c>
      <c r="X188" s="64">
        <v>0</v>
      </c>
      <c r="Y188" s="119">
        <v>0</v>
      </c>
      <c r="AA188" s="63">
        <v>0</v>
      </c>
      <c r="AB188" s="64">
        <v>0</v>
      </c>
      <c r="AC188" s="64">
        <v>0</v>
      </c>
      <c r="AD188" s="64">
        <v>0</v>
      </c>
      <c r="AE188" s="64">
        <v>0</v>
      </c>
      <c r="AF188" s="119">
        <v>0</v>
      </c>
      <c r="AH188" s="63">
        <v>0</v>
      </c>
      <c r="AI188" s="64">
        <v>0</v>
      </c>
      <c r="AJ188" s="64">
        <v>0</v>
      </c>
      <c r="AK188" s="64">
        <v>0</v>
      </c>
      <c r="AL188" s="64">
        <v>0</v>
      </c>
      <c r="AM188" s="119">
        <v>0</v>
      </c>
    </row>
    <row r="189" spans="1:39">
      <c r="A189" s="357">
        <v>26</v>
      </c>
      <c r="B189" s="360" t="s">
        <v>53</v>
      </c>
      <c r="C189" s="363" t="s">
        <v>11</v>
      </c>
      <c r="D189" s="366" t="s">
        <v>16</v>
      </c>
      <c r="E189" s="9" t="str">
        <f t="shared" si="2"/>
        <v>Low</v>
      </c>
      <c r="F189" s="45">
        <v>0</v>
      </c>
      <c r="G189" s="17">
        <v>0</v>
      </c>
      <c r="H189" s="17">
        <v>0</v>
      </c>
      <c r="I189" s="17">
        <v>0</v>
      </c>
      <c r="J189" s="17">
        <v>0</v>
      </c>
      <c r="K189" s="117">
        <v>0</v>
      </c>
      <c r="M189" s="45">
        <v>0</v>
      </c>
      <c r="N189" s="17">
        <v>0</v>
      </c>
      <c r="O189" s="17">
        <v>0</v>
      </c>
      <c r="P189" s="17">
        <v>0</v>
      </c>
      <c r="Q189" s="17">
        <v>0</v>
      </c>
      <c r="R189" s="117">
        <v>0</v>
      </c>
      <c r="T189" s="45">
        <v>0</v>
      </c>
      <c r="U189" s="17">
        <v>0</v>
      </c>
      <c r="V189" s="17">
        <v>0</v>
      </c>
      <c r="W189" s="17">
        <v>0</v>
      </c>
      <c r="X189" s="17">
        <v>0</v>
      </c>
      <c r="Y189" s="117">
        <v>0</v>
      </c>
      <c r="AA189" s="45">
        <v>0</v>
      </c>
      <c r="AB189" s="17">
        <v>0</v>
      </c>
      <c r="AC189" s="17">
        <v>0</v>
      </c>
      <c r="AD189" s="17">
        <v>0</v>
      </c>
      <c r="AE189" s="17">
        <v>0</v>
      </c>
      <c r="AF189" s="117">
        <v>0</v>
      </c>
      <c r="AH189" s="45">
        <v>0</v>
      </c>
      <c r="AI189" s="17">
        <v>0</v>
      </c>
      <c r="AJ189" s="17">
        <v>0</v>
      </c>
      <c r="AK189" s="17">
        <v>0</v>
      </c>
      <c r="AL189" s="17">
        <v>0</v>
      </c>
      <c r="AM189" s="117">
        <v>0</v>
      </c>
    </row>
    <row r="190" spans="1:39">
      <c r="A190" s="358"/>
      <c r="B190" s="361"/>
      <c r="C190" s="364"/>
      <c r="D190" s="367"/>
      <c r="E190" s="8" t="str">
        <f t="shared" si="2"/>
        <v>Medium</v>
      </c>
      <c r="F190" s="52">
        <v>0</v>
      </c>
      <c r="G190" s="53">
        <v>0</v>
      </c>
      <c r="H190" s="53">
        <v>0</v>
      </c>
      <c r="I190" s="53">
        <v>0</v>
      </c>
      <c r="J190" s="53">
        <v>0</v>
      </c>
      <c r="K190" s="118">
        <v>0</v>
      </c>
      <c r="M190" s="52">
        <v>0</v>
      </c>
      <c r="N190" s="53">
        <v>0</v>
      </c>
      <c r="O190" s="53">
        <v>0</v>
      </c>
      <c r="P190" s="53">
        <v>0</v>
      </c>
      <c r="Q190" s="53">
        <v>0</v>
      </c>
      <c r="R190" s="118">
        <v>0</v>
      </c>
      <c r="T190" s="52">
        <v>0</v>
      </c>
      <c r="U190" s="53">
        <v>0</v>
      </c>
      <c r="V190" s="53">
        <v>0</v>
      </c>
      <c r="W190" s="53">
        <v>0</v>
      </c>
      <c r="X190" s="53">
        <v>0</v>
      </c>
      <c r="Y190" s="118">
        <v>0</v>
      </c>
      <c r="AA190" s="52">
        <v>0</v>
      </c>
      <c r="AB190" s="53">
        <v>0</v>
      </c>
      <c r="AC190" s="53">
        <v>0</v>
      </c>
      <c r="AD190" s="53">
        <v>0</v>
      </c>
      <c r="AE190" s="53">
        <v>0</v>
      </c>
      <c r="AF190" s="118">
        <v>0</v>
      </c>
      <c r="AH190" s="52">
        <v>0</v>
      </c>
      <c r="AI190" s="53">
        <v>0</v>
      </c>
      <c r="AJ190" s="53">
        <v>0</v>
      </c>
      <c r="AK190" s="53">
        <v>0</v>
      </c>
      <c r="AL190" s="53">
        <v>0</v>
      </c>
      <c r="AM190" s="118">
        <v>0</v>
      </c>
    </row>
    <row r="191" spans="1:39">
      <c r="A191" s="358"/>
      <c r="B191" s="361"/>
      <c r="C191" s="364"/>
      <c r="D191" s="367"/>
      <c r="E191" s="8" t="str">
        <f t="shared" si="2"/>
        <v>High</v>
      </c>
      <c r="F191" s="52">
        <v>0</v>
      </c>
      <c r="G191" s="53">
        <v>0</v>
      </c>
      <c r="H191" s="53">
        <v>0</v>
      </c>
      <c r="I191" s="53">
        <v>0</v>
      </c>
      <c r="J191" s="53">
        <v>0</v>
      </c>
      <c r="K191" s="118">
        <v>0</v>
      </c>
      <c r="M191" s="52">
        <v>0</v>
      </c>
      <c r="N191" s="53">
        <v>0</v>
      </c>
      <c r="O191" s="53">
        <v>0</v>
      </c>
      <c r="P191" s="53">
        <v>0</v>
      </c>
      <c r="Q191" s="53">
        <v>0</v>
      </c>
      <c r="R191" s="118">
        <v>0</v>
      </c>
      <c r="T191" s="52">
        <v>0</v>
      </c>
      <c r="U191" s="53">
        <v>0</v>
      </c>
      <c r="V191" s="53">
        <v>0</v>
      </c>
      <c r="W191" s="53">
        <v>0</v>
      </c>
      <c r="X191" s="53">
        <v>0</v>
      </c>
      <c r="Y191" s="118">
        <v>0</v>
      </c>
      <c r="AA191" s="52">
        <v>0</v>
      </c>
      <c r="AB191" s="53">
        <v>0</v>
      </c>
      <c r="AC191" s="53">
        <v>0</v>
      </c>
      <c r="AD191" s="53">
        <v>0</v>
      </c>
      <c r="AE191" s="53">
        <v>0</v>
      </c>
      <c r="AF191" s="118">
        <v>0</v>
      </c>
      <c r="AH191" s="52">
        <v>0</v>
      </c>
      <c r="AI191" s="53">
        <v>0</v>
      </c>
      <c r="AJ191" s="53">
        <v>0</v>
      </c>
      <c r="AK191" s="53">
        <v>0</v>
      </c>
      <c r="AL191" s="53">
        <v>0</v>
      </c>
      <c r="AM191" s="118">
        <v>0</v>
      </c>
    </row>
    <row r="192" spans="1:39" ht="14.65" thickBot="1">
      <c r="A192" s="359"/>
      <c r="B192" s="362"/>
      <c r="C192" s="365"/>
      <c r="D192" s="368"/>
      <c r="E192" s="7" t="str">
        <f t="shared" si="2"/>
        <v>Very High</v>
      </c>
      <c r="F192" s="63">
        <v>0</v>
      </c>
      <c r="G192" s="64">
        <v>0</v>
      </c>
      <c r="H192" s="64">
        <v>0</v>
      </c>
      <c r="I192" s="64">
        <v>0</v>
      </c>
      <c r="J192" s="64">
        <v>0</v>
      </c>
      <c r="K192" s="119">
        <v>0</v>
      </c>
      <c r="M192" s="63">
        <v>0</v>
      </c>
      <c r="N192" s="64">
        <v>0</v>
      </c>
      <c r="O192" s="64">
        <v>0</v>
      </c>
      <c r="P192" s="64">
        <v>0</v>
      </c>
      <c r="Q192" s="64">
        <v>0</v>
      </c>
      <c r="R192" s="119">
        <v>0</v>
      </c>
      <c r="T192" s="63">
        <v>0</v>
      </c>
      <c r="U192" s="64">
        <v>0</v>
      </c>
      <c r="V192" s="64">
        <v>0</v>
      </c>
      <c r="W192" s="64">
        <v>0</v>
      </c>
      <c r="X192" s="64">
        <v>0</v>
      </c>
      <c r="Y192" s="119">
        <v>0</v>
      </c>
      <c r="AA192" s="63">
        <v>0</v>
      </c>
      <c r="AB192" s="64">
        <v>0</v>
      </c>
      <c r="AC192" s="64">
        <v>0</v>
      </c>
      <c r="AD192" s="64">
        <v>0</v>
      </c>
      <c r="AE192" s="64">
        <v>0</v>
      </c>
      <c r="AF192" s="119">
        <v>0</v>
      </c>
      <c r="AH192" s="63">
        <v>0</v>
      </c>
      <c r="AI192" s="64">
        <v>0</v>
      </c>
      <c r="AJ192" s="64">
        <v>0</v>
      </c>
      <c r="AK192" s="64">
        <v>0</v>
      </c>
      <c r="AL192" s="64">
        <v>0</v>
      </c>
      <c r="AM192" s="119">
        <v>0</v>
      </c>
    </row>
    <row r="193" spans="1:39">
      <c r="A193" s="357">
        <v>27</v>
      </c>
      <c r="B193" s="360" t="s">
        <v>54</v>
      </c>
      <c r="C193" s="363" t="s">
        <v>11</v>
      </c>
      <c r="D193" s="366" t="s">
        <v>21</v>
      </c>
      <c r="E193" s="9" t="str">
        <f t="shared" si="2"/>
        <v>Low</v>
      </c>
      <c r="F193" s="45">
        <v>0</v>
      </c>
      <c r="G193" s="17">
        <v>0</v>
      </c>
      <c r="H193" s="17">
        <v>0</v>
      </c>
      <c r="I193" s="17">
        <v>0</v>
      </c>
      <c r="J193" s="17">
        <v>0</v>
      </c>
      <c r="K193" s="117">
        <v>0</v>
      </c>
      <c r="M193" s="45">
        <v>0</v>
      </c>
      <c r="N193" s="17">
        <v>0</v>
      </c>
      <c r="O193" s="17">
        <v>0</v>
      </c>
      <c r="P193" s="17">
        <v>0</v>
      </c>
      <c r="Q193" s="17">
        <v>0</v>
      </c>
      <c r="R193" s="117">
        <v>0</v>
      </c>
      <c r="T193" s="45">
        <v>0</v>
      </c>
      <c r="U193" s="17">
        <v>0</v>
      </c>
      <c r="V193" s="17">
        <v>0</v>
      </c>
      <c r="W193" s="17">
        <v>0</v>
      </c>
      <c r="X193" s="17">
        <v>0</v>
      </c>
      <c r="Y193" s="117">
        <v>0</v>
      </c>
      <c r="AA193" s="45">
        <v>0</v>
      </c>
      <c r="AB193" s="17">
        <v>0</v>
      </c>
      <c r="AC193" s="17">
        <v>0</v>
      </c>
      <c r="AD193" s="17">
        <v>0</v>
      </c>
      <c r="AE193" s="17">
        <v>0</v>
      </c>
      <c r="AF193" s="117">
        <v>0</v>
      </c>
      <c r="AH193" s="45">
        <v>0</v>
      </c>
      <c r="AI193" s="17">
        <v>0</v>
      </c>
      <c r="AJ193" s="17">
        <v>0</v>
      </c>
      <c r="AK193" s="17">
        <v>0</v>
      </c>
      <c r="AL193" s="17">
        <v>0</v>
      </c>
      <c r="AM193" s="117">
        <v>0</v>
      </c>
    </row>
    <row r="194" spans="1:39">
      <c r="A194" s="358"/>
      <c r="B194" s="361"/>
      <c r="C194" s="364"/>
      <c r="D194" s="367"/>
      <c r="E194" s="8" t="str">
        <f t="shared" si="2"/>
        <v>Medium</v>
      </c>
      <c r="F194" s="52">
        <v>0</v>
      </c>
      <c r="G194" s="53">
        <v>0</v>
      </c>
      <c r="H194" s="53">
        <v>0</v>
      </c>
      <c r="I194" s="53">
        <v>0</v>
      </c>
      <c r="J194" s="53">
        <v>0</v>
      </c>
      <c r="K194" s="118">
        <v>0</v>
      </c>
      <c r="M194" s="52">
        <v>0</v>
      </c>
      <c r="N194" s="53">
        <v>0</v>
      </c>
      <c r="O194" s="53">
        <v>0</v>
      </c>
      <c r="P194" s="53">
        <v>0</v>
      </c>
      <c r="Q194" s="53">
        <v>0</v>
      </c>
      <c r="R194" s="118">
        <v>0</v>
      </c>
      <c r="T194" s="52">
        <v>0</v>
      </c>
      <c r="U194" s="53">
        <v>0</v>
      </c>
      <c r="V194" s="53">
        <v>0</v>
      </c>
      <c r="W194" s="53">
        <v>0</v>
      </c>
      <c r="X194" s="53">
        <v>0</v>
      </c>
      <c r="Y194" s="118">
        <v>0</v>
      </c>
      <c r="AA194" s="52">
        <v>0</v>
      </c>
      <c r="AB194" s="53">
        <v>0</v>
      </c>
      <c r="AC194" s="53">
        <v>0</v>
      </c>
      <c r="AD194" s="53">
        <v>0</v>
      </c>
      <c r="AE194" s="53">
        <v>0</v>
      </c>
      <c r="AF194" s="118">
        <v>0</v>
      </c>
      <c r="AH194" s="52">
        <v>0</v>
      </c>
      <c r="AI194" s="53">
        <v>0</v>
      </c>
      <c r="AJ194" s="53">
        <v>0</v>
      </c>
      <c r="AK194" s="53">
        <v>0</v>
      </c>
      <c r="AL194" s="53">
        <v>0</v>
      </c>
      <c r="AM194" s="118">
        <v>0</v>
      </c>
    </row>
    <row r="195" spans="1:39">
      <c r="A195" s="358"/>
      <c r="B195" s="361"/>
      <c r="C195" s="364"/>
      <c r="D195" s="367"/>
      <c r="E195" s="8" t="str">
        <f t="shared" si="2"/>
        <v>High</v>
      </c>
      <c r="F195" s="52">
        <v>0</v>
      </c>
      <c r="G195" s="53">
        <v>0</v>
      </c>
      <c r="H195" s="53">
        <v>0</v>
      </c>
      <c r="I195" s="53">
        <v>0</v>
      </c>
      <c r="J195" s="53">
        <v>0</v>
      </c>
      <c r="K195" s="118">
        <v>0</v>
      </c>
      <c r="M195" s="52">
        <v>0</v>
      </c>
      <c r="N195" s="53">
        <v>0</v>
      </c>
      <c r="O195" s="53">
        <v>0</v>
      </c>
      <c r="P195" s="53">
        <v>0</v>
      </c>
      <c r="Q195" s="53">
        <v>0</v>
      </c>
      <c r="R195" s="118">
        <v>0</v>
      </c>
      <c r="T195" s="52">
        <v>0</v>
      </c>
      <c r="U195" s="53">
        <v>0</v>
      </c>
      <c r="V195" s="53">
        <v>0</v>
      </c>
      <c r="W195" s="53">
        <v>0</v>
      </c>
      <c r="X195" s="53">
        <v>0</v>
      </c>
      <c r="Y195" s="118">
        <v>0</v>
      </c>
      <c r="AA195" s="52">
        <v>0</v>
      </c>
      <c r="AB195" s="53">
        <v>0</v>
      </c>
      <c r="AC195" s="53">
        <v>0</v>
      </c>
      <c r="AD195" s="53">
        <v>0</v>
      </c>
      <c r="AE195" s="53">
        <v>0</v>
      </c>
      <c r="AF195" s="118">
        <v>0</v>
      </c>
      <c r="AH195" s="52">
        <v>0</v>
      </c>
      <c r="AI195" s="53">
        <v>0</v>
      </c>
      <c r="AJ195" s="53">
        <v>0</v>
      </c>
      <c r="AK195" s="53">
        <v>0</v>
      </c>
      <c r="AL195" s="53">
        <v>0</v>
      </c>
      <c r="AM195" s="118">
        <v>0</v>
      </c>
    </row>
    <row r="196" spans="1:39" ht="14.65" thickBot="1">
      <c r="A196" s="359"/>
      <c r="B196" s="362"/>
      <c r="C196" s="365"/>
      <c r="D196" s="368"/>
      <c r="E196" s="7" t="str">
        <f t="shared" si="2"/>
        <v>Very High</v>
      </c>
      <c r="F196" s="63">
        <v>0</v>
      </c>
      <c r="G196" s="64">
        <v>0</v>
      </c>
      <c r="H196" s="64">
        <v>0</v>
      </c>
      <c r="I196" s="64">
        <v>0</v>
      </c>
      <c r="J196" s="64">
        <v>0</v>
      </c>
      <c r="K196" s="119">
        <v>0</v>
      </c>
      <c r="M196" s="63">
        <v>0</v>
      </c>
      <c r="N196" s="64">
        <v>0</v>
      </c>
      <c r="O196" s="64">
        <v>0</v>
      </c>
      <c r="P196" s="64">
        <v>0</v>
      </c>
      <c r="Q196" s="64">
        <v>0</v>
      </c>
      <c r="R196" s="119">
        <v>0</v>
      </c>
      <c r="T196" s="63">
        <v>0</v>
      </c>
      <c r="U196" s="64">
        <v>0</v>
      </c>
      <c r="V196" s="64">
        <v>0</v>
      </c>
      <c r="W196" s="64">
        <v>0</v>
      </c>
      <c r="X196" s="64">
        <v>0</v>
      </c>
      <c r="Y196" s="119">
        <v>0</v>
      </c>
      <c r="AA196" s="63">
        <v>0</v>
      </c>
      <c r="AB196" s="64">
        <v>0</v>
      </c>
      <c r="AC196" s="64">
        <v>0</v>
      </c>
      <c r="AD196" s="64">
        <v>0</v>
      </c>
      <c r="AE196" s="64">
        <v>0</v>
      </c>
      <c r="AF196" s="119">
        <v>0</v>
      </c>
      <c r="AH196" s="63">
        <v>0</v>
      </c>
      <c r="AI196" s="64">
        <v>0</v>
      </c>
      <c r="AJ196" s="64">
        <v>0</v>
      </c>
      <c r="AK196" s="64">
        <v>0</v>
      </c>
      <c r="AL196" s="64">
        <v>0</v>
      </c>
      <c r="AM196" s="119">
        <v>0</v>
      </c>
    </row>
    <row r="197" spans="1:39">
      <c r="A197" s="357">
        <v>28</v>
      </c>
      <c r="B197" s="360" t="s">
        <v>55</v>
      </c>
      <c r="C197" s="363" t="s">
        <v>11</v>
      </c>
      <c r="D197" s="366" t="s">
        <v>16</v>
      </c>
      <c r="E197" s="9" t="str">
        <f t="shared" si="2"/>
        <v>Low</v>
      </c>
      <c r="F197" s="45">
        <v>0</v>
      </c>
      <c r="G197" s="17">
        <v>0</v>
      </c>
      <c r="H197" s="17">
        <v>0</v>
      </c>
      <c r="I197" s="17">
        <v>0</v>
      </c>
      <c r="J197" s="17">
        <v>0</v>
      </c>
      <c r="K197" s="117">
        <v>0</v>
      </c>
      <c r="M197" s="45">
        <v>0</v>
      </c>
      <c r="N197" s="17">
        <v>0</v>
      </c>
      <c r="O197" s="17">
        <v>0</v>
      </c>
      <c r="P197" s="17">
        <v>0</v>
      </c>
      <c r="Q197" s="17">
        <v>0</v>
      </c>
      <c r="R197" s="117">
        <v>0</v>
      </c>
      <c r="T197" s="45">
        <v>0</v>
      </c>
      <c r="U197" s="17">
        <v>0</v>
      </c>
      <c r="V197" s="17">
        <v>0</v>
      </c>
      <c r="W197" s="17">
        <v>0</v>
      </c>
      <c r="X197" s="17">
        <v>0</v>
      </c>
      <c r="Y197" s="117">
        <v>0</v>
      </c>
      <c r="AA197" s="45">
        <v>0</v>
      </c>
      <c r="AB197" s="17">
        <v>0</v>
      </c>
      <c r="AC197" s="17">
        <v>0</v>
      </c>
      <c r="AD197" s="17">
        <v>0</v>
      </c>
      <c r="AE197" s="17">
        <v>0</v>
      </c>
      <c r="AF197" s="117">
        <v>0</v>
      </c>
      <c r="AH197" s="45">
        <v>0</v>
      </c>
      <c r="AI197" s="17">
        <v>0</v>
      </c>
      <c r="AJ197" s="17">
        <v>0</v>
      </c>
      <c r="AK197" s="17">
        <v>0</v>
      </c>
      <c r="AL197" s="17">
        <v>0</v>
      </c>
      <c r="AM197" s="117">
        <v>0</v>
      </c>
    </row>
    <row r="198" spans="1:39">
      <c r="A198" s="358"/>
      <c r="B198" s="361"/>
      <c r="C198" s="364"/>
      <c r="D198" s="367"/>
      <c r="E198" s="8" t="str">
        <f t="shared" si="2"/>
        <v>Medium</v>
      </c>
      <c r="F198" s="52">
        <v>0</v>
      </c>
      <c r="G198" s="53">
        <v>0</v>
      </c>
      <c r="H198" s="53">
        <v>0</v>
      </c>
      <c r="I198" s="53">
        <v>0</v>
      </c>
      <c r="J198" s="53">
        <v>0</v>
      </c>
      <c r="K198" s="118">
        <v>0</v>
      </c>
      <c r="M198" s="52">
        <v>0</v>
      </c>
      <c r="N198" s="53">
        <v>0</v>
      </c>
      <c r="O198" s="53">
        <v>0</v>
      </c>
      <c r="P198" s="53">
        <v>0</v>
      </c>
      <c r="Q198" s="53">
        <v>0</v>
      </c>
      <c r="R198" s="118">
        <v>0</v>
      </c>
      <c r="T198" s="52">
        <v>0</v>
      </c>
      <c r="U198" s="53">
        <v>0</v>
      </c>
      <c r="V198" s="53">
        <v>0</v>
      </c>
      <c r="W198" s="53">
        <v>0</v>
      </c>
      <c r="X198" s="53">
        <v>0</v>
      </c>
      <c r="Y198" s="118">
        <v>0</v>
      </c>
      <c r="AA198" s="52">
        <v>0</v>
      </c>
      <c r="AB198" s="53">
        <v>0</v>
      </c>
      <c r="AC198" s="53">
        <v>0</v>
      </c>
      <c r="AD198" s="53">
        <v>0</v>
      </c>
      <c r="AE198" s="53">
        <v>0</v>
      </c>
      <c r="AF198" s="118">
        <v>0</v>
      </c>
      <c r="AH198" s="52">
        <v>0</v>
      </c>
      <c r="AI198" s="53">
        <v>0</v>
      </c>
      <c r="AJ198" s="53">
        <v>0</v>
      </c>
      <c r="AK198" s="53">
        <v>0</v>
      </c>
      <c r="AL198" s="53">
        <v>0</v>
      </c>
      <c r="AM198" s="118">
        <v>0</v>
      </c>
    </row>
    <row r="199" spans="1:39">
      <c r="A199" s="358"/>
      <c r="B199" s="361"/>
      <c r="C199" s="364"/>
      <c r="D199" s="367"/>
      <c r="E199" s="8" t="str">
        <f t="shared" si="2"/>
        <v>High</v>
      </c>
      <c r="F199" s="52">
        <v>0</v>
      </c>
      <c r="G199" s="53">
        <v>0</v>
      </c>
      <c r="H199" s="53">
        <v>0</v>
      </c>
      <c r="I199" s="53">
        <v>0</v>
      </c>
      <c r="J199" s="53">
        <v>0</v>
      </c>
      <c r="K199" s="118">
        <v>0</v>
      </c>
      <c r="M199" s="52">
        <v>0</v>
      </c>
      <c r="N199" s="53">
        <v>0</v>
      </c>
      <c r="O199" s="53">
        <v>0</v>
      </c>
      <c r="P199" s="53">
        <v>0</v>
      </c>
      <c r="Q199" s="53">
        <v>0</v>
      </c>
      <c r="R199" s="118">
        <v>0</v>
      </c>
      <c r="T199" s="52">
        <v>0</v>
      </c>
      <c r="U199" s="53">
        <v>0</v>
      </c>
      <c r="V199" s="53">
        <v>0</v>
      </c>
      <c r="W199" s="53">
        <v>0</v>
      </c>
      <c r="X199" s="53">
        <v>0</v>
      </c>
      <c r="Y199" s="118">
        <v>0</v>
      </c>
      <c r="AA199" s="52">
        <v>0</v>
      </c>
      <c r="AB199" s="53">
        <v>0</v>
      </c>
      <c r="AC199" s="53">
        <v>0</v>
      </c>
      <c r="AD199" s="53">
        <v>0</v>
      </c>
      <c r="AE199" s="53">
        <v>0</v>
      </c>
      <c r="AF199" s="118">
        <v>0</v>
      </c>
      <c r="AH199" s="52">
        <v>0</v>
      </c>
      <c r="AI199" s="53">
        <v>0</v>
      </c>
      <c r="AJ199" s="53">
        <v>0</v>
      </c>
      <c r="AK199" s="53">
        <v>0</v>
      </c>
      <c r="AL199" s="53">
        <v>0</v>
      </c>
      <c r="AM199" s="118">
        <v>0</v>
      </c>
    </row>
    <row r="200" spans="1:39" ht="14.65" thickBot="1">
      <c r="A200" s="359"/>
      <c r="B200" s="362"/>
      <c r="C200" s="365"/>
      <c r="D200" s="368"/>
      <c r="E200" s="7" t="str">
        <f t="shared" si="2"/>
        <v>Very High</v>
      </c>
      <c r="F200" s="63">
        <v>0</v>
      </c>
      <c r="G200" s="64">
        <v>0</v>
      </c>
      <c r="H200" s="64">
        <v>0</v>
      </c>
      <c r="I200" s="64">
        <v>0</v>
      </c>
      <c r="J200" s="64">
        <v>0</v>
      </c>
      <c r="K200" s="119">
        <v>0</v>
      </c>
      <c r="M200" s="63">
        <v>0</v>
      </c>
      <c r="N200" s="64">
        <v>0</v>
      </c>
      <c r="O200" s="64">
        <v>0</v>
      </c>
      <c r="P200" s="64">
        <v>0</v>
      </c>
      <c r="Q200" s="64">
        <v>0</v>
      </c>
      <c r="R200" s="119">
        <v>0</v>
      </c>
      <c r="T200" s="63">
        <v>0</v>
      </c>
      <c r="U200" s="64">
        <v>0</v>
      </c>
      <c r="V200" s="64">
        <v>0</v>
      </c>
      <c r="W200" s="64">
        <v>0</v>
      </c>
      <c r="X200" s="64">
        <v>0</v>
      </c>
      <c r="Y200" s="119">
        <v>0</v>
      </c>
      <c r="AA200" s="63">
        <v>0</v>
      </c>
      <c r="AB200" s="64">
        <v>0</v>
      </c>
      <c r="AC200" s="64">
        <v>0</v>
      </c>
      <c r="AD200" s="64">
        <v>0</v>
      </c>
      <c r="AE200" s="64">
        <v>0</v>
      </c>
      <c r="AF200" s="119">
        <v>0</v>
      </c>
      <c r="AH200" s="63">
        <v>0</v>
      </c>
      <c r="AI200" s="64">
        <v>0</v>
      </c>
      <c r="AJ200" s="64">
        <v>0</v>
      </c>
      <c r="AK200" s="64">
        <v>0</v>
      </c>
      <c r="AL200" s="64">
        <v>0</v>
      </c>
      <c r="AM200" s="119">
        <v>0</v>
      </c>
    </row>
    <row r="201" spans="1:39">
      <c r="A201" s="357">
        <v>29</v>
      </c>
      <c r="B201" s="360" t="s">
        <v>56</v>
      </c>
      <c r="C201" s="363" t="s">
        <v>11</v>
      </c>
      <c r="D201" s="366" t="s">
        <v>16</v>
      </c>
      <c r="E201" s="9" t="str">
        <f t="shared" si="2"/>
        <v>Low</v>
      </c>
      <c r="F201" s="45">
        <v>0</v>
      </c>
      <c r="G201" s="17">
        <v>0</v>
      </c>
      <c r="H201" s="17">
        <v>0</v>
      </c>
      <c r="I201" s="17">
        <v>0</v>
      </c>
      <c r="J201" s="17">
        <v>0</v>
      </c>
      <c r="K201" s="117">
        <v>0</v>
      </c>
      <c r="M201" s="45">
        <v>0</v>
      </c>
      <c r="N201" s="17">
        <v>0</v>
      </c>
      <c r="O201" s="17">
        <v>0</v>
      </c>
      <c r="P201" s="17">
        <v>0</v>
      </c>
      <c r="Q201" s="17">
        <v>0</v>
      </c>
      <c r="R201" s="117">
        <v>0</v>
      </c>
      <c r="T201" s="45">
        <v>0</v>
      </c>
      <c r="U201" s="17">
        <v>0</v>
      </c>
      <c r="V201" s="17">
        <v>0</v>
      </c>
      <c r="W201" s="17">
        <v>0</v>
      </c>
      <c r="X201" s="17">
        <v>0</v>
      </c>
      <c r="Y201" s="117">
        <v>0</v>
      </c>
      <c r="AA201" s="45">
        <v>0</v>
      </c>
      <c r="AB201" s="17">
        <v>0</v>
      </c>
      <c r="AC201" s="17">
        <v>0</v>
      </c>
      <c r="AD201" s="17">
        <v>0</v>
      </c>
      <c r="AE201" s="17">
        <v>0</v>
      </c>
      <c r="AF201" s="117">
        <v>0</v>
      </c>
      <c r="AH201" s="45">
        <v>0</v>
      </c>
      <c r="AI201" s="17">
        <v>0</v>
      </c>
      <c r="AJ201" s="17">
        <v>0</v>
      </c>
      <c r="AK201" s="17">
        <v>0</v>
      </c>
      <c r="AL201" s="17">
        <v>0</v>
      </c>
      <c r="AM201" s="117">
        <v>0</v>
      </c>
    </row>
    <row r="202" spans="1:39">
      <c r="A202" s="358"/>
      <c r="B202" s="361"/>
      <c r="C202" s="364"/>
      <c r="D202" s="367"/>
      <c r="E202" s="8" t="str">
        <f t="shared" si="2"/>
        <v>Medium</v>
      </c>
      <c r="F202" s="52">
        <v>0</v>
      </c>
      <c r="G202" s="53">
        <v>0</v>
      </c>
      <c r="H202" s="53">
        <v>0</v>
      </c>
      <c r="I202" s="53">
        <v>0</v>
      </c>
      <c r="J202" s="53">
        <v>0</v>
      </c>
      <c r="K202" s="118">
        <v>0</v>
      </c>
      <c r="M202" s="52">
        <v>0</v>
      </c>
      <c r="N202" s="53">
        <v>0</v>
      </c>
      <c r="O202" s="53">
        <v>0</v>
      </c>
      <c r="P202" s="53">
        <v>0</v>
      </c>
      <c r="Q202" s="53">
        <v>0</v>
      </c>
      <c r="R202" s="118">
        <v>0</v>
      </c>
      <c r="T202" s="52">
        <v>0</v>
      </c>
      <c r="U202" s="53">
        <v>0</v>
      </c>
      <c r="V202" s="53">
        <v>0</v>
      </c>
      <c r="W202" s="53">
        <v>0</v>
      </c>
      <c r="X202" s="53">
        <v>0</v>
      </c>
      <c r="Y202" s="118">
        <v>0</v>
      </c>
      <c r="AA202" s="52">
        <v>0</v>
      </c>
      <c r="AB202" s="53">
        <v>0</v>
      </c>
      <c r="AC202" s="53">
        <v>0</v>
      </c>
      <c r="AD202" s="53">
        <v>0</v>
      </c>
      <c r="AE202" s="53">
        <v>0</v>
      </c>
      <c r="AF202" s="118">
        <v>0</v>
      </c>
      <c r="AH202" s="52">
        <v>0</v>
      </c>
      <c r="AI202" s="53">
        <v>0</v>
      </c>
      <c r="AJ202" s="53">
        <v>0</v>
      </c>
      <c r="AK202" s="53">
        <v>0</v>
      </c>
      <c r="AL202" s="53">
        <v>0</v>
      </c>
      <c r="AM202" s="118">
        <v>0</v>
      </c>
    </row>
    <row r="203" spans="1:39">
      <c r="A203" s="358"/>
      <c r="B203" s="361"/>
      <c r="C203" s="364"/>
      <c r="D203" s="367"/>
      <c r="E203" s="8" t="str">
        <f t="shared" si="2"/>
        <v>High</v>
      </c>
      <c r="F203" s="52">
        <v>0</v>
      </c>
      <c r="G203" s="53">
        <v>0</v>
      </c>
      <c r="H203" s="53">
        <v>0</v>
      </c>
      <c r="I203" s="53">
        <v>0</v>
      </c>
      <c r="J203" s="53">
        <v>0</v>
      </c>
      <c r="K203" s="118">
        <v>0</v>
      </c>
      <c r="M203" s="52">
        <v>0</v>
      </c>
      <c r="N203" s="53">
        <v>0</v>
      </c>
      <c r="O203" s="53">
        <v>0</v>
      </c>
      <c r="P203" s="53">
        <v>0</v>
      </c>
      <c r="Q203" s="53">
        <v>0</v>
      </c>
      <c r="R203" s="118">
        <v>0</v>
      </c>
      <c r="T203" s="52">
        <v>0</v>
      </c>
      <c r="U203" s="53">
        <v>0</v>
      </c>
      <c r="V203" s="53">
        <v>0</v>
      </c>
      <c r="W203" s="53">
        <v>0</v>
      </c>
      <c r="X203" s="53">
        <v>0</v>
      </c>
      <c r="Y203" s="118">
        <v>0</v>
      </c>
      <c r="AA203" s="52">
        <v>0</v>
      </c>
      <c r="AB203" s="53">
        <v>0</v>
      </c>
      <c r="AC203" s="53">
        <v>0</v>
      </c>
      <c r="AD203" s="53">
        <v>0</v>
      </c>
      <c r="AE203" s="53">
        <v>0</v>
      </c>
      <c r="AF203" s="118">
        <v>0</v>
      </c>
      <c r="AH203" s="52">
        <v>0</v>
      </c>
      <c r="AI203" s="53">
        <v>0</v>
      </c>
      <c r="AJ203" s="53">
        <v>0</v>
      </c>
      <c r="AK203" s="53">
        <v>0</v>
      </c>
      <c r="AL203" s="53">
        <v>0</v>
      </c>
      <c r="AM203" s="118">
        <v>0</v>
      </c>
    </row>
    <row r="204" spans="1:39" ht="14.65" thickBot="1">
      <c r="A204" s="359"/>
      <c r="B204" s="362"/>
      <c r="C204" s="365"/>
      <c r="D204" s="368"/>
      <c r="E204" s="7" t="str">
        <f t="shared" si="2"/>
        <v>Very High</v>
      </c>
      <c r="F204" s="63">
        <v>0</v>
      </c>
      <c r="G204" s="64">
        <v>0</v>
      </c>
      <c r="H204" s="64">
        <v>0</v>
      </c>
      <c r="I204" s="64">
        <v>0</v>
      </c>
      <c r="J204" s="64">
        <v>0</v>
      </c>
      <c r="K204" s="119">
        <v>0</v>
      </c>
      <c r="M204" s="63">
        <v>0</v>
      </c>
      <c r="N204" s="64">
        <v>0</v>
      </c>
      <c r="O204" s="64">
        <v>0</v>
      </c>
      <c r="P204" s="64">
        <v>0</v>
      </c>
      <c r="Q204" s="64">
        <v>0</v>
      </c>
      <c r="R204" s="119">
        <v>0</v>
      </c>
      <c r="T204" s="63">
        <v>0</v>
      </c>
      <c r="U204" s="64">
        <v>0</v>
      </c>
      <c r="V204" s="64">
        <v>0</v>
      </c>
      <c r="W204" s="64">
        <v>0</v>
      </c>
      <c r="X204" s="64">
        <v>0</v>
      </c>
      <c r="Y204" s="119">
        <v>0</v>
      </c>
      <c r="AA204" s="63">
        <v>0</v>
      </c>
      <c r="AB204" s="64">
        <v>0</v>
      </c>
      <c r="AC204" s="64">
        <v>0</v>
      </c>
      <c r="AD204" s="64">
        <v>0</v>
      </c>
      <c r="AE204" s="64">
        <v>0</v>
      </c>
      <c r="AF204" s="119">
        <v>0</v>
      </c>
      <c r="AH204" s="63">
        <v>0</v>
      </c>
      <c r="AI204" s="64">
        <v>0</v>
      </c>
      <c r="AJ204" s="64">
        <v>0</v>
      </c>
      <c r="AK204" s="64">
        <v>0</v>
      </c>
      <c r="AL204" s="64">
        <v>0</v>
      </c>
      <c r="AM204" s="119">
        <v>0</v>
      </c>
    </row>
  </sheetData>
  <sheetProtection formatCells="0" formatColumns="0" formatRows="0" autoFilter="0"/>
  <mergeCells count="140"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133:A176"/>
    <mergeCell ref="B133:B176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Props1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8F693-CF80-4313-8B90-46CE9FE66EE7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4D306C82-6D9A-427D-9C58-94F5CAC1461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bb57b765-1e86-4e77-8e28-f1ab924638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Content Sheet</vt:lpstr>
      <vt:lpstr>Rebased Targets</vt:lpstr>
      <vt:lpstr>1.1 Orig Targets_Volume</vt:lpstr>
      <vt:lpstr>2.1 Rebased Targets_Volume</vt:lpstr>
      <vt:lpstr>2.2 Rebased Targets_Monetised</vt:lpstr>
      <vt:lpstr>Cadent London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2019-03-14T15:10:53Z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8c2a8aad-77c5-477a-b95a-04ed003ffd9b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_AdHocReviewCycleID">
    <vt:i4>-1368748178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SecurityLabel">
    <vt:lpwstr>This item has no classification</vt:lpwstr>
  </property>
</Properties>
</file>