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harepoint2013/es/ac/RE_Compliance_Lib/1. FIT/1.4 Deployment Caps/1. Weekly Caps Reporting/3. 2019/1. TP1 2019/4. 190115/"/>
    </mc:Choice>
  </mc:AlternateContent>
  <bookViews>
    <workbookView xWindow="0" yWindow="0" windowWidth="18645" windowHeight="11415" tabRatio="892"/>
  </bookViews>
  <sheets>
    <sheet name="Introduction" sheetId="39" r:id="rId1"/>
    <sheet name="Caps Table" sheetId="40" r:id="rId2"/>
    <sheet name="PV over 50kw" sheetId="35" r:id="rId3"/>
    <sheet name="Wind 50-100kw" sheetId="34" r:id="rId4"/>
    <sheet name="Wind 100-1500kW" sheetId="31" r:id="rId5"/>
    <sheet name="Wind over 1500kw" sheetId="36" r:id="rId6"/>
    <sheet name="Hydro under 100kW" sheetId="19" r:id="rId7"/>
    <sheet name="Hydro over 100kw" sheetId="33" r:id="rId8"/>
    <sheet name="AD" sheetId="23" r:id="rId9"/>
  </sheets>
  <definedNames>
    <definedName name="_MailAutoSig" localSheetId="0">Introduction!$A$2</definedName>
    <definedName name="Installation.Type">#REF!:INDEX(#REF!,COUNTA(#REF!))</definedName>
    <definedName name="MCS.Issue.Date">#REF!:INDEX(#REF!,COUNTA(#REF!))</definedName>
    <definedName name="_xlnm.Print_Area" localSheetId="0">Introduction!$F$12</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40" i="40" l="1"/>
  <c r="B39" i="40"/>
  <c r="B38" i="40"/>
  <c r="B37" i="40"/>
  <c r="B36" i="40"/>
  <c r="B35" i="40"/>
  <c r="B34" i="40"/>
  <c r="B33" i="40"/>
  <c r="B32" i="40"/>
  <c r="B31" i="40"/>
  <c r="B30" i="40"/>
  <c r="A261" i="23" l="1" a="1"/>
  <c r="A261" i="23" s="1"/>
  <c r="A260" i="23" a="1"/>
  <c r="A260" i="23" s="1"/>
  <c r="A259" i="23" a="1"/>
  <c r="A259" i="23" s="1"/>
  <c r="A258" i="23" a="1"/>
  <c r="A258" i="23" s="1"/>
  <c r="B258" i="23" s="1"/>
  <c r="A257" i="23" a="1"/>
  <c r="A257" i="23" s="1"/>
  <c r="C257" i="23" s="1"/>
  <c r="A256" i="23" a="1"/>
  <c r="A256" i="23" s="1"/>
  <c r="A255" i="23" a="1"/>
  <c r="A255" i="23" s="1"/>
  <c r="A254" i="23" a="1"/>
  <c r="A254" i="23" s="1"/>
  <c r="A253" i="23" a="1"/>
  <c r="A253" i="23" s="1"/>
  <c r="A252" i="23" a="1"/>
  <c r="A252" i="23" s="1"/>
  <c r="A251" i="23" a="1"/>
  <c r="A251" i="23" s="1"/>
  <c r="C251" i="23" s="1"/>
  <c r="A250" i="23" a="1"/>
  <c r="A250" i="23" s="1"/>
  <c r="B250" i="23" s="1"/>
  <c r="A249" i="23" a="1"/>
  <c r="A249" i="23" s="1"/>
  <c r="A248" i="23" a="1"/>
  <c r="A248" i="23" s="1"/>
  <c r="A247" i="23" a="1"/>
  <c r="A247" i="23" s="1"/>
  <c r="A246" i="23" a="1"/>
  <c r="A246" i="23" s="1"/>
  <c r="A245" i="23" a="1"/>
  <c r="A245" i="23" s="1"/>
  <c r="A244" i="23" a="1"/>
  <c r="A244" i="23" s="1"/>
  <c r="A243" i="23" a="1"/>
  <c r="A243" i="23" s="1"/>
  <c r="A242" i="23" a="1"/>
  <c r="A242" i="23" s="1"/>
  <c r="B242" i="23" s="1"/>
  <c r="A241" i="23" a="1"/>
  <c r="A241" i="23" s="1"/>
  <c r="C241" i="23" s="1"/>
  <c r="A240" i="23" a="1"/>
  <c r="A240" i="23" s="1"/>
  <c r="A239" i="23" a="1"/>
  <c r="A239" i="23" s="1"/>
  <c r="A238" i="23" a="1"/>
  <c r="A238" i="23" s="1"/>
  <c r="A237" i="23" a="1"/>
  <c r="A237" i="23" s="1"/>
  <c r="A236" i="23" a="1"/>
  <c r="A236" i="23" s="1"/>
  <c r="A235" i="23" a="1"/>
  <c r="A235" i="23" s="1"/>
  <c r="B235" i="23" s="1"/>
  <c r="A234" i="23" a="1"/>
  <c r="A234" i="23" s="1"/>
  <c r="A233" i="23" a="1"/>
  <c r="A233" i="23" s="1"/>
  <c r="A232" i="23" a="1"/>
  <c r="A232" i="23" s="1"/>
  <c r="A231" i="23" a="1"/>
  <c r="A231" i="23" s="1"/>
  <c r="A230" i="23" a="1"/>
  <c r="A230" i="23" s="1"/>
  <c r="A229" i="23" a="1"/>
  <c r="A229" i="23" s="1"/>
  <c r="B229" i="23" s="1"/>
  <c r="A228" i="23" a="1"/>
  <c r="A228" i="23" s="1"/>
  <c r="A227" i="23" a="1"/>
  <c r="A227" i="23" s="1"/>
  <c r="B227" i="23" s="1"/>
  <c r="A226" i="23" a="1"/>
  <c r="A226" i="23" s="1"/>
  <c r="A225" i="23" a="1"/>
  <c r="A225" i="23" s="1"/>
  <c r="A224" i="23" a="1"/>
  <c r="A224" i="23" s="1"/>
  <c r="A223" i="23" a="1"/>
  <c r="A223" i="23" s="1"/>
  <c r="A222" i="23" a="1"/>
  <c r="A222" i="23" s="1"/>
  <c r="A221" i="23" a="1"/>
  <c r="A221" i="23" s="1"/>
  <c r="A220" i="23" a="1"/>
  <c r="A220" i="23" s="1"/>
  <c r="A219" i="23" a="1"/>
  <c r="A219" i="23" s="1"/>
  <c r="C219" i="23" s="1"/>
  <c r="A218" i="23" a="1"/>
  <c r="A218" i="23" s="1"/>
  <c r="A217" i="23" a="1"/>
  <c r="A217" i="23" s="1"/>
  <c r="A216" i="23" a="1"/>
  <c r="A216" i="23" s="1"/>
  <c r="A215" i="23" a="1"/>
  <c r="A215" i="23" s="1"/>
  <c r="A214" i="23" a="1"/>
  <c r="A214" i="23" s="1"/>
  <c r="A213" i="23" a="1"/>
  <c r="A213" i="23" s="1"/>
  <c r="B213" i="23" s="1"/>
  <c r="A212" i="23" a="1"/>
  <c r="A212" i="23" s="1"/>
  <c r="A211" i="23" a="1"/>
  <c r="A211" i="23" s="1"/>
  <c r="C211" i="23" s="1"/>
  <c r="A210" i="23" a="1"/>
  <c r="A210" i="23" s="1"/>
  <c r="A209" i="23" a="1"/>
  <c r="A209" i="23" s="1"/>
  <c r="A208" i="23" a="1"/>
  <c r="A208" i="23" s="1"/>
  <c r="A207" i="23" a="1"/>
  <c r="A207" i="23" s="1"/>
  <c r="A206" i="23" a="1"/>
  <c r="A206" i="23" s="1"/>
  <c r="B206" i="23" s="1"/>
  <c r="A205" i="23" a="1"/>
  <c r="A205" i="23" s="1"/>
  <c r="B205" i="23" s="1"/>
  <c r="A204" i="23" a="1"/>
  <c r="A204" i="23" s="1"/>
  <c r="A203" i="23" a="1"/>
  <c r="A203" i="23" s="1"/>
  <c r="A202" i="23" a="1"/>
  <c r="A202" i="23" s="1"/>
  <c r="A201" i="23" a="1"/>
  <c r="A201" i="23" s="1"/>
  <c r="A200" i="23" a="1"/>
  <c r="A200" i="23" s="1"/>
  <c r="A199" i="23" a="1"/>
  <c r="A199" i="23" s="1"/>
  <c r="A198" i="23" a="1"/>
  <c r="A198" i="23" s="1"/>
  <c r="B198" i="23" s="1"/>
  <c r="A197" i="23" a="1"/>
  <c r="A197" i="23" s="1"/>
  <c r="A196" i="23" a="1"/>
  <c r="A196" i="23" s="1"/>
  <c r="A195" i="23" a="1"/>
  <c r="A195" i="23" s="1"/>
  <c r="A194" i="23" a="1"/>
  <c r="A194" i="23" s="1"/>
  <c r="C194" i="23" s="1"/>
  <c r="A193" i="23" a="1"/>
  <c r="A193" i="23" s="1"/>
  <c r="B193" i="23" s="1"/>
  <c r="A192" i="23" a="1"/>
  <c r="A192" i="23" s="1"/>
  <c r="A191" i="23" a="1"/>
  <c r="A191" i="23" s="1"/>
  <c r="A190" i="23" a="1"/>
  <c r="A190" i="23" s="1"/>
  <c r="A189" i="23" a="1"/>
  <c r="A189" i="23" s="1"/>
  <c r="A188" i="23" a="1"/>
  <c r="A188" i="23" s="1"/>
  <c r="C188" i="23" s="1"/>
  <c r="A187" i="23" a="1"/>
  <c r="A187" i="23" s="1"/>
  <c r="A186" i="23" a="1"/>
  <c r="A186" i="23" s="1"/>
  <c r="B186" i="23" s="1"/>
  <c r="A185" i="23" a="1"/>
  <c r="A185" i="23" s="1"/>
  <c r="C185" i="23" s="1"/>
  <c r="A184" i="23" a="1"/>
  <c r="A184" i="23" s="1"/>
  <c r="A183" i="23" a="1"/>
  <c r="A183" i="23" s="1"/>
  <c r="A182" i="23" a="1"/>
  <c r="A182" i="23" s="1"/>
  <c r="A181" i="23" a="1"/>
  <c r="A181" i="23" s="1"/>
  <c r="B181" i="23" s="1"/>
  <c r="A180" i="23" a="1"/>
  <c r="A180" i="23" s="1"/>
  <c r="B180" i="23" s="1"/>
  <c r="A179" i="23" a="1"/>
  <c r="A179" i="23" s="1"/>
  <c r="A178" i="23" a="1"/>
  <c r="A178" i="23" s="1"/>
  <c r="A177" i="23" a="1"/>
  <c r="A177" i="23" s="1"/>
  <c r="A176" i="23" a="1"/>
  <c r="A176" i="23" s="1"/>
  <c r="A175" i="23" a="1"/>
  <c r="A175" i="23" s="1"/>
  <c r="A174" i="23" a="1"/>
  <c r="A174" i="23" s="1"/>
  <c r="C174" i="23" s="1"/>
  <c r="A173" i="23" a="1"/>
  <c r="A173" i="23" s="1"/>
  <c r="B173" i="23" s="1"/>
  <c r="A172" i="23" a="1"/>
  <c r="A172" i="23" s="1"/>
  <c r="A171" i="23" a="1"/>
  <c r="A171" i="23" s="1"/>
  <c r="B171" i="23" s="1"/>
  <c r="A170" i="23" a="1"/>
  <c r="A170" i="23" s="1"/>
  <c r="A169" i="23" a="1"/>
  <c r="A169" i="23" s="1"/>
  <c r="A168" i="23" a="1"/>
  <c r="A168" i="23" s="1"/>
  <c r="B168" i="23" s="1"/>
  <c r="A167" i="23" a="1"/>
  <c r="A167" i="23" s="1"/>
  <c r="A166" i="23" a="1"/>
  <c r="A166" i="23" s="1"/>
  <c r="A165" i="23" a="1"/>
  <c r="A165" i="23" s="1"/>
  <c r="A164" i="23" a="1"/>
  <c r="A164" i="23" s="1"/>
  <c r="A163" i="23" a="1"/>
  <c r="A163" i="23" s="1"/>
  <c r="A162" i="23" a="1"/>
  <c r="A162" i="23" s="1"/>
  <c r="A243" i="31" a="1"/>
  <c r="A243" i="31" s="1"/>
  <c r="C192" i="23" l="1"/>
  <c r="C171" i="23"/>
  <c r="B194" i="23"/>
  <c r="C234" i="23"/>
  <c r="C179" i="23"/>
  <c r="C248" i="23"/>
  <c r="C186" i="23"/>
  <c r="C216" i="23"/>
  <c r="C233" i="23"/>
  <c r="C210" i="23"/>
  <c r="B210" i="23"/>
  <c r="C226" i="23"/>
  <c r="B226" i="23"/>
  <c r="C242" i="23"/>
  <c r="C256" i="23"/>
  <c r="C202" i="23"/>
  <c r="B202" i="23"/>
  <c r="C218" i="23"/>
  <c r="B218" i="23"/>
  <c r="B165" i="23"/>
  <c r="B176" i="23"/>
  <c r="B214" i="23"/>
  <c r="B177" i="23"/>
  <c r="B187" i="23"/>
  <c r="B211" i="23"/>
  <c r="C240" i="23"/>
  <c r="B219" i="23"/>
  <c r="B178" i="23"/>
  <c r="C225" i="23"/>
  <c r="B179" i="23"/>
  <c r="B234" i="23"/>
  <c r="C243" i="31"/>
  <c r="B243" i="31"/>
  <c r="B184" i="23"/>
  <c r="C184" i="23"/>
  <c r="B167" i="23"/>
  <c r="C167" i="23"/>
  <c r="C170" i="23"/>
  <c r="B170" i="23"/>
  <c r="C207" i="23"/>
  <c r="B207" i="23"/>
  <c r="C162" i="23"/>
  <c r="B162" i="23"/>
  <c r="C173" i="23"/>
  <c r="C189" i="23"/>
  <c r="B189" i="23"/>
  <c r="B196" i="23"/>
  <c r="C213" i="23"/>
  <c r="C220" i="23"/>
  <c r="B220" i="23"/>
  <c r="B241" i="23"/>
  <c r="C215" i="23"/>
  <c r="B215" i="23"/>
  <c r="C247" i="23"/>
  <c r="B247" i="23"/>
  <c r="B175" i="23"/>
  <c r="C196" i="23"/>
  <c r="B204" i="23"/>
  <c r="C204" i="23"/>
  <c r="C239" i="23"/>
  <c r="B239" i="23"/>
  <c r="C164" i="23"/>
  <c r="B164" i="23"/>
  <c r="C182" i="23"/>
  <c r="C190" i="23"/>
  <c r="B190" i="23"/>
  <c r="C197" i="23"/>
  <c r="B197" i="23"/>
  <c r="C255" i="23"/>
  <c r="B255" i="23"/>
  <c r="C172" i="23"/>
  <c r="B172" i="23"/>
  <c r="C175" i="23"/>
  <c r="C180" i="23"/>
  <c r="B182" i="23"/>
  <c r="B185" i="23"/>
  <c r="B188" i="23"/>
  <c r="B200" i="23"/>
  <c r="C200" i="23"/>
  <c r="C236" i="23"/>
  <c r="B236" i="23"/>
  <c r="B166" i="23"/>
  <c r="B201" i="23"/>
  <c r="C201" i="23"/>
  <c r="B217" i="23"/>
  <c r="C217" i="23"/>
  <c r="C228" i="23"/>
  <c r="B228" i="23"/>
  <c r="C237" i="23"/>
  <c r="B237" i="23"/>
  <c r="C245" i="23"/>
  <c r="B245" i="23"/>
  <c r="B163" i="23"/>
  <c r="C166" i="23"/>
  <c r="B169" i="23"/>
  <c r="B174" i="23"/>
  <c r="C183" i="23"/>
  <c r="B183" i="23"/>
  <c r="B195" i="23"/>
  <c r="C163" i="23"/>
  <c r="C165" i="23"/>
  <c r="C169" i="23"/>
  <c r="C181" i="23"/>
  <c r="C195" i="23"/>
  <c r="B212" i="23"/>
  <c r="C212" i="23"/>
  <c r="B224" i="23"/>
  <c r="C224" i="23"/>
  <c r="B232" i="23"/>
  <c r="C232" i="23"/>
  <c r="C252" i="23"/>
  <c r="B252" i="23"/>
  <c r="C244" i="23"/>
  <c r="B244" i="23"/>
  <c r="C246" i="23"/>
  <c r="B246" i="23"/>
  <c r="C168" i="23"/>
  <c r="C176" i="23"/>
  <c r="C177" i="23"/>
  <c r="C178" i="23"/>
  <c r="C187" i="23"/>
  <c r="C198" i="23"/>
  <c r="B209" i="23"/>
  <c r="C222" i="23"/>
  <c r="B222" i="23"/>
  <c r="C227" i="23"/>
  <c r="B249" i="23"/>
  <c r="C253" i="23"/>
  <c r="C259" i="23"/>
  <c r="B192" i="23"/>
  <c r="C193" i="23"/>
  <c r="C206" i="23"/>
  <c r="C209" i="23"/>
  <c r="C230" i="23"/>
  <c r="B230" i="23"/>
  <c r="C235" i="23"/>
  <c r="B253" i="23"/>
  <c r="B259" i="23"/>
  <c r="B208" i="23"/>
  <c r="C221" i="23"/>
  <c r="C223" i="23"/>
  <c r="B223" i="23"/>
  <c r="B225" i="23"/>
  <c r="B240" i="23"/>
  <c r="B243" i="23"/>
  <c r="C249" i="23"/>
  <c r="B203" i="23"/>
  <c r="C205" i="23"/>
  <c r="C208" i="23"/>
  <c r="C214" i="23"/>
  <c r="B221" i="23"/>
  <c r="C238" i="23"/>
  <c r="B238" i="23"/>
  <c r="C243" i="23"/>
  <c r="B251" i="23"/>
  <c r="B257" i="23"/>
  <c r="C260" i="23"/>
  <c r="B260" i="23"/>
  <c r="C191" i="23"/>
  <c r="B191" i="23"/>
  <c r="C199" i="23"/>
  <c r="B199" i="23"/>
  <c r="C203" i="23"/>
  <c r="B216" i="23"/>
  <c r="C229" i="23"/>
  <c r="C231" i="23"/>
  <c r="B231" i="23"/>
  <c r="B233" i="23"/>
  <c r="B248" i="23"/>
  <c r="C254" i="23"/>
  <c r="B254" i="23"/>
  <c r="C261" i="23"/>
  <c r="B261" i="23"/>
  <c r="C250" i="23"/>
  <c r="C258" i="23"/>
  <c r="B256" i="23"/>
</calcChain>
</file>

<file path=xl/sharedStrings.xml><?xml version="1.0" encoding="utf-8"?>
<sst xmlns="http://schemas.openxmlformats.org/spreadsheetml/2006/main" count="163" uniqueCount="85">
  <si>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</si>
  <si>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</si>
  <si>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</si>
  <si>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</si>
  <si>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</si>
  <si>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</si>
  <si>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</si>
  <si>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</si>
  <si>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</si>
  <si>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</si>
  <si>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</si>
  <si>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</si>
  <si>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</si>
  <si>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</si>
  <si>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</si>
  <si>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</si>
  <si>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</si>
  <si>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</si>
  <si>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</si>
  <si>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</si>
  <si>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</si>
  <si>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</si>
  <si>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</si>
  <si>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</si>
  <si>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</si>
  <si>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</si>
  <si>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</si>
  <si>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</si>
  <si>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</si>
  <si>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</si>
  <si>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</si>
  <si>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</si>
  <si>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</si>
  <si>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</si>
  <si>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</si>
  <si>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</si>
  <si>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</si>
  <si>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</si>
  <si>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</si>
  <si>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</si>
  <si>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</si>
  <si>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</si>
  <si>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</si>
  <si>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</si>
  <si>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</si>
  <si>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</si>
  <si>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</si>
  <si>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</si>
  <si>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</si>
  <si>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</si>
  <si>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</si>
  <si>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</si>
  <si>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</si>
  <si>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</si>
  <si>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</si>
  <si>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</si>
  <si>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</si>
  <si>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</si>
  <si>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</si>
  <si>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</si>
  <si>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</si>
  <si>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</si>
  <si>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</si>
  <si>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2018 – 31 March 2019)</t>
  </si>
  <si>
    <t>Please be aware that this data is correct as at 00:00:00 on 15 January 2019 and is not live.</t>
  </si>
  <si>
    <t>2019 TP1</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</si>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</sst>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33">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xf numFmtId="0" fontId="0" fillId="0" borderId="0" xfId="0"/>
    <xf numFmtId="2" fontId="0" fillId="0" borderId="0" xfId="0" applyNumberFormat="1"/>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21" xfId="0" applyFont="1" applyFill="1" applyBorder="1" applyAlignment="1">
      <alignment horizontal="center"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0" xfId="0" applyFill="1"/>
    <xf numFmtId="166" fontId="0" fillId="0" borderId="0" xfId="0" applyNumberFormat="1" applyAlignment="1" applyProtection="1">
      <protection locked="0"/>
    </xf>
    <xf numFmtId="0" fontId="0" fillId="35" borderId="0" xfId="0" applyFill="1" applyBorder="1"/>
    <xf numFmtId="0" fontId="31" fillId="36" borderId="26" xfId="0" applyFont="1" applyFill="1" applyBorder="1" applyAlignment="1">
      <alignment vertical="center"/>
    </xf>
    <xf numFmtId="0" fontId="31" fillId="36" borderId="23" xfId="0" applyFont="1" applyFill="1" applyBorder="1" applyAlignment="1">
      <alignment horizontal="center" vertical="center"/>
    </xf>
    <xf numFmtId="0" fontId="9" fillId="0" borderId="0" xfId="0" applyFont="1" applyAlignment="1">
      <alignment horizontal="left" vertical="center" wrapText="1"/>
    </xf>
    <xf numFmtId="166" fontId="9" fillId="0" borderId="0" xfId="0" applyNumberFormat="1" applyFont="1" applyAlignment="1">
      <alignment horizontal="left" vertical="center"/>
    </xf>
    <xf numFmtId="164" fontId="9" fillId="0" borderId="0" xfId="0" applyNumberFormat="1" applyFont="1" applyAlignment="1">
      <alignment horizontal="left" vertical="center"/>
    </xf>
    <xf numFmtId="3" fontId="9" fillId="0" borderId="29" xfId="0" applyNumberFormat="1" applyFont="1" applyBorder="1" applyAlignment="1">
      <alignment horizontal="center"/>
    </xf>
    <xf numFmtId="3" fontId="0" fillId="0" borderId="29" xfId="0" applyNumberFormat="1" applyFont="1" applyBorder="1" applyAlignment="1">
      <alignment horizontal="center"/>
    </xf>
    <xf numFmtId="3" fontId="9" fillId="0" borderId="21" xfId="0" applyNumberFormat="1" applyFont="1" applyBorder="1" applyAlignment="1">
      <alignment horizontal="center"/>
    </xf>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xf numFmtId="0" fontId="31" fillId="36" borderId="17" xfId="0" applyFont="1" applyFill="1" applyBorder="1" applyAlignment="1">
      <alignment horizontal="center" vertical="center" wrapText="1"/>
    </xf>
    <xf numFmtId="0" fontId="31" fillId="36" borderId="18" xfId="0" applyFont="1" applyFill="1" applyBorder="1" applyAlignment="1">
      <alignment horizontal="center" vertical="center" wrapText="1"/>
    </xf>
    <xf numFmtId="0" fontId="31" fillId="36" borderId="19" xfId="0" applyFont="1" applyFill="1" applyBorder="1" applyAlignment="1">
      <alignment horizontal="center" vertical="center" wrapText="1"/>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-49670</xdr:colOff>
      <xdr:row>1</xdr:row>
      <xdr:rowOff>3933</xdr:rowOff>
    </xdr:from>
    <xdr:to>
      <xdr:col>12</xdr:col>
      <xdr:colOff>60876</xdr:colOff>
      <xdr:row>5</xdr:row>
      <xdr:rowOff>34130</xdr:rowOff>
    </xdr:to>
    <xdr:pic>
      <xdr:nvPicPr>
        <xdr:cNvPr id="6" name="Picture 5" descr="continuation-header.png"/>
        <xdr:cNvPicPr/>
      </xdr:nvPicPr>
      <xdr:blipFill>
        <a:blip xmlns:r="http://schemas.openxmlformats.org/officeDocument/2006/relationships" r:embed="rId1"/>
        <a:stretch>
          <a:fillRect/>
        </a:stretch>
      </xdr:blipFill>
      <xdr:spPr>
        <a:xfrm>
          <a:off x="-49670" y="721109"/>
          <a:ext cx="10033355" cy="786595"/>
        </a:xfrm>
        <a:prstGeom prst="rect">
          <a:avLst/>
        </a:prstGeom>
      </xdr:spPr>
    </xdr:pic>
    <xdr:clientData/>
  </xdr:twoCellAnchor>
  <xdr:twoCellAnchor editAs="oneCell">
    <xdr:from>
      <xdr:col>0</xdr:col>
      <xdr:colOff>0</xdr:colOff>
      <xdr:row>0</xdr:row>
      <xdr:rowOff>0</xdr:rowOff>
    </xdr:from>
    <xdr:to>
      <xdr:col>4</xdr:col>
      <xdr:colOff>484069</xdr:colOff>
      <xdr:row>0</xdr:row>
      <xdr:rowOff>716559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424143</xdr:colOff>
      <xdr:row>5</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twoCellAnchor editAs="oneCell">
    <xdr:from>
      <xdr:col>0</xdr:col>
      <xdr:colOff>0</xdr:colOff>
      <xdr:row>0</xdr:row>
      <xdr:rowOff>2</xdr:rowOff>
    </xdr:from>
    <xdr:to>
      <xdr:col>2</xdr:col>
      <xdr:colOff>259975</xdr:colOff>
      <xdr:row>1</xdr:row>
      <xdr:rowOff>5604</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
          <a:ext cx="2176181" cy="722778"/>
        </a:xfrm>
        <a:prstGeom prst="rect">
          <a:avLst/>
        </a:prstGeom>
      </xdr:spPr>
    </xdr:pic>
    <xdr:clientData/>
  </xdr:twoCellAnchor>
  <xdr:twoCellAnchor editAs="oneCell">
    <xdr:from>
      <xdr:col>0</xdr:col>
      <xdr:colOff>0</xdr:colOff>
      <xdr:row>0</xdr:row>
      <xdr:rowOff>0</xdr:rowOff>
    </xdr:from>
    <xdr:to>
      <xdr:col>3</xdr:col>
      <xdr:colOff>241182</xdr:colOff>
      <xdr:row>0</xdr:row>
      <xdr:rowOff>716559</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3907"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1390065</xdr:colOff>
      <xdr:row>0</xdr:row>
      <xdr:rowOff>705971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992506" cy="705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1</xdr:row>
      <xdr:rowOff>10588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tabSelected="1" showWhiteSpace="0" zoomScale="85" zoomScaleNormal="85" zoomScaleSheetLayoutView="70" zoomScalePageLayoutView="70" workbookViewId="0">
      <selection activeCell="O15" sqref="O15"/>
    </sheetView>
  </sheetViews>
  <sheetFormatPr defaultColWidth="9" defaultRowHeight="12.4" x14ac:dyDescent="0.3"/>
  <cols>
    <col min="1" max="3" width="9" style="40"/>
    <col min="4" max="4" width="4" style="40" customWidth="1"/>
    <col min="5" max="6" width="9" style="40"/>
    <col min="7" max="7" width="15.17578125" style="40" customWidth="1"/>
    <col min="8" max="8" width="20" style="40" customWidth="1"/>
    <col min="9" max="11" width="9" style="40"/>
    <col min="12" max="12" width="11.3515625" style="40" customWidth="1"/>
    <col min="13" max="16384" width="9" style="40"/>
  </cols>
  <sheetData>
    <row r="1" spans="1:12" ht="56.85" customHeight="1" x14ac:dyDescent="0.3"/>
    <row r="2" spans="1:12" s="39" customFormat="1" ht="13.15" x14ac:dyDescent="0.4">
      <c r="A2" s="97"/>
      <c r="B2" s="97"/>
      <c r="C2" s="97"/>
      <c r="D2" s="97"/>
      <c r="E2" s="97"/>
      <c r="F2" s="97"/>
      <c r="G2" s="97"/>
      <c r="H2" s="97"/>
    </row>
    <row r="3" spans="1:12" s="39" customFormat="1" ht="13.15" x14ac:dyDescent="0.4">
      <c r="A3" s="97"/>
      <c r="B3" s="97"/>
      <c r="C3" s="97"/>
      <c r="D3" s="97"/>
      <c r="E3" s="97"/>
      <c r="F3" s="97"/>
      <c r="G3" s="97"/>
      <c r="H3" s="97"/>
    </row>
    <row r="4" spans="1:12" s="39" customFormat="1" ht="12.75" customHeight="1" thickBot="1" x14ac:dyDescent="0.45">
      <c r="A4" s="97"/>
      <c r="B4" s="97"/>
      <c r="C4" s="97"/>
      <c r="D4" s="97"/>
      <c r="E4" s="97"/>
      <c r="F4" s="97"/>
      <c r="G4" s="97"/>
      <c r="H4" s="97"/>
    </row>
    <row r="5" spans="1:12" ht="20.25" customHeight="1" thickBot="1" x14ac:dyDescent="0.35">
      <c r="A5" s="102" t="s">
        <v>40</v>
      </c>
      <c r="B5" s="103"/>
      <c r="C5" s="103"/>
      <c r="D5" s="103"/>
      <c r="E5" s="103"/>
      <c r="F5" s="103"/>
      <c r="G5" s="103"/>
      <c r="H5" s="104"/>
    </row>
    <row r="6" spans="1:12" ht="12.5" x14ac:dyDescent="0.3">
      <c r="A6" s="45"/>
      <c r="B6" s="46"/>
      <c r="C6" s="46"/>
      <c r="D6" s="46"/>
      <c r="E6" s="46"/>
      <c r="F6" s="46"/>
      <c r="G6" s="46"/>
      <c r="H6" s="46"/>
      <c r="I6" s="46"/>
      <c r="J6" s="46"/>
      <c r="K6" s="46"/>
      <c r="L6" s="47"/>
    </row>
    <row r="7" spans="1:12" ht="143.25" customHeight="1" x14ac:dyDescent="0.3">
      <c r="A7" s="105" t="s">
        <v>62</v>
      </c>
      <c r="B7" s="106"/>
      <c r="C7" s="106"/>
      <c r="D7" s="106"/>
      <c r="E7" s="106"/>
      <c r="F7" s="106"/>
      <c r="G7" s="106"/>
      <c r="H7" s="106"/>
      <c r="I7" s="106"/>
      <c r="J7" s="106"/>
      <c r="K7" s="106"/>
      <c r="L7" s="107"/>
    </row>
    <row r="8" spans="1:12" ht="30" customHeight="1" x14ac:dyDescent="0.3">
      <c r="A8" s="108" t="s">
        <v>61</v>
      </c>
      <c r="B8" s="109"/>
      <c r="C8" s="109"/>
      <c r="D8" s="109"/>
      <c r="E8" s="109"/>
      <c r="F8" s="109"/>
      <c r="G8" s="109"/>
      <c r="H8" s="109"/>
      <c r="I8" s="109"/>
      <c r="J8" s="109"/>
      <c r="K8" s="109"/>
      <c r="L8" s="110"/>
    </row>
    <row r="9" spans="1:12" ht="50.2" customHeight="1" x14ac:dyDescent="0.3">
      <c r="A9" s="105" t="s">
        <v>60</v>
      </c>
      <c r="B9" s="106"/>
      <c r="C9" s="106"/>
      <c r="D9" s="106"/>
      <c r="E9" s="106"/>
      <c r="F9" s="106"/>
      <c r="G9" s="106"/>
      <c r="H9" s="106"/>
      <c r="I9" s="106"/>
      <c r="J9" s="106"/>
      <c r="K9" s="106"/>
      <c r="L9" s="107"/>
    </row>
    <row r="10" spans="1:12" ht="30" customHeight="1" x14ac:dyDescent="0.35">
      <c r="A10" s="98" t="s">
        <v>55</v>
      </c>
      <c r="B10" s="99"/>
      <c r="C10" s="99"/>
      <c r="D10" s="99"/>
      <c r="E10" s="99"/>
      <c r="F10" s="99"/>
      <c r="G10" s="99"/>
      <c r="H10" s="99"/>
      <c r="I10" s="53"/>
      <c r="J10" s="53"/>
      <c r="K10" s="53"/>
      <c r="L10" s="54"/>
    </row>
    <row r="11" spans="1:12" ht="34.5" customHeight="1" x14ac:dyDescent="0.35">
      <c r="A11" s="111" t="s">
        <v>64</v>
      </c>
      <c r="B11" s="112"/>
      <c r="C11" s="112"/>
      <c r="D11" s="112"/>
      <c r="E11" s="112"/>
      <c r="F11" s="112"/>
      <c r="G11" s="112"/>
      <c r="H11" s="112"/>
      <c r="I11" s="112"/>
      <c r="J11" s="53"/>
      <c r="K11" s="53"/>
      <c r="L11" s="54"/>
    </row>
    <row r="12" spans="1:12" ht="13.5" x14ac:dyDescent="0.35">
      <c r="A12" s="100"/>
      <c r="B12" s="101"/>
      <c r="C12" s="101"/>
      <c r="D12" s="101"/>
      <c r="E12" s="101"/>
      <c r="F12" s="101"/>
      <c r="G12" s="101"/>
      <c r="H12" s="101"/>
      <c r="I12" s="53"/>
      <c r="J12" s="53"/>
      <c r="K12" s="53"/>
      <c r="L12" s="54"/>
    </row>
    <row r="13" spans="1:12" ht="13.5" x14ac:dyDescent="0.35">
      <c r="A13" s="55" t="s">
        <v>39</v>
      </c>
      <c r="B13" s="56"/>
      <c r="C13" s="56"/>
      <c r="D13" s="56"/>
      <c r="E13" s="56"/>
      <c r="F13" s="56"/>
      <c r="G13" s="56"/>
      <c r="H13" s="56"/>
      <c r="I13" s="53"/>
      <c r="J13" s="53"/>
      <c r="K13" s="53"/>
      <c r="L13" s="54"/>
    </row>
    <row r="14" spans="1:12" ht="13.5" x14ac:dyDescent="0.35">
      <c r="A14" s="52"/>
      <c r="B14" s="57" t="s">
        <v>38</v>
      </c>
      <c r="C14" s="56"/>
      <c r="D14" s="56"/>
      <c r="E14" s="56"/>
      <c r="F14" s="56"/>
      <c r="G14" s="56"/>
      <c r="H14" s="56"/>
      <c r="I14" s="53"/>
      <c r="J14" s="53"/>
      <c r="K14" s="53"/>
      <c r="L14" s="54"/>
    </row>
    <row r="15" spans="1:12" ht="13.5" x14ac:dyDescent="0.35">
      <c r="A15" s="52"/>
      <c r="B15" s="57" t="s">
        <v>32</v>
      </c>
      <c r="C15" s="56"/>
      <c r="D15" s="56"/>
      <c r="E15" s="56"/>
      <c r="F15" s="56"/>
      <c r="G15" s="56"/>
      <c r="H15" s="56"/>
      <c r="I15" s="53"/>
      <c r="J15" s="53"/>
      <c r="K15" s="53"/>
      <c r="L15" s="54"/>
    </row>
    <row r="16" spans="1:12" ht="13.5" x14ac:dyDescent="0.35">
      <c r="A16" s="52"/>
      <c r="B16" s="58" t="s">
        <v>33</v>
      </c>
      <c r="C16" s="56"/>
      <c r="D16" s="56"/>
      <c r="E16" s="56"/>
      <c r="F16" s="56"/>
      <c r="G16" s="56"/>
      <c r="H16" s="56"/>
      <c r="I16" s="53"/>
      <c r="J16" s="53"/>
      <c r="K16" s="53"/>
      <c r="L16" s="54"/>
    </row>
    <row r="17" spans="1:12" ht="13.5" x14ac:dyDescent="0.35">
      <c r="A17" s="52"/>
      <c r="B17" s="58" t="s">
        <v>34</v>
      </c>
      <c r="C17" s="56"/>
      <c r="D17" s="56"/>
      <c r="E17" s="56"/>
      <c r="F17" s="56"/>
      <c r="G17" s="56"/>
      <c r="H17" s="56"/>
      <c r="I17" s="53"/>
      <c r="J17" s="53"/>
      <c r="K17" s="53"/>
      <c r="L17" s="54"/>
    </row>
    <row r="18" spans="1:12" ht="13.5" x14ac:dyDescent="0.35">
      <c r="A18" s="52"/>
      <c r="B18" s="58" t="s">
        <v>35</v>
      </c>
      <c r="C18" s="56"/>
      <c r="D18" s="56"/>
      <c r="E18" s="56"/>
      <c r="F18" s="56"/>
      <c r="G18" s="56"/>
      <c r="H18" s="56"/>
      <c r="I18" s="53"/>
      <c r="J18" s="53"/>
      <c r="K18" s="53"/>
      <c r="L18" s="54"/>
    </row>
    <row r="19" spans="1:12" ht="13.5" x14ac:dyDescent="0.35">
      <c r="A19" s="52"/>
      <c r="B19" s="58" t="s">
        <v>36</v>
      </c>
      <c r="C19" s="56"/>
      <c r="D19" s="56"/>
      <c r="E19" s="56"/>
      <c r="F19" s="56"/>
      <c r="G19" s="56"/>
      <c r="H19" s="56"/>
      <c r="I19" s="53"/>
      <c r="J19" s="53"/>
      <c r="K19" s="53"/>
      <c r="L19" s="54"/>
    </row>
    <row r="20" spans="1:12" ht="13.5" x14ac:dyDescent="0.35">
      <c r="A20" s="52"/>
      <c r="B20" s="58" t="s">
        <v>37</v>
      </c>
      <c r="C20" s="56"/>
      <c r="D20" s="56"/>
      <c r="E20" s="56"/>
      <c r="F20" s="56"/>
      <c r="G20" s="56"/>
      <c r="H20" s="56"/>
      <c r="I20" s="53"/>
      <c r="J20" s="53"/>
      <c r="K20" s="53"/>
      <c r="L20" s="54"/>
    </row>
    <row r="21" spans="1:12" ht="13.5" x14ac:dyDescent="0.35">
      <c r="A21" s="52"/>
      <c r="B21" s="59" t="s">
        <v>9</v>
      </c>
      <c r="C21" s="56"/>
      <c r="D21" s="56"/>
      <c r="E21" s="56"/>
      <c r="F21" s="56"/>
      <c r="G21" s="56"/>
      <c r="H21" s="56"/>
      <c r="I21" s="53"/>
      <c r="J21" s="53"/>
      <c r="K21" s="53"/>
      <c r="L21" s="54"/>
    </row>
    <row r="22" spans="1:12" ht="13.5" x14ac:dyDescent="0.35">
      <c r="A22" s="52"/>
      <c r="B22" s="56"/>
      <c r="C22" s="56"/>
      <c r="D22" s="56"/>
      <c r="E22" s="56"/>
      <c r="F22" s="56"/>
      <c r="G22" s="56"/>
      <c r="H22" s="56"/>
      <c r="I22" s="53"/>
      <c r="J22" s="53"/>
      <c r="K22" s="53"/>
      <c r="L22" s="54"/>
    </row>
    <row r="23" spans="1:12" ht="13.5" x14ac:dyDescent="0.35">
      <c r="A23" s="52"/>
      <c r="B23" s="56"/>
      <c r="C23" s="56"/>
      <c r="D23" s="56"/>
      <c r="E23" s="56"/>
      <c r="F23" s="56"/>
      <c r="G23" s="56"/>
      <c r="H23" s="56"/>
      <c r="I23" s="53"/>
      <c r="J23" s="53"/>
      <c r="K23" s="53"/>
      <c r="L23" s="54"/>
    </row>
    <row r="24" spans="1:12" ht="13.5" x14ac:dyDescent="0.35">
      <c r="A24" s="60" t="s">
        <v>42</v>
      </c>
      <c r="B24" s="56"/>
      <c r="C24" s="56"/>
      <c r="D24" s="56"/>
      <c r="E24" s="56"/>
      <c r="F24" s="56"/>
      <c r="G24" s="56"/>
      <c r="H24" s="56"/>
      <c r="I24" s="53"/>
      <c r="J24" s="53"/>
      <c r="K24" s="53"/>
      <c r="L24" s="54"/>
    </row>
    <row r="25" spans="1:12" ht="13.5" x14ac:dyDescent="0.35">
      <c r="A25" s="52"/>
      <c r="B25" s="56"/>
      <c r="C25" s="56"/>
      <c r="D25" s="56"/>
      <c r="E25" s="56"/>
      <c r="F25" s="56"/>
      <c r="G25" s="56"/>
      <c r="H25" s="56"/>
      <c r="I25" s="53"/>
      <c r="J25" s="53"/>
      <c r="K25" s="53"/>
      <c r="L25" s="54"/>
    </row>
    <row r="26" spans="1:12" ht="13.5" x14ac:dyDescent="0.35">
      <c r="A26" s="52"/>
      <c r="B26" s="56" t="s">
        <v>44</v>
      </c>
      <c r="C26" s="56" t="s">
        <v>43</v>
      </c>
      <c r="D26" s="56"/>
      <c r="E26" s="56"/>
      <c r="F26" s="56"/>
      <c r="G26" s="56"/>
      <c r="H26" s="56"/>
      <c r="I26" s="53"/>
      <c r="J26" s="53"/>
      <c r="K26" s="53"/>
      <c r="L26" s="54"/>
    </row>
    <row r="27" spans="1:12" ht="13.5" x14ac:dyDescent="0.35">
      <c r="A27" s="52"/>
      <c r="B27" s="56" t="s">
        <v>45</v>
      </c>
      <c r="C27" s="56" t="s">
        <v>46</v>
      </c>
      <c r="D27" s="56"/>
      <c r="E27" s="56"/>
      <c r="F27" s="56"/>
      <c r="G27" s="56"/>
      <c r="H27" s="56"/>
      <c r="I27" s="53"/>
      <c r="J27" s="53"/>
      <c r="K27" s="53"/>
      <c r="L27" s="54"/>
    </row>
    <row r="28" spans="1:12" ht="13.5" x14ac:dyDescent="0.35">
      <c r="A28" s="52"/>
      <c r="B28" s="56" t="s">
        <v>56</v>
      </c>
      <c r="C28" s="56" t="s">
        <v>57</v>
      </c>
      <c r="D28" s="56"/>
      <c r="E28" s="56"/>
      <c r="F28" s="56"/>
      <c r="G28" s="56"/>
      <c r="H28" s="56"/>
      <c r="I28" s="53"/>
      <c r="J28" s="53"/>
      <c r="K28" s="53"/>
      <c r="L28" s="54"/>
    </row>
    <row r="29" spans="1:12" ht="13.5" thickBot="1" x14ac:dyDescent="0.45">
      <c r="A29" s="48"/>
      <c r="B29" s="49"/>
      <c r="C29" s="49"/>
      <c r="D29" s="49"/>
      <c r="E29" s="49"/>
      <c r="F29" s="49"/>
      <c r="G29" s="49"/>
      <c r="H29" s="49"/>
      <c r="I29" s="50"/>
      <c r="J29" s="50"/>
      <c r="K29" s="50"/>
      <c r="L29" s="51"/>
    </row>
    <row r="30" spans="1:12" x14ac:dyDescent="0.3">
      <c r="A30" s="41"/>
    </row>
    <row r="31" spans="1:12" x14ac:dyDescent="0.3">
      <c r="A31" s="41"/>
    </row>
    <row r="32" spans="1:12" x14ac:dyDescent="0.3">
      <c r="A32" s="41"/>
    </row>
    <row r="33" spans="1:1" x14ac:dyDescent="0.3">
      <c r="A33" s="41"/>
    </row>
    <row r="34" spans="1:1" x14ac:dyDescent="0.3">
      <c r="A34" s="41"/>
    </row>
    <row r="35" spans="1:1" x14ac:dyDescent="0.3">
      <c r="A35" s="41"/>
    </row>
    <row r="36" spans="1:1" x14ac:dyDescent="0.3">
      <c r="A36" s="41"/>
    </row>
    <row r="37" spans="1:1" x14ac:dyDescent="0.3">
      <c r="A37" s="41"/>
    </row>
  </sheetData>
  <mergeCells count="8">
    <mergeCell ref="A2:H4"/>
    <mergeCell ref="A10:H10"/>
    <mergeCell ref="A12:H12"/>
    <mergeCell ref="A5:H5"/>
    <mergeCell ref="A7:L7"/>
    <mergeCell ref="A9:L9"/>
    <mergeCell ref="A8:L8"/>
    <mergeCell ref="A11:I11"/>
  </mergeCells>
  <hyperlinks>
    <hyperlink ref="B15" location="'PV over 50kw'!A1" display="'PV over 50kw'!A1"/>
    <hyperlink ref="B16" location="'Wind 50-100kw'!A1" display="'Wind 50-100kw'!A1"/>
    <hyperlink ref="B17" location="'Wind 100-1500kW'!A1" display="'Wind 100-1500kW'!A1"/>
    <hyperlink ref="B18" location="'Wind over 1500kw'!A1" display="'Wind over 1500kw'!A1"/>
    <hyperlink ref="B19" location="'Hydro under 100kW'!A1" display="'Hydro under 100kW'!A1"/>
    <hyperlink ref="B20" location="'Hydro over 100kw'!A1" display="'Hydro over 100kw'!A1"/>
    <hyperlink ref="B21" location="AD!A1" display="AD!A1"/>
    <hyperlink ref="B14" location="'Caps Table'!A1" display="'Caps Table'!A1"/>
    <hyperlink ref="A10" r:id="rId1" display="https://www.ofgem.gov.uk/environmental-programmes/fit/applicants/roo-f_x000a_"/>
    <hyperlink ref="A8:L8" r:id="rId2" display="Feed-In Tariff (FIT) rates Webpage"/>
    <hyperlink ref="A10:H10"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topLeftCell="A4" zoomScale="85" zoomScaleNormal="85" workbookViewId="0">
      <selection activeCell="D14" sqref="D14"/>
    </sheetView>
  </sheetViews>
  <sheetFormatPr defaultColWidth="9" defaultRowHeight="12.4" x14ac:dyDescent="0.3"/>
  <cols>
    <col min="1" max="1" width="10.703125" style="64" customWidth="1"/>
    <col min="2" max="2" width="12.87890625" style="73" bestFit="1" customWidth="1"/>
    <col min="3" max="3" width="10.3515625" style="73" customWidth="1"/>
    <col min="4" max="5" width="14.17578125" style="73" customWidth="1"/>
    <col min="6" max="11" width="9.1171875" style="73" bestFit="1" customWidth="1"/>
    <col min="12" max="12" width="9" style="73"/>
    <col min="13" max="13" width="6.3515625" style="73" customWidth="1"/>
    <col min="14" max="16384" width="9" style="40"/>
  </cols>
  <sheetData>
    <row r="1" spans="1:13" ht="56.85" customHeight="1" thickBot="1" x14ac:dyDescent="0.35">
      <c r="A1" s="40"/>
      <c r="B1" s="40"/>
      <c r="C1" s="40"/>
      <c r="D1" s="40"/>
      <c r="E1" s="40"/>
      <c r="F1" s="40"/>
      <c r="G1" s="40"/>
      <c r="H1" s="40"/>
      <c r="I1" s="40"/>
      <c r="J1" s="40"/>
      <c r="K1" s="40"/>
      <c r="L1" s="40"/>
      <c r="M1" s="40"/>
    </row>
    <row r="2" spans="1:13" ht="12.5" x14ac:dyDescent="0.3">
      <c r="A2" s="74"/>
      <c r="B2" s="75"/>
      <c r="C2" s="75"/>
      <c r="D2" s="75"/>
      <c r="E2" s="75"/>
      <c r="F2" s="75"/>
      <c r="G2" s="75"/>
      <c r="H2" s="75"/>
      <c r="I2" s="75"/>
      <c r="J2" s="75"/>
      <c r="K2" s="75"/>
      <c r="L2" s="75"/>
      <c r="M2" s="76"/>
    </row>
    <row r="3" spans="1:13" ht="12.5" x14ac:dyDescent="0.3">
      <c r="A3" s="77"/>
      <c r="B3" s="78"/>
      <c r="C3" s="78"/>
      <c r="D3" s="78"/>
      <c r="E3" s="78"/>
      <c r="F3" s="78"/>
      <c r="G3" s="78"/>
      <c r="H3" s="78"/>
      <c r="I3" s="78"/>
      <c r="J3" s="78"/>
      <c r="K3" s="78"/>
      <c r="L3" s="78"/>
      <c r="M3" s="79"/>
    </row>
    <row r="4" spans="1:13" ht="12.5" x14ac:dyDescent="0.3">
      <c r="A4" s="77"/>
      <c r="B4" s="78"/>
      <c r="C4" s="78"/>
      <c r="D4" s="78"/>
      <c r="E4" s="78"/>
      <c r="F4" s="78"/>
      <c r="G4" s="78"/>
      <c r="H4" s="78"/>
      <c r="I4" s="78"/>
      <c r="J4" s="78"/>
      <c r="K4" s="78"/>
      <c r="L4" s="78"/>
      <c r="M4" s="79"/>
    </row>
    <row r="5" spans="1:13" ht="12.75" thickBot="1" x14ac:dyDescent="0.35">
      <c r="A5" s="77"/>
      <c r="B5" s="78"/>
      <c r="C5" s="78"/>
      <c r="D5" s="78"/>
      <c r="E5" s="78"/>
      <c r="F5" s="78"/>
      <c r="G5" s="78"/>
      <c r="H5" s="78"/>
      <c r="I5" s="78"/>
      <c r="J5" s="78"/>
      <c r="K5" s="78"/>
      <c r="L5" s="78"/>
      <c r="M5" s="79"/>
    </row>
    <row r="6" spans="1:13" ht="22.5" customHeight="1" x14ac:dyDescent="0.3">
      <c r="A6" s="80" t="s">
        <v>47</v>
      </c>
      <c r="B6" s="61"/>
      <c r="C6" s="61"/>
      <c r="D6" s="61"/>
      <c r="E6" s="61"/>
      <c r="F6" s="61"/>
      <c r="G6" s="61"/>
      <c r="H6" s="61"/>
      <c r="I6" s="61"/>
      <c r="J6" s="61"/>
      <c r="K6" s="61"/>
      <c r="L6" s="61"/>
      <c r="M6" s="62"/>
    </row>
    <row r="7" spans="1:13" ht="51" customHeight="1" thickBot="1" x14ac:dyDescent="0.35">
      <c r="A7" s="115" t="s">
        <v>48</v>
      </c>
      <c r="B7" s="116"/>
      <c r="C7" s="116"/>
      <c r="D7" s="116"/>
      <c r="E7" s="116"/>
      <c r="F7" s="116"/>
      <c r="G7" s="116"/>
      <c r="H7" s="116"/>
      <c r="I7" s="116"/>
      <c r="J7" s="116"/>
      <c r="K7" s="116"/>
      <c r="L7" s="81"/>
      <c r="M7" s="65"/>
    </row>
    <row r="8" spans="1:13" ht="27.95" customHeight="1" thickBot="1" x14ac:dyDescent="0.35">
      <c r="A8" s="126" t="s">
        <v>63</v>
      </c>
      <c r="B8" s="127"/>
      <c r="C8" s="127"/>
      <c r="D8" s="128"/>
      <c r="E8"/>
      <c r="F8" s="86"/>
      <c r="G8" s="86"/>
      <c r="H8" s="86"/>
      <c r="I8" s="88"/>
      <c r="J8" s="86"/>
      <c r="K8" s="82"/>
      <c r="L8" s="82"/>
      <c r="M8" s="65"/>
    </row>
    <row r="9" spans="1:13" ht="12.75" thickBot="1" x14ac:dyDescent="0.35">
      <c r="A9" s="120" t="s">
        <v>49</v>
      </c>
      <c r="B9" s="121"/>
      <c r="C9" s="122"/>
      <c r="D9" s="42">
        <v>2019</v>
      </c>
      <c r="E9" s="63"/>
      <c r="F9" s="63"/>
      <c r="G9" s="63"/>
      <c r="H9" s="86"/>
      <c r="I9" s="86"/>
      <c r="J9" s="86"/>
      <c r="K9" s="82"/>
      <c r="L9" s="82"/>
      <c r="M9" s="65"/>
    </row>
    <row r="10" spans="1:13" ht="12.75" thickBot="1" x14ac:dyDescent="0.35">
      <c r="A10" s="123"/>
      <c r="B10" s="124"/>
      <c r="C10" s="125"/>
      <c r="D10" s="90" t="s">
        <v>50</v>
      </c>
      <c r="E10" s="63"/>
      <c r="F10" s="63"/>
      <c r="G10" s="63"/>
      <c r="H10" s="86"/>
      <c r="I10" s="86"/>
      <c r="J10" s="86"/>
      <c r="K10" s="82"/>
      <c r="L10" s="82"/>
      <c r="M10" s="65"/>
    </row>
    <row r="11" spans="1:13" ht="12.75" thickBot="1" x14ac:dyDescent="0.35">
      <c r="A11" s="117" t="s">
        <v>2</v>
      </c>
      <c r="B11" s="113" t="s">
        <v>15</v>
      </c>
      <c r="C11" s="114"/>
      <c r="D11" s="94">
        <v>423608.1399999978</v>
      </c>
      <c r="E11" s="63"/>
      <c r="F11" s="63"/>
      <c r="G11" s="63"/>
      <c r="H11" s="86"/>
      <c r="I11" s="86"/>
      <c r="J11" s="86"/>
      <c r="K11" s="82"/>
      <c r="L11" s="82"/>
      <c r="M11" s="65"/>
    </row>
    <row r="12" spans="1:13" ht="12.75" thickBot="1" x14ac:dyDescent="0.35">
      <c r="A12" s="118"/>
      <c r="B12" s="113" t="s">
        <v>4</v>
      </c>
      <c r="C12" s="114"/>
      <c r="D12" s="94">
        <v>99117.549999999988</v>
      </c>
      <c r="E12" s="63"/>
      <c r="F12" s="63"/>
      <c r="G12" s="63"/>
      <c r="H12" s="86"/>
      <c r="I12" s="86"/>
      <c r="J12" s="86"/>
      <c r="K12" s="82"/>
      <c r="L12" s="82"/>
      <c r="M12" s="65"/>
    </row>
    <row r="13" spans="1:13" ht="12.75" thickBot="1" x14ac:dyDescent="0.35">
      <c r="A13" s="118"/>
      <c r="B13" s="113" t="s">
        <v>5</v>
      </c>
      <c r="C13" s="114"/>
      <c r="D13" s="94">
        <v>41027.31</v>
      </c>
      <c r="E13" s="63"/>
      <c r="F13" s="63"/>
      <c r="G13" s="63"/>
      <c r="H13" s="86"/>
      <c r="I13" s="86"/>
      <c r="J13" s="86"/>
      <c r="K13" s="82"/>
      <c r="L13" s="82"/>
      <c r="M13" s="65"/>
    </row>
    <row r="14" spans="1:13" ht="12.75" thickBot="1" x14ac:dyDescent="0.35">
      <c r="A14" s="119"/>
      <c r="B14" s="113" t="s">
        <v>3</v>
      </c>
      <c r="C14" s="114"/>
      <c r="D14" s="95">
        <v>5000</v>
      </c>
      <c r="E14" s="63"/>
      <c r="F14" s="63"/>
      <c r="G14" s="63"/>
      <c r="H14" s="86"/>
      <c r="I14" s="86"/>
      <c r="J14" s="86"/>
      <c r="K14" s="82"/>
      <c r="L14" s="82"/>
      <c r="M14" s="65"/>
    </row>
    <row r="15" spans="1:13" ht="12.75" thickBot="1" x14ac:dyDescent="0.35">
      <c r="A15" s="117" t="s">
        <v>1</v>
      </c>
      <c r="B15" s="113" t="s">
        <v>6</v>
      </c>
      <c r="C15" s="114"/>
      <c r="D15" s="94">
        <v>70695.63</v>
      </c>
      <c r="E15" s="63"/>
      <c r="F15" s="63"/>
      <c r="G15" s="63"/>
      <c r="H15" s="86"/>
      <c r="I15" s="86"/>
      <c r="J15" s="86"/>
      <c r="K15" s="82"/>
      <c r="L15" s="82"/>
      <c r="M15" s="65"/>
    </row>
    <row r="16" spans="1:13" ht="12.75" thickBot="1" x14ac:dyDescent="0.35">
      <c r="A16" s="118"/>
      <c r="B16" s="113" t="s">
        <v>10</v>
      </c>
      <c r="C16" s="114"/>
      <c r="D16" s="94">
        <v>1965</v>
      </c>
      <c r="E16" s="63"/>
      <c r="F16" s="63"/>
      <c r="G16" s="63"/>
      <c r="H16" s="86"/>
      <c r="I16" s="86"/>
      <c r="J16" s="86"/>
      <c r="K16" s="82"/>
      <c r="L16" s="82"/>
      <c r="M16" s="65"/>
    </row>
    <row r="17" spans="1:13" ht="12.75" thickBot="1" x14ac:dyDescent="0.35">
      <c r="A17" s="118"/>
      <c r="B17" s="113" t="s">
        <v>11</v>
      </c>
      <c r="C17" s="114"/>
      <c r="D17" s="95">
        <v>5700</v>
      </c>
      <c r="E17" s="63"/>
      <c r="F17" s="63"/>
      <c r="G17" s="63"/>
      <c r="H17" s="86"/>
      <c r="I17" s="86"/>
      <c r="J17" s="86"/>
      <c r="K17" s="82"/>
      <c r="L17" s="82"/>
      <c r="M17" s="65"/>
    </row>
    <row r="18" spans="1:13" ht="12.75" thickBot="1" x14ac:dyDescent="0.35">
      <c r="A18" s="119"/>
      <c r="B18" s="113" t="s">
        <v>12</v>
      </c>
      <c r="C18" s="114"/>
      <c r="D18" s="95">
        <v>5000</v>
      </c>
      <c r="E18" s="63"/>
      <c r="F18" s="63"/>
      <c r="G18" s="63"/>
      <c r="H18" s="86"/>
      <c r="I18" s="86"/>
      <c r="J18" s="86"/>
      <c r="K18" s="82"/>
      <c r="L18" s="82"/>
      <c r="M18" s="65"/>
    </row>
    <row r="19" spans="1:13" ht="12.95" thickBot="1" x14ac:dyDescent="0.35">
      <c r="A19" s="89" t="s">
        <v>7</v>
      </c>
      <c r="B19" s="113" t="s">
        <v>13</v>
      </c>
      <c r="C19" s="114"/>
      <c r="D19" s="94">
        <v>10597.5</v>
      </c>
      <c r="E19" s="63"/>
      <c r="F19" s="63"/>
      <c r="G19" s="63"/>
      <c r="H19" s="86"/>
      <c r="I19" s="86"/>
      <c r="J19" s="86"/>
      <c r="K19" s="82"/>
      <c r="L19" s="82"/>
      <c r="M19" s="65"/>
    </row>
    <row r="20" spans="1:13" ht="12.95" thickBot="1" x14ac:dyDescent="0.35">
      <c r="A20" s="89" t="s">
        <v>7</v>
      </c>
      <c r="B20" s="113" t="s">
        <v>14</v>
      </c>
      <c r="C20" s="114"/>
      <c r="D20" s="94">
        <v>50151</v>
      </c>
      <c r="E20" s="63"/>
      <c r="F20" s="63"/>
      <c r="G20" s="63"/>
      <c r="H20" s="86"/>
      <c r="I20" s="86"/>
      <c r="J20" s="86"/>
      <c r="K20" s="82"/>
      <c r="L20" s="82"/>
      <c r="M20" s="65"/>
    </row>
    <row r="21" spans="1:13" ht="12.95" thickBot="1" x14ac:dyDescent="0.35">
      <c r="A21" s="89" t="s">
        <v>9</v>
      </c>
      <c r="B21" s="113" t="s">
        <v>8</v>
      </c>
      <c r="C21" s="114"/>
      <c r="D21" s="94">
        <v>17568.059999999998</v>
      </c>
      <c r="E21" s="63"/>
      <c r="F21" s="63"/>
      <c r="G21" s="63"/>
      <c r="H21" s="86"/>
      <c r="I21" s="86"/>
      <c r="J21" s="86"/>
      <c r="K21" s="82"/>
      <c r="L21" s="82"/>
      <c r="M21" s="65"/>
    </row>
    <row r="22" spans="1:13" ht="12.75" customHeight="1" thickBot="1" x14ac:dyDescent="0.35">
      <c r="A22" s="89" t="s">
        <v>58</v>
      </c>
      <c r="B22" s="113" t="s">
        <v>59</v>
      </c>
      <c r="C22" s="114"/>
      <c r="D22" s="96">
        <v>19996</v>
      </c>
      <c r="E22" s="63"/>
      <c r="F22" s="63"/>
      <c r="G22" s="63"/>
      <c r="H22" s="86"/>
      <c r="I22" s="86"/>
      <c r="J22" s="86"/>
      <c r="K22" s="82"/>
      <c r="L22" s="82"/>
      <c r="M22" s="65"/>
    </row>
    <row r="23" spans="1:13" ht="12.5" x14ac:dyDescent="0.3">
      <c r="A23" s="86"/>
      <c r="B23" s="86"/>
      <c r="C23" s="86"/>
      <c r="D23" s="86"/>
      <c r="E23" s="86"/>
      <c r="F23" s="86"/>
      <c r="G23" s="86"/>
      <c r="H23" s="86"/>
      <c r="I23" s="86"/>
      <c r="J23" s="86"/>
      <c r="K23" s="86"/>
      <c r="L23" s="82"/>
      <c r="M23" s="65"/>
    </row>
    <row r="24" spans="1:13" ht="12.5" x14ac:dyDescent="0.3">
      <c r="A24" s="83"/>
      <c r="B24" s="43"/>
      <c r="C24" s="67"/>
      <c r="D24" s="67"/>
      <c r="E24" s="68"/>
      <c r="F24" s="68"/>
      <c r="G24" s="68"/>
      <c r="H24" s="68"/>
      <c r="I24" s="68"/>
      <c r="J24" s="68"/>
      <c r="K24" s="68"/>
      <c r="L24" s="82"/>
      <c r="M24" s="65"/>
    </row>
    <row r="25" spans="1:13" ht="12.5" x14ac:dyDescent="0.3">
      <c r="A25" s="84" t="s">
        <v>51</v>
      </c>
      <c r="B25" s="82"/>
      <c r="C25" s="82"/>
      <c r="D25" s="82"/>
      <c r="E25" s="82"/>
      <c r="F25" s="82"/>
      <c r="G25" s="82"/>
      <c r="H25" s="82"/>
      <c r="I25" s="82"/>
      <c r="J25" s="82"/>
      <c r="K25" s="82"/>
      <c r="L25" s="82"/>
      <c r="M25" s="65"/>
    </row>
    <row r="26" spans="1:13" ht="25.5" customHeight="1" thickBot="1" x14ac:dyDescent="0.35">
      <c r="A26" s="130" t="s">
        <v>52</v>
      </c>
      <c r="B26" s="131"/>
      <c r="C26" s="131"/>
      <c r="D26" s="131"/>
      <c r="E26" s="131"/>
      <c r="F26" s="131"/>
      <c r="G26" s="131"/>
      <c r="H26" s="131"/>
      <c r="I26" s="131"/>
      <c r="J26" s="131"/>
      <c r="K26" s="131"/>
      <c r="L26" s="82"/>
      <c r="M26" s="65"/>
    </row>
    <row r="27" spans="1:13" ht="12.75" customHeight="1" thickBot="1" x14ac:dyDescent="0.35">
      <c r="A27" s="132" t="s">
        <v>53</v>
      </c>
      <c r="B27" s="132"/>
      <c r="C27" s="132"/>
      <c r="D27" s="132"/>
      <c r="E27" s="82"/>
      <c r="F27" s="82"/>
      <c r="G27" s="82"/>
      <c r="H27" s="82"/>
      <c r="I27" s="82"/>
      <c r="J27" s="82"/>
      <c r="K27" s="82"/>
      <c r="L27" s="82"/>
      <c r="M27" s="65"/>
    </row>
    <row r="28" spans="1:13" ht="25.5" customHeight="1" thickBot="1" x14ac:dyDescent="0.35">
      <c r="A28" s="44" t="s">
        <v>16</v>
      </c>
      <c r="B28" s="44" t="s">
        <v>54</v>
      </c>
      <c r="C28" s="132" t="s">
        <v>31</v>
      </c>
      <c r="D28" s="132"/>
      <c r="E28" s="82"/>
      <c r="F28" s="82"/>
      <c r="G28" s="82"/>
      <c r="H28" s="82"/>
      <c r="I28" s="82"/>
      <c r="J28" s="82"/>
      <c r="K28" s="82"/>
      <c r="L28" s="82"/>
      <c r="M28" s="65"/>
    </row>
    <row r="29" spans="1:13" ht="12.75" thickBot="1" x14ac:dyDescent="0.35">
      <c r="A29" s="69" t="s">
        <v>17</v>
      </c>
      <c r="B29" s="70">
        <v>42384</v>
      </c>
      <c r="C29" s="129">
        <v>42551</v>
      </c>
      <c r="D29" s="129"/>
      <c r="E29" s="82"/>
      <c r="F29" s="82"/>
      <c r="G29" s="82"/>
      <c r="H29" s="82"/>
      <c r="I29" s="82"/>
      <c r="J29" s="82"/>
      <c r="K29" s="82"/>
      <c r="L29" s="82"/>
      <c r="M29" s="65"/>
    </row>
    <row r="30" spans="1:13" ht="12.75" thickBot="1" x14ac:dyDescent="0.35">
      <c r="A30" s="69" t="s">
        <v>18</v>
      </c>
      <c r="B30" s="70">
        <f>C29+1</f>
        <v>42552</v>
      </c>
      <c r="C30" s="129">
        <v>42643</v>
      </c>
      <c r="D30" s="129"/>
      <c r="E30" s="82"/>
      <c r="F30" s="82"/>
      <c r="G30" s="82"/>
      <c r="H30" s="82"/>
      <c r="I30" s="82"/>
      <c r="J30" s="82"/>
      <c r="K30" s="82"/>
      <c r="L30" s="82"/>
      <c r="M30" s="65"/>
    </row>
    <row r="31" spans="1:13" ht="12.75" thickBot="1" x14ac:dyDescent="0.35">
      <c r="A31" s="69" t="s">
        <v>19</v>
      </c>
      <c r="B31" s="70">
        <f t="shared" ref="B31:B40" si="0">C30+1</f>
        <v>42644</v>
      </c>
      <c r="C31" s="129">
        <v>42735</v>
      </c>
      <c r="D31" s="129"/>
      <c r="E31" s="82"/>
      <c r="F31" s="82"/>
      <c r="G31" s="82"/>
      <c r="H31" s="82"/>
      <c r="I31" s="82"/>
      <c r="J31" s="82"/>
      <c r="K31" s="82"/>
      <c r="L31" s="82"/>
      <c r="M31" s="65"/>
    </row>
    <row r="32" spans="1:13" ht="12.75" thickBot="1" x14ac:dyDescent="0.35">
      <c r="A32" s="69" t="s">
        <v>20</v>
      </c>
      <c r="B32" s="70">
        <f t="shared" si="0"/>
        <v>42736</v>
      </c>
      <c r="C32" s="129">
        <v>42825</v>
      </c>
      <c r="D32" s="129"/>
      <c r="E32" s="82"/>
      <c r="F32" s="82"/>
      <c r="G32" s="82"/>
      <c r="H32" s="82"/>
      <c r="I32" s="82"/>
      <c r="J32" s="82"/>
      <c r="K32" s="82"/>
      <c r="L32" s="82"/>
      <c r="M32" s="65"/>
    </row>
    <row r="33" spans="1:13" ht="12.75" thickBot="1" x14ac:dyDescent="0.35">
      <c r="A33" s="69" t="s">
        <v>21</v>
      </c>
      <c r="B33" s="70">
        <f t="shared" si="0"/>
        <v>42826</v>
      </c>
      <c r="C33" s="129">
        <v>42916</v>
      </c>
      <c r="D33" s="129"/>
      <c r="E33" s="82"/>
      <c r="F33" s="82"/>
      <c r="G33" s="82"/>
      <c r="H33" s="82"/>
      <c r="I33" s="82"/>
      <c r="J33" s="82"/>
      <c r="K33" s="82"/>
      <c r="L33" s="82"/>
      <c r="M33" s="65"/>
    </row>
    <row r="34" spans="1:13" ht="12.75" thickBot="1" x14ac:dyDescent="0.35">
      <c r="A34" s="69" t="s">
        <v>22</v>
      </c>
      <c r="B34" s="70">
        <f t="shared" si="0"/>
        <v>42917</v>
      </c>
      <c r="C34" s="129">
        <v>43008</v>
      </c>
      <c r="D34" s="129"/>
      <c r="E34" s="82"/>
      <c r="F34" s="82"/>
      <c r="G34" s="82"/>
      <c r="H34" s="82"/>
      <c r="I34" s="82"/>
      <c r="J34" s="82"/>
      <c r="K34" s="82"/>
      <c r="L34" s="82"/>
      <c r="M34" s="65"/>
    </row>
    <row r="35" spans="1:13" ht="12.75" thickBot="1" x14ac:dyDescent="0.35">
      <c r="A35" s="69" t="s">
        <v>23</v>
      </c>
      <c r="B35" s="70">
        <f t="shared" si="0"/>
        <v>43009</v>
      </c>
      <c r="C35" s="129">
        <v>43100</v>
      </c>
      <c r="D35" s="129"/>
      <c r="E35" s="82"/>
      <c r="F35" s="82"/>
      <c r="G35" s="82"/>
      <c r="H35" s="82"/>
      <c r="I35" s="82"/>
      <c r="J35" s="82"/>
      <c r="K35" s="82"/>
      <c r="L35" s="82"/>
      <c r="M35" s="65"/>
    </row>
    <row r="36" spans="1:13" ht="12.75" thickBot="1" x14ac:dyDescent="0.35">
      <c r="A36" s="69" t="s">
        <v>24</v>
      </c>
      <c r="B36" s="70">
        <f t="shared" si="0"/>
        <v>43101</v>
      </c>
      <c r="C36" s="129">
        <v>43190</v>
      </c>
      <c r="D36" s="129"/>
      <c r="E36" s="82"/>
      <c r="F36" s="82"/>
      <c r="G36" s="82"/>
      <c r="H36" s="82"/>
      <c r="I36" s="82"/>
      <c r="J36" s="82"/>
      <c r="K36" s="82"/>
      <c r="L36" s="82"/>
      <c r="M36" s="65"/>
    </row>
    <row r="37" spans="1:13" ht="12.75" thickBot="1" x14ac:dyDescent="0.35">
      <c r="A37" s="69" t="s">
        <v>25</v>
      </c>
      <c r="B37" s="70">
        <f t="shared" si="0"/>
        <v>43191</v>
      </c>
      <c r="C37" s="129">
        <v>43281</v>
      </c>
      <c r="D37" s="129"/>
      <c r="E37" s="82"/>
      <c r="F37" s="82"/>
      <c r="G37" s="82"/>
      <c r="H37" s="82"/>
      <c r="I37" s="82"/>
      <c r="J37" s="82"/>
      <c r="K37" s="82"/>
      <c r="L37" s="82"/>
      <c r="M37" s="65"/>
    </row>
    <row r="38" spans="1:13" ht="12.75" thickBot="1" x14ac:dyDescent="0.35">
      <c r="A38" s="69" t="s">
        <v>26</v>
      </c>
      <c r="B38" s="70">
        <f t="shared" si="0"/>
        <v>43282</v>
      </c>
      <c r="C38" s="129">
        <v>43373</v>
      </c>
      <c r="D38" s="129"/>
      <c r="E38" s="82"/>
      <c r="F38" s="82"/>
      <c r="G38" s="82"/>
      <c r="H38" s="82"/>
      <c r="I38" s="82"/>
      <c r="J38" s="82"/>
      <c r="K38" s="82"/>
      <c r="L38" s="82"/>
      <c r="M38" s="65"/>
    </row>
    <row r="39" spans="1:13" ht="12.75" thickBot="1" x14ac:dyDescent="0.35">
      <c r="A39" s="69" t="s">
        <v>27</v>
      </c>
      <c r="B39" s="70">
        <f t="shared" si="0"/>
        <v>43374</v>
      </c>
      <c r="C39" s="129">
        <v>43465</v>
      </c>
      <c r="D39" s="129"/>
      <c r="E39" s="82"/>
      <c r="F39" s="82"/>
      <c r="G39" s="82"/>
      <c r="H39" s="82"/>
      <c r="I39" s="82"/>
      <c r="J39" s="82"/>
      <c r="K39" s="82"/>
      <c r="L39" s="82"/>
      <c r="M39" s="65"/>
    </row>
    <row r="40" spans="1:13" ht="12.75" thickBot="1" x14ac:dyDescent="0.35">
      <c r="A40" s="69" t="s">
        <v>28</v>
      </c>
      <c r="B40" s="70">
        <f t="shared" si="0"/>
        <v>43466</v>
      </c>
      <c r="C40" s="129">
        <v>43555</v>
      </c>
      <c r="D40" s="129"/>
      <c r="E40" s="82"/>
      <c r="F40" s="82"/>
      <c r="G40" s="82"/>
      <c r="H40" s="82"/>
      <c r="I40" s="82"/>
      <c r="J40" s="82"/>
      <c r="K40" s="82"/>
      <c r="L40" s="82"/>
      <c r="M40" s="65"/>
    </row>
    <row r="41" spans="1:13" x14ac:dyDescent="0.3">
      <c r="A41" s="66"/>
      <c r="B41" s="82"/>
      <c r="C41" s="82"/>
      <c r="D41" s="82"/>
      <c r="E41" s="82"/>
      <c r="F41" s="82"/>
      <c r="G41" s="82"/>
      <c r="H41" s="82"/>
      <c r="I41" s="82"/>
      <c r="J41" s="82"/>
      <c r="K41" s="82"/>
      <c r="L41" s="82"/>
      <c r="M41" s="65"/>
    </row>
    <row r="42" spans="1:13" ht="12.75" thickBot="1" x14ac:dyDescent="0.35">
      <c r="A42" s="85"/>
      <c r="B42" s="71"/>
      <c r="C42" s="71"/>
      <c r="D42" s="71"/>
      <c r="E42" s="71"/>
      <c r="F42" s="71"/>
      <c r="G42" s="71"/>
      <c r="H42" s="71"/>
      <c r="I42" s="71"/>
      <c r="J42" s="71"/>
      <c r="K42" s="71"/>
      <c r="L42" s="71"/>
      <c r="M42" s="72"/>
    </row>
    <row r="43" spans="1:13" x14ac:dyDescent="0.3">
      <c r="A43" s="63"/>
    </row>
    <row r="44" spans="1:13" x14ac:dyDescent="0.3">
      <c r="A44" s="63"/>
    </row>
    <row r="45" spans="1:13" x14ac:dyDescent="0.3">
      <c r="A45" s="63"/>
    </row>
    <row r="46" spans="1:13" x14ac:dyDescent="0.3">
      <c r="A46" s="63"/>
    </row>
    <row r="47" spans="1:13" x14ac:dyDescent="0.3">
      <c r="A47" s="63"/>
    </row>
    <row r="48" spans="1:13" x14ac:dyDescent="0.3">
      <c r="A48" s="63"/>
    </row>
    <row r="49" spans="1:1" x14ac:dyDescent="0.3">
      <c r="A49" s="63"/>
    </row>
    <row r="50" spans="1:1" x14ac:dyDescent="0.3">
      <c r="A50" s="63"/>
    </row>
    <row r="51" spans="1:1" x14ac:dyDescent="0.3">
      <c r="A51" s="63"/>
    </row>
    <row r="52" spans="1:1" x14ac:dyDescent="0.3">
      <c r="A52" s="63"/>
    </row>
    <row r="53" spans="1:1" x14ac:dyDescent="0.3">
      <c r="A53" s="63"/>
    </row>
    <row r="54" spans="1:1" x14ac:dyDescent="0.3">
      <c r="A54" s="63"/>
    </row>
    <row r="55" spans="1:1" x14ac:dyDescent="0.3">
      <c r="A55" s="63"/>
    </row>
    <row r="56" spans="1:1" x14ac:dyDescent="0.3">
      <c r="A56" s="63"/>
    </row>
    <row r="57" spans="1:1" x14ac:dyDescent="0.3">
      <c r="A57" s="63"/>
    </row>
    <row r="58" spans="1:1" x14ac:dyDescent="0.3">
      <c r="A58" s="63"/>
    </row>
    <row r="59" spans="1:1" x14ac:dyDescent="0.3">
      <c r="A59" s="63"/>
    </row>
    <row r="60" spans="1:1" x14ac:dyDescent="0.3">
      <c r="A60" s="63"/>
    </row>
    <row r="61" spans="1:1" x14ac:dyDescent="0.3">
      <c r="A61" s="63"/>
    </row>
    <row r="62" spans="1:1" x14ac:dyDescent="0.3">
      <c r="A62" s="63"/>
    </row>
    <row r="63" spans="1:1" x14ac:dyDescent="0.3">
      <c r="A63" s="63"/>
    </row>
    <row r="64" spans="1:1" x14ac:dyDescent="0.3">
      <c r="A64" s="63"/>
    </row>
    <row r="65" spans="1:1" x14ac:dyDescent="0.3">
      <c r="A65" s="63"/>
    </row>
    <row r="66" spans="1:1" x14ac:dyDescent="0.3">
      <c r="A66" s="63"/>
    </row>
    <row r="67" spans="1:1" x14ac:dyDescent="0.3">
      <c r="A67" s="63"/>
    </row>
    <row r="68" spans="1:1" x14ac:dyDescent="0.3">
      <c r="A68" s="63"/>
    </row>
    <row r="69" spans="1:1" x14ac:dyDescent="0.3">
      <c r="A69" s="63"/>
    </row>
    <row r="70" spans="1:1" x14ac:dyDescent="0.3">
      <c r="A70" s="63"/>
    </row>
    <row r="71" spans="1:1" x14ac:dyDescent="0.3">
      <c r="A71" s="63"/>
    </row>
    <row r="72" spans="1:1" x14ac:dyDescent="0.3">
      <c r="A72" s="63"/>
    </row>
    <row r="73" spans="1:1" x14ac:dyDescent="0.3">
      <c r="A73" s="63"/>
    </row>
    <row r="74" spans="1:1" x14ac:dyDescent="0.3">
      <c r="A74" s="63"/>
    </row>
    <row r="75" spans="1:1" x14ac:dyDescent="0.3">
      <c r="A75" s="63"/>
    </row>
    <row r="76" spans="1:1" x14ac:dyDescent="0.3">
      <c r="A76" s="63"/>
    </row>
    <row r="77" spans="1:1" x14ac:dyDescent="0.3">
      <c r="A77" s="63"/>
    </row>
    <row r="78" spans="1:1" x14ac:dyDescent="0.3">
      <c r="A78" s="63"/>
    </row>
    <row r="79" spans="1:1" x14ac:dyDescent="0.3">
      <c r="A79" s="63"/>
    </row>
    <row r="80" spans="1:1" x14ac:dyDescent="0.3">
      <c r="A80" s="63"/>
    </row>
    <row r="81" spans="1:13" x14ac:dyDescent="0.3">
      <c r="A81" s="63"/>
    </row>
    <row r="82" spans="1:13" x14ac:dyDescent="0.3">
      <c r="A82" s="63"/>
    </row>
    <row r="83" spans="1:13" x14ac:dyDescent="0.3">
      <c r="A83" s="63"/>
    </row>
    <row r="84" spans="1:13" x14ac:dyDescent="0.3">
      <c r="A84" s="63"/>
    </row>
    <row r="85" spans="1:13" x14ac:dyDescent="0.3">
      <c r="A85" s="63"/>
    </row>
    <row r="86" spans="1:13" x14ac:dyDescent="0.3">
      <c r="A86" s="63"/>
    </row>
    <row r="87" spans="1:13" ht="12.75" thickBot="1" x14ac:dyDescent="0.35">
      <c r="A87" s="71"/>
      <c r="B87" s="50"/>
      <c r="C87" s="50"/>
      <c r="D87" s="50"/>
      <c r="E87" s="50"/>
      <c r="F87" s="50"/>
      <c r="G87" s="50"/>
      <c r="H87" s="50"/>
      <c r="I87" s="50"/>
      <c r="J87" s="50"/>
      <c r="K87" s="50"/>
      <c r="L87" s="50"/>
      <c r="M87" s="50"/>
    </row>
  </sheetData>
  <mergeCells count="32">
    <mergeCell ref="B20:C20"/>
    <mergeCell ref="B21:C21"/>
    <mergeCell ref="C36:D36"/>
    <mergeCell ref="A26:K26"/>
    <mergeCell ref="A27:D27"/>
    <mergeCell ref="C28:D28"/>
    <mergeCell ref="C29:D29"/>
    <mergeCell ref="C30:D30"/>
    <mergeCell ref="C31:D31"/>
    <mergeCell ref="C32:D32"/>
    <mergeCell ref="C33:D33"/>
    <mergeCell ref="C34:D34"/>
    <mergeCell ref="B22:C22"/>
    <mergeCell ref="C37:D37"/>
    <mergeCell ref="C38:D38"/>
    <mergeCell ref="C39:D39"/>
    <mergeCell ref="C40:D40"/>
    <mergeCell ref="C35:D35"/>
    <mergeCell ref="B19:C19"/>
    <mergeCell ref="A7:K7"/>
    <mergeCell ref="A11:A14"/>
    <mergeCell ref="A15:A18"/>
    <mergeCell ref="A9:C10"/>
    <mergeCell ref="B11:C11"/>
    <mergeCell ref="B12:C12"/>
    <mergeCell ref="B13:C13"/>
    <mergeCell ref="B14:C14"/>
    <mergeCell ref="B15:C15"/>
    <mergeCell ref="B16:C16"/>
    <mergeCell ref="B17:C17"/>
    <mergeCell ref="B18:C18"/>
    <mergeCell ref="A8:D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zoomScale="85" zoomScaleNormal="85" workbookViewId="0">
      <selection activeCell="A3" sqref="A3:A11"/>
    </sheetView>
  </sheetViews>
  <sheetFormatPr defaultRowHeight="12.4" x14ac:dyDescent="0.3"/>
  <cols>
    <col min="1" max="1" width="19.8203125" style="6" customWidth="1"/>
    <col min="2" max="2" width="22.703125" style="9" customWidth="1"/>
    <col min="3" max="3" width="9.3515625" style="6" customWidth="1"/>
    <col min="4" max="4" width="31.1171875" style="13" customWidth="1"/>
    <col min="5" max="5" width="22.41015625" customWidth="1"/>
  </cols>
  <sheetData>
    <row r="1" spans="1:5" s="40" customFormat="1" ht="56.85" customHeight="1" x14ac:dyDescent="0.35"/>
    <row r="2" spans="1:5" ht="30" customHeight="1" x14ac:dyDescent="0.3">
      <c r="A2" s="91" t="s">
        <v>30</v>
      </c>
      <c r="B2" s="92" t="s">
        <v>29</v>
      </c>
      <c r="C2" s="91" t="s">
        <v>0</v>
      </c>
      <c r="D2" s="91" t="s">
        <v>41</v>
      </c>
      <c r="E2" s="91"/>
    </row>
    <row r="3" spans="1:5" x14ac:dyDescent="0.3">
      <c r="A3" s="38" t="s">
        <v>67</v>
      </c>
      <c r="B3" s="32">
        <v>43467.5376946412</v>
      </c>
      <c r="C3" s="33">
        <v>179.85</v>
      </c>
      <c r="D3" s="14" t="s">
        <v>65</v>
      </c>
    </row>
    <row r="4" spans="1:5" x14ac:dyDescent="0.3">
      <c r="A4" s="38" t="s">
        <v>68</v>
      </c>
      <c r="B4" s="32">
        <v>43468.600807094903</v>
      </c>
      <c r="C4" s="33">
        <v>199.71</v>
      </c>
      <c r="D4" s="38" t="s">
        <v>65</v>
      </c>
    </row>
    <row r="5" spans="1:5" x14ac:dyDescent="0.3">
      <c r="A5" s="38" t="s">
        <v>69</v>
      </c>
      <c r="B5" s="32">
        <v>43472.485736111099</v>
      </c>
      <c r="C5" s="33">
        <v>100</v>
      </c>
      <c r="D5" s="38" t="s">
        <v>65</v>
      </c>
    </row>
    <row r="6" spans="1:5" x14ac:dyDescent="0.3">
      <c r="A6" s="38" t="s">
        <v>70</v>
      </c>
      <c r="B6" s="32">
        <v>43472.505042974502</v>
      </c>
      <c r="C6" s="33">
        <v>149.91</v>
      </c>
      <c r="D6" s="38" t="s">
        <v>65</v>
      </c>
    </row>
    <row r="7" spans="1:5" x14ac:dyDescent="0.3">
      <c r="A7" s="38" t="s">
        <v>71</v>
      </c>
      <c r="B7" s="32">
        <v>43472.619830520802</v>
      </c>
      <c r="C7" s="33">
        <v>89.6</v>
      </c>
      <c r="D7" s="38" t="s">
        <v>65</v>
      </c>
    </row>
    <row r="8" spans="1:5" x14ac:dyDescent="0.3">
      <c r="A8" s="38" t="s">
        <v>72</v>
      </c>
      <c r="B8" s="32">
        <v>43475.530368287</v>
      </c>
      <c r="C8" s="33">
        <v>65.069999999999993</v>
      </c>
      <c r="D8" s="38" t="s">
        <v>65</v>
      </c>
    </row>
    <row r="9" spans="1:5" x14ac:dyDescent="0.3">
      <c r="A9" s="38" t="s">
        <v>73</v>
      </c>
      <c r="B9" s="32">
        <v>43476.408219560202</v>
      </c>
      <c r="C9" s="33">
        <v>220.28</v>
      </c>
      <c r="D9" s="38" t="s">
        <v>65</v>
      </c>
    </row>
    <row r="10" spans="1:5" x14ac:dyDescent="0.3">
      <c r="A10" s="38" t="s">
        <v>74</v>
      </c>
      <c r="B10" s="32">
        <v>43476.6676765046</v>
      </c>
      <c r="C10" s="33">
        <v>213.84</v>
      </c>
      <c r="D10" s="38" t="s">
        <v>65</v>
      </c>
    </row>
    <row r="11" spans="1:5" x14ac:dyDescent="0.3">
      <c r="A11" s="38" t="s">
        <v>75</v>
      </c>
      <c r="B11" s="32">
        <v>43479.497765659697</v>
      </c>
      <c r="C11" s="33">
        <v>100.1</v>
      </c>
      <c r="D11" s="38" t="s">
        <v>65</v>
      </c>
    </row>
    <row r="12" spans="1:5" ht="12.5" x14ac:dyDescent="0.3">
      <c r="A12" s="38"/>
      <c r="B12" s="32"/>
      <c r="C12" s="33"/>
      <c r="D12" s="38"/>
    </row>
    <row r="13" spans="1:5" ht="12.5" x14ac:dyDescent="0.3">
      <c r="A13" s="38"/>
      <c r="B13" s="32"/>
      <c r="C13" s="33"/>
      <c r="D13" s="38"/>
    </row>
    <row r="14" spans="1:5" ht="12.5" x14ac:dyDescent="0.3">
      <c r="A14" s="38"/>
      <c r="B14" s="32"/>
      <c r="C14" s="33"/>
      <c r="D14" s="38"/>
    </row>
    <row r="15" spans="1:5" ht="12.5" x14ac:dyDescent="0.3">
      <c r="A15" s="38"/>
      <c r="B15" s="32"/>
      <c r="C15" s="33"/>
      <c r="D15" s="38"/>
    </row>
    <row r="16" spans="1:5" ht="12.5" x14ac:dyDescent="0.3">
      <c r="A16" s="38"/>
      <c r="B16" s="32"/>
      <c r="C16" s="33"/>
      <c r="D16" s="38"/>
    </row>
    <row r="17" spans="1:4" ht="12.5" x14ac:dyDescent="0.3">
      <c r="A17" s="38"/>
      <c r="B17" s="32"/>
      <c r="C17" s="33"/>
      <c r="D17" s="38"/>
    </row>
    <row r="18" spans="1:4" ht="12.5" x14ac:dyDescent="0.3">
      <c r="A18" s="38"/>
      <c r="B18" s="32"/>
      <c r="C18" s="33"/>
      <c r="D18" s="38"/>
    </row>
    <row r="19" spans="1:4" ht="12.5" x14ac:dyDescent="0.3">
      <c r="A19" s="38"/>
      <c r="B19" s="32"/>
      <c r="C19" s="33"/>
      <c r="D19" s="38"/>
    </row>
    <row r="20" spans="1:4" ht="12.5" x14ac:dyDescent="0.3">
      <c r="A20" s="38"/>
      <c r="B20" s="32"/>
      <c r="C20" s="33"/>
      <c r="D20" s="38"/>
    </row>
    <row r="21" spans="1:4" ht="12.5" x14ac:dyDescent="0.3">
      <c r="A21" s="38"/>
      <c r="B21" s="32"/>
      <c r="C21" s="33"/>
      <c r="D21" s="38"/>
    </row>
    <row r="22" spans="1:4" ht="12.5" x14ac:dyDescent="0.3">
      <c r="A22" s="38"/>
      <c r="B22" s="32"/>
      <c r="C22" s="33"/>
      <c r="D22" s="38"/>
    </row>
    <row r="23" spans="1:4" ht="12.5" x14ac:dyDescent="0.3">
      <c r="A23" s="38"/>
      <c r="B23" s="32"/>
      <c r="C23" s="33"/>
      <c r="D23" s="38"/>
    </row>
    <row r="24" spans="1:4" ht="12.5" x14ac:dyDescent="0.3">
      <c r="A24" s="38"/>
      <c r="B24" s="32"/>
      <c r="C24" s="33"/>
      <c r="D24" s="38"/>
    </row>
    <row r="25" spans="1:4" ht="12.5" x14ac:dyDescent="0.3">
      <c r="A25" s="38"/>
      <c r="B25" s="32"/>
      <c r="C25" s="33"/>
      <c r="D25" s="38"/>
    </row>
    <row r="26" spans="1:4" ht="12.5" x14ac:dyDescent="0.3">
      <c r="A26" s="38"/>
      <c r="B26" s="32"/>
      <c r="C26" s="33"/>
      <c r="D26" s="38"/>
    </row>
    <row r="27" spans="1:4" ht="12.5" x14ac:dyDescent="0.3">
      <c r="A27" s="38"/>
      <c r="B27" s="32"/>
      <c r="C27" s="33"/>
      <c r="D27" s="38"/>
    </row>
    <row r="28" spans="1:4" ht="12.5" x14ac:dyDescent="0.3">
      <c r="A28" s="38"/>
      <c r="B28" s="32"/>
      <c r="C28" s="33"/>
      <c r="D28" s="38"/>
    </row>
    <row r="29" spans="1:4" x14ac:dyDescent="0.3">
      <c r="A29" s="38"/>
      <c r="B29" s="32"/>
      <c r="C29" s="33"/>
      <c r="D29" s="38"/>
    </row>
    <row r="30" spans="1:4" x14ac:dyDescent="0.3">
      <c r="A30" s="38"/>
      <c r="B30" s="32"/>
      <c r="C30" s="33"/>
      <c r="D30" s="38"/>
    </row>
    <row r="31" spans="1:4" x14ac:dyDescent="0.3">
      <c r="A31" s="38"/>
      <c r="B31" s="32"/>
      <c r="C31" s="33"/>
      <c r="D31" s="38"/>
    </row>
    <row r="32" spans="1:4" x14ac:dyDescent="0.3">
      <c r="A32" s="38"/>
      <c r="B32" s="32"/>
      <c r="C32" s="33"/>
      <c r="D32" s="38"/>
    </row>
    <row r="33" spans="1:4" x14ac:dyDescent="0.3">
      <c r="A33" s="38"/>
      <c r="B33" s="32"/>
      <c r="C33" s="33"/>
      <c r="D33" s="38"/>
    </row>
    <row r="34" spans="1:4" x14ac:dyDescent="0.3">
      <c r="A34" s="38"/>
      <c r="B34" s="32"/>
      <c r="C34" s="33"/>
      <c r="D34" s="38"/>
    </row>
    <row r="35" spans="1:4" x14ac:dyDescent="0.3">
      <c r="A35" s="38"/>
      <c r="B35" s="32"/>
      <c r="C35" s="33"/>
      <c r="D35" s="38"/>
    </row>
    <row r="36" spans="1:4" x14ac:dyDescent="0.3">
      <c r="A36" s="38"/>
      <c r="B36" s="32"/>
      <c r="C36" s="33"/>
      <c r="D36" s="38"/>
    </row>
    <row r="37" spans="1:4" x14ac:dyDescent="0.3">
      <c r="A37" s="38"/>
      <c r="B37" s="32"/>
      <c r="C37" s="33"/>
      <c r="D37" s="38"/>
    </row>
    <row r="38" spans="1:4" x14ac:dyDescent="0.3">
      <c r="A38" s="38"/>
      <c r="B38" s="32"/>
      <c r="C38" s="33"/>
      <c r="D38" s="38"/>
    </row>
    <row r="39" spans="1:4" x14ac:dyDescent="0.3">
      <c r="A39" s="38"/>
      <c r="B39" s="32"/>
      <c r="C39" s="33"/>
      <c r="D39" s="38"/>
    </row>
    <row r="40" spans="1:4" x14ac:dyDescent="0.3">
      <c r="A40" s="38"/>
      <c r="B40" s="32"/>
      <c r="C40" s="33"/>
      <c r="D40" s="38"/>
    </row>
    <row r="41" spans="1:4" x14ac:dyDescent="0.3">
      <c r="A41" s="38"/>
      <c r="B41" s="32"/>
      <c r="C41" s="33"/>
      <c r="D41" s="38"/>
    </row>
    <row r="42" spans="1:4" x14ac:dyDescent="0.3">
      <c r="A42" s="38"/>
      <c r="B42" s="32"/>
      <c r="C42" s="33"/>
      <c r="D42" s="38"/>
    </row>
    <row r="43" spans="1:4" x14ac:dyDescent="0.3">
      <c r="A43" s="38"/>
      <c r="B43" s="32"/>
      <c r="C43" s="33"/>
      <c r="D43" s="38"/>
    </row>
    <row r="44" spans="1:4" x14ac:dyDescent="0.3">
      <c r="A44" s="38"/>
      <c r="B44" s="32"/>
      <c r="C44" s="33"/>
      <c r="D44" s="38"/>
    </row>
    <row r="45" spans="1:4" x14ac:dyDescent="0.3">
      <c r="A45" s="38"/>
      <c r="B45" s="32"/>
      <c r="C45" s="33"/>
      <c r="D45" s="38"/>
    </row>
    <row r="46" spans="1:4" x14ac:dyDescent="0.3">
      <c r="A46" s="38"/>
      <c r="B46" s="32"/>
      <c r="C46" s="33"/>
      <c r="D46" s="38"/>
    </row>
    <row r="47" spans="1:4" x14ac:dyDescent="0.3">
      <c r="A47" s="38"/>
      <c r="B47" s="32"/>
      <c r="C47" s="33"/>
      <c r="D47" s="38"/>
    </row>
    <row r="48" spans="1:4" x14ac:dyDescent="0.3">
      <c r="A48" s="38"/>
      <c r="B48" s="32"/>
      <c r="C48" s="33"/>
      <c r="D48" s="38"/>
    </row>
    <row r="49" spans="1:4" x14ac:dyDescent="0.3">
      <c r="A49" s="38"/>
      <c r="B49" s="32"/>
      <c r="C49" s="33"/>
      <c r="D49" s="38"/>
    </row>
    <row r="50" spans="1:4" x14ac:dyDescent="0.3">
      <c r="A50" s="38"/>
      <c r="B50" s="32"/>
      <c r="C50" s="33"/>
      <c r="D50" s="38"/>
    </row>
    <row r="51" spans="1:4" x14ac:dyDescent="0.3">
      <c r="A51" s="38"/>
      <c r="B51" s="32"/>
      <c r="C51" s="33"/>
      <c r="D51" s="38"/>
    </row>
    <row r="52" spans="1:4" x14ac:dyDescent="0.3">
      <c r="A52" s="38"/>
      <c r="B52" s="32"/>
      <c r="C52" s="33"/>
    </row>
    <row r="53" spans="1:4" x14ac:dyDescent="0.3">
      <c r="A53" s="38"/>
      <c r="B53" s="32"/>
      <c r="C53" s="33"/>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85" zoomScaleNormal="85" workbookViewId="0">
      <selection activeCell="D11" sqref="D11"/>
    </sheetView>
  </sheetViews>
  <sheetFormatPr defaultRowHeight="12.4" x14ac:dyDescent="0.3"/>
  <cols>
    <col min="1" max="1" width="19.8203125" style="6" customWidth="1"/>
    <col min="2" max="2" width="22.703125" style="9" customWidth="1"/>
    <col min="3" max="3" width="9.3515625" style="6" customWidth="1"/>
    <col min="4" max="4" width="31.1171875" customWidth="1"/>
    <col min="5" max="5" width="22.41015625" customWidth="1"/>
  </cols>
  <sheetData>
    <row r="1" spans="1:5" s="38" customFormat="1" ht="57.5" customHeight="1" x14ac:dyDescent="0.3">
      <c r="A1" s="34"/>
      <c r="B1" s="9"/>
      <c r="C1" s="34"/>
    </row>
    <row r="2" spans="1:5" ht="30" customHeight="1" x14ac:dyDescent="0.3">
      <c r="A2" s="91" t="s">
        <v>30</v>
      </c>
      <c r="B2" s="92" t="s">
        <v>29</v>
      </c>
      <c r="C2" s="91" t="s">
        <v>0</v>
      </c>
      <c r="D2" s="91" t="s">
        <v>41</v>
      </c>
      <c r="E2" s="91"/>
    </row>
    <row r="3" spans="1:5" ht="12.5" x14ac:dyDescent="0.3">
      <c r="A3" s="16"/>
      <c r="B3" s="27"/>
      <c r="C3" s="21"/>
      <c r="D3" s="15"/>
    </row>
    <row r="4" spans="1:5" ht="12.5" x14ac:dyDescent="0.3">
      <c r="A4" s="16"/>
      <c r="B4" s="27"/>
      <c r="C4" s="21"/>
      <c r="D4" s="15"/>
    </row>
    <row r="5" spans="1:5" ht="12.5" x14ac:dyDescent="0.3">
      <c r="A5" s="16"/>
      <c r="B5" s="27"/>
      <c r="C5" s="21"/>
      <c r="D5" s="15"/>
    </row>
    <row r="6" spans="1:5" ht="12.5" x14ac:dyDescent="0.3">
      <c r="A6" s="16"/>
      <c r="B6" s="27"/>
      <c r="C6" s="21"/>
      <c r="D6" s="15"/>
    </row>
    <row r="7" spans="1:5" ht="12.5" x14ac:dyDescent="0.3">
      <c r="A7" s="16"/>
      <c r="B7" s="27"/>
      <c r="C7" s="21"/>
      <c r="D7" s="15"/>
    </row>
    <row r="8" spans="1:5" ht="12.5" x14ac:dyDescent="0.3">
      <c r="A8" s="16"/>
      <c r="B8" s="27"/>
      <c r="C8" s="21"/>
      <c r="D8" s="15"/>
    </row>
    <row r="9" spans="1:5" ht="12.5" x14ac:dyDescent="0.3">
      <c r="A9" s="26"/>
      <c r="B9" s="27"/>
      <c r="C9" s="21"/>
      <c r="D9" s="25"/>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3"/>
  <sheetViews>
    <sheetView zoomScale="85" zoomScaleNormal="85" workbookViewId="0">
      <selection activeCell="B6" sqref="B6"/>
    </sheetView>
  </sheetViews>
  <sheetFormatPr defaultColWidth="9" defaultRowHeight="12.4" x14ac:dyDescent="0.3"/>
  <cols>
    <col min="1" max="1" width="19.8203125" style="3" customWidth="1"/>
    <col min="2" max="2" width="22.703125" style="11" customWidth="1"/>
    <col min="3" max="3" width="9.3515625" style="3" customWidth="1"/>
    <col min="4" max="4" width="31.1171875" style="3" customWidth="1"/>
    <col min="5" max="5" width="22.41015625" style="3" customWidth="1"/>
    <col min="6" max="16384" width="9" style="3"/>
  </cols>
  <sheetData>
    <row r="1" spans="1:7" s="38" customFormat="1" ht="57.5" customHeight="1" x14ac:dyDescent="0.3">
      <c r="B1" s="11"/>
    </row>
    <row r="2" spans="1:7" ht="30" customHeight="1" x14ac:dyDescent="0.3">
      <c r="A2" s="91" t="s">
        <v>30</v>
      </c>
      <c r="B2" s="92" t="s">
        <v>29</v>
      </c>
      <c r="C2" s="91" t="s">
        <v>0</v>
      </c>
      <c r="D2" s="91" t="s">
        <v>41</v>
      </c>
      <c r="E2" s="91"/>
      <c r="G2" s="2"/>
    </row>
    <row r="3" spans="1:7" x14ac:dyDescent="0.3">
      <c r="A3" s="17" t="s">
        <v>67</v>
      </c>
      <c r="B3" s="29">
        <v>42894.5031451389</v>
      </c>
      <c r="C3" s="31">
        <v>1000</v>
      </c>
      <c r="D3" s="17" t="s">
        <v>65</v>
      </c>
    </row>
    <row r="4" spans="1:7" x14ac:dyDescent="0.3">
      <c r="A4" s="38" t="s">
        <v>68</v>
      </c>
      <c r="B4" s="29">
        <v>42894.551068321802</v>
      </c>
      <c r="C4" s="31">
        <v>900</v>
      </c>
      <c r="D4" s="17" t="s">
        <v>65</v>
      </c>
    </row>
    <row r="5" spans="1:7" x14ac:dyDescent="0.3">
      <c r="A5" s="38" t="s">
        <v>69</v>
      </c>
      <c r="B5" s="29">
        <v>42897.751517476798</v>
      </c>
      <c r="C5" s="31">
        <v>800</v>
      </c>
      <c r="D5" s="17" t="s">
        <v>65</v>
      </c>
    </row>
    <row r="6" spans="1:7" x14ac:dyDescent="0.3">
      <c r="A6" s="38" t="s">
        <v>70</v>
      </c>
      <c r="B6" s="29">
        <v>42902.609723530099</v>
      </c>
      <c r="C6" s="31">
        <v>1000</v>
      </c>
      <c r="D6" s="17" t="s">
        <v>65</v>
      </c>
    </row>
    <row r="7" spans="1:7" x14ac:dyDescent="0.3">
      <c r="A7" s="38" t="s">
        <v>71</v>
      </c>
      <c r="B7" s="29">
        <v>42915.675331909697</v>
      </c>
      <c r="C7" s="31">
        <v>1000</v>
      </c>
      <c r="D7" s="17" t="s">
        <v>65</v>
      </c>
    </row>
    <row r="8" spans="1:7" x14ac:dyDescent="0.3">
      <c r="A8" s="38" t="s">
        <v>72</v>
      </c>
      <c r="B8" s="29">
        <v>42921.751485300898</v>
      </c>
      <c r="C8" s="31">
        <v>810</v>
      </c>
      <c r="D8" s="17" t="s">
        <v>65</v>
      </c>
    </row>
    <row r="9" spans="1:7" x14ac:dyDescent="0.3">
      <c r="A9" s="38" t="s">
        <v>73</v>
      </c>
      <c r="B9" s="29">
        <v>42947.430063923603</v>
      </c>
      <c r="C9" s="31">
        <v>810</v>
      </c>
      <c r="D9" s="17" t="s">
        <v>66</v>
      </c>
    </row>
    <row r="10" spans="1:7" x14ac:dyDescent="0.3">
      <c r="A10" s="38" t="s">
        <v>74</v>
      </c>
      <c r="B10" s="29">
        <v>43008.697072569397</v>
      </c>
      <c r="C10" s="31">
        <v>1500</v>
      </c>
      <c r="D10" s="17" t="s">
        <v>66</v>
      </c>
    </row>
    <row r="11" spans="1:7" x14ac:dyDescent="0.3">
      <c r="A11" s="38" t="s">
        <v>75</v>
      </c>
      <c r="B11" s="29">
        <v>43033.613869062501</v>
      </c>
      <c r="C11" s="31">
        <v>800</v>
      </c>
      <c r="D11" s="17" t="s">
        <v>66</v>
      </c>
    </row>
    <row r="12" spans="1:7" x14ac:dyDescent="0.3">
      <c r="A12" s="38" t="s">
        <v>76</v>
      </c>
      <c r="B12" s="29">
        <v>43035.704877546297</v>
      </c>
      <c r="C12" s="31">
        <v>1500</v>
      </c>
      <c r="D12" s="17" t="s">
        <v>66</v>
      </c>
    </row>
    <row r="13" spans="1:7" x14ac:dyDescent="0.3">
      <c r="A13" s="38" t="s">
        <v>77</v>
      </c>
      <c r="B13" s="29">
        <v>43076.482413113401</v>
      </c>
      <c r="C13" s="31">
        <v>810</v>
      </c>
      <c r="D13" s="17" t="s">
        <v>66</v>
      </c>
    </row>
    <row r="14" spans="1:7" x14ac:dyDescent="0.3">
      <c r="A14" s="38" t="s">
        <v>78</v>
      </c>
      <c r="B14" s="29">
        <v>43091.597046377297</v>
      </c>
      <c r="C14" s="31">
        <v>1500</v>
      </c>
      <c r="D14" s="17" t="s">
        <v>66</v>
      </c>
    </row>
    <row r="15" spans="1:7" x14ac:dyDescent="0.3">
      <c r="A15" s="38" t="s">
        <v>79</v>
      </c>
      <c r="B15" s="29">
        <v>43159.7314633102</v>
      </c>
      <c r="C15" s="31">
        <v>1500</v>
      </c>
      <c r="D15" s="17" t="s">
        <v>66</v>
      </c>
    </row>
    <row r="16" spans="1:7" x14ac:dyDescent="0.3">
      <c r="A16" s="38" t="s">
        <v>80</v>
      </c>
      <c r="B16" s="29">
        <v>43213.508410763898</v>
      </c>
      <c r="C16" s="31">
        <v>1500</v>
      </c>
      <c r="D16" s="17" t="s">
        <v>66</v>
      </c>
    </row>
    <row r="17" spans="1:4" x14ac:dyDescent="0.3">
      <c r="A17" s="38" t="s">
        <v>81</v>
      </c>
      <c r="B17" s="29">
        <v>43228.442976539402</v>
      </c>
      <c r="C17" s="31">
        <v>500</v>
      </c>
      <c r="D17" s="17" t="s">
        <v>66</v>
      </c>
    </row>
    <row r="18" spans="1:4" x14ac:dyDescent="0.3">
      <c r="A18" s="38" t="s">
        <v>82</v>
      </c>
      <c r="B18" s="29">
        <v>43269.561428703702</v>
      </c>
      <c r="C18" s="31">
        <v>900</v>
      </c>
      <c r="D18" s="17" t="s">
        <v>66</v>
      </c>
    </row>
    <row r="19" spans="1:4" x14ac:dyDescent="0.3">
      <c r="A19" s="38" t="s">
        <v>83</v>
      </c>
      <c r="B19" s="29">
        <v>43308.483588506897</v>
      </c>
      <c r="C19" s="31">
        <v>900</v>
      </c>
      <c r="D19" s="17" t="s">
        <v>66</v>
      </c>
    </row>
    <row r="20" spans="1:4" x14ac:dyDescent="0.3">
      <c r="A20" s="38" t="s">
        <v>84</v>
      </c>
      <c r="B20" s="29">
        <v>43453.747685798597</v>
      </c>
      <c r="C20" s="31">
        <v>900</v>
      </c>
      <c r="D20" s="17" t="s">
        <v>66</v>
      </c>
    </row>
    <row r="21" spans="1:4" x14ac:dyDescent="0.3">
      <c r="A21" s="17"/>
      <c r="B21" s="29"/>
      <c r="C21" s="31"/>
      <c r="D21" s="17"/>
    </row>
    <row r="22" spans="1:4" ht="12.5" x14ac:dyDescent="0.3">
      <c r="A22" s="17"/>
      <c r="B22" s="29"/>
      <c r="C22" s="31"/>
      <c r="D22" s="17"/>
    </row>
    <row r="23" spans="1:4" ht="12.5" x14ac:dyDescent="0.3">
      <c r="A23" s="17"/>
      <c r="B23" s="29"/>
      <c r="C23" s="31"/>
      <c r="D23" s="17"/>
    </row>
    <row r="24" spans="1:4" ht="12.5" x14ac:dyDescent="0.3">
      <c r="A24" s="17"/>
      <c r="B24" s="29"/>
      <c r="C24" s="31"/>
      <c r="D24" s="17"/>
    </row>
    <row r="25" spans="1:4" ht="12.5" x14ac:dyDescent="0.3">
      <c r="A25" s="17"/>
      <c r="B25" s="29"/>
      <c r="C25" s="31"/>
      <c r="D25" s="17"/>
    </row>
    <row r="26" spans="1:4" ht="12.5" x14ac:dyDescent="0.3">
      <c r="A26" s="17"/>
      <c r="B26" s="29"/>
      <c r="C26" s="31"/>
      <c r="D26" s="17"/>
    </row>
    <row r="27" spans="1:4" ht="12.5" x14ac:dyDescent="0.3">
      <c r="A27" s="17"/>
      <c r="B27" s="29"/>
      <c r="C27" s="31"/>
      <c r="D27" s="17"/>
    </row>
    <row r="28" spans="1:4" ht="12.5" x14ac:dyDescent="0.3">
      <c r="A28" s="17"/>
      <c r="B28" s="29"/>
      <c r="C28" s="31"/>
      <c r="D28" s="17"/>
    </row>
    <row r="29" spans="1:4" x14ac:dyDescent="0.3">
      <c r="A29" s="17"/>
      <c r="B29" s="29"/>
      <c r="C29" s="31"/>
      <c r="D29" s="17"/>
    </row>
    <row r="30" spans="1:4" x14ac:dyDescent="0.3">
      <c r="A30" s="17"/>
      <c r="B30" s="29"/>
      <c r="C30" s="31"/>
      <c r="D30" s="17"/>
    </row>
    <row r="31" spans="1:4" x14ac:dyDescent="0.3">
      <c r="A31" s="17"/>
      <c r="B31" s="29"/>
      <c r="C31" s="31"/>
      <c r="D31" s="17"/>
    </row>
    <row r="32" spans="1:4" x14ac:dyDescent="0.3">
      <c r="A32" s="17"/>
      <c r="B32" s="29"/>
      <c r="C32" s="31"/>
      <c r="D32" s="17"/>
    </row>
    <row r="33" spans="1:4" x14ac:dyDescent="0.3">
      <c r="A33" s="17"/>
      <c r="B33" s="29"/>
      <c r="C33" s="31"/>
      <c r="D33" s="17"/>
    </row>
    <row r="34" spans="1:4" x14ac:dyDescent="0.3">
      <c r="A34" s="17"/>
      <c r="B34" s="29"/>
      <c r="C34" s="31"/>
      <c r="D34" s="17"/>
    </row>
    <row r="35" spans="1:4" x14ac:dyDescent="0.3">
      <c r="A35" s="17"/>
      <c r="B35" s="29"/>
      <c r="C35" s="31"/>
      <c r="D35" s="17"/>
    </row>
    <row r="36" spans="1:4" x14ac:dyDescent="0.3">
      <c r="A36" s="17"/>
      <c r="B36" s="29"/>
      <c r="C36" s="31"/>
      <c r="D36" s="17"/>
    </row>
    <row r="37" spans="1:4" x14ac:dyDescent="0.3">
      <c r="A37" s="17"/>
      <c r="B37" s="29"/>
      <c r="C37" s="31"/>
      <c r="D37" s="17"/>
    </row>
    <row r="38" spans="1:4" x14ac:dyDescent="0.3">
      <c r="A38" s="17"/>
      <c r="B38" s="29"/>
      <c r="C38" s="31"/>
      <c r="D38" s="17"/>
    </row>
    <row r="39" spans="1:4" x14ac:dyDescent="0.3">
      <c r="A39" s="22"/>
      <c r="B39" s="29"/>
      <c r="C39" s="31"/>
      <c r="D39" s="22"/>
    </row>
    <row r="40" spans="1:4" x14ac:dyDescent="0.3">
      <c r="A40" s="22"/>
      <c r="B40" s="29"/>
      <c r="C40" s="31"/>
      <c r="D40" s="22"/>
    </row>
    <row r="41" spans="1:4" x14ac:dyDescent="0.3">
      <c r="A41" s="22"/>
      <c r="B41" s="29"/>
      <c r="C41" s="31"/>
      <c r="D41" s="22"/>
    </row>
    <row r="42" spans="1:4" x14ac:dyDescent="0.3">
      <c r="A42" s="22"/>
      <c r="B42" s="29"/>
      <c r="C42" s="31"/>
      <c r="D42" s="22"/>
    </row>
    <row r="43" spans="1:4" x14ac:dyDescent="0.3">
      <c r="A43" s="22"/>
      <c r="B43" s="29"/>
      <c r="C43" s="31"/>
      <c r="D43" s="22"/>
    </row>
    <row r="44" spans="1:4" x14ac:dyDescent="0.3">
      <c r="A44" s="22"/>
      <c r="B44" s="29"/>
      <c r="C44" s="31"/>
      <c r="D44" s="22"/>
    </row>
    <row r="45" spans="1:4" x14ac:dyDescent="0.3">
      <c r="A45" s="22"/>
      <c r="B45" s="29"/>
      <c r="C45" s="31"/>
      <c r="D45" s="22"/>
    </row>
    <row r="46" spans="1:4" x14ac:dyDescent="0.3">
      <c r="A46" s="22"/>
      <c r="B46" s="29"/>
      <c r="C46" s="31"/>
      <c r="D46" s="22"/>
    </row>
    <row r="47" spans="1:4" x14ac:dyDescent="0.3">
      <c r="A47" s="28"/>
      <c r="B47" s="29"/>
      <c r="C47" s="31"/>
      <c r="D47" s="30"/>
    </row>
    <row r="48" spans="1:4" x14ac:dyDescent="0.3">
      <c r="A48" s="28"/>
      <c r="B48" s="29"/>
      <c r="C48" s="31"/>
    </row>
    <row r="49" spans="1:4" x14ac:dyDescent="0.3">
      <c r="A49" s="28"/>
      <c r="B49" s="29"/>
      <c r="C49" s="31"/>
      <c r="D49" s="30"/>
    </row>
    <row r="50" spans="1:4" x14ac:dyDescent="0.3">
      <c r="A50" s="6"/>
      <c r="B50" s="12"/>
      <c r="C50" s="8"/>
    </row>
    <row r="51" spans="1:4" x14ac:dyDescent="0.3">
      <c r="A51" s="6"/>
      <c r="B51" s="12"/>
      <c r="C51" s="8"/>
    </row>
    <row r="52" spans="1:4" x14ac:dyDescent="0.3">
      <c r="A52" s="6"/>
      <c r="B52" s="12"/>
      <c r="C52" s="8"/>
    </row>
    <row r="53" spans="1:4" x14ac:dyDescent="0.3">
      <c r="A53" s="6"/>
      <c r="B53" s="12"/>
      <c r="C53" s="8"/>
    </row>
    <row r="54" spans="1:4" x14ac:dyDescent="0.3">
      <c r="A54" s="6"/>
      <c r="B54" s="12"/>
      <c r="C54" s="8"/>
    </row>
    <row r="55" spans="1:4" x14ac:dyDescent="0.3">
      <c r="A55" s="6"/>
      <c r="B55" s="12"/>
      <c r="C55" s="8"/>
    </row>
    <row r="56" spans="1:4" x14ac:dyDescent="0.3">
      <c r="A56" s="6"/>
      <c r="B56" s="12"/>
      <c r="C56" s="8"/>
    </row>
    <row r="57" spans="1:4" x14ac:dyDescent="0.3">
      <c r="A57" s="6"/>
      <c r="B57" s="12"/>
      <c r="C57" s="8"/>
    </row>
    <row r="58" spans="1:4" x14ac:dyDescent="0.3">
      <c r="A58" s="6"/>
      <c r="B58" s="12"/>
      <c r="C58" s="8"/>
    </row>
    <row r="59" spans="1:4" x14ac:dyDescent="0.3">
      <c r="A59" s="6"/>
      <c r="B59" s="12"/>
      <c r="C59" s="8"/>
    </row>
    <row r="60" spans="1:4" x14ac:dyDescent="0.3">
      <c r="A60" s="6"/>
      <c r="B60" s="12"/>
      <c r="C60" s="8"/>
    </row>
    <row r="61" spans="1:4" x14ac:dyDescent="0.3">
      <c r="A61" s="6"/>
      <c r="B61" s="12"/>
      <c r="C61" s="8"/>
    </row>
    <row r="62" spans="1:4" x14ac:dyDescent="0.3">
      <c r="A62" s="6"/>
      <c r="B62" s="12"/>
      <c r="C62" s="8"/>
    </row>
    <row r="63" spans="1:4" x14ac:dyDescent="0.3">
      <c r="A63" s="6"/>
      <c r="B63" s="12"/>
      <c r="C63" s="8"/>
    </row>
    <row r="64" spans="1:4" x14ac:dyDescent="0.3">
      <c r="A64" s="6"/>
      <c r="B64" s="12"/>
      <c r="C64" s="8"/>
    </row>
    <row r="65" spans="1:3" x14ac:dyDescent="0.3">
      <c r="A65" s="6"/>
      <c r="B65" s="12"/>
      <c r="C65" s="8"/>
    </row>
    <row r="66" spans="1:3" x14ac:dyDescent="0.3">
      <c r="A66" s="6"/>
      <c r="B66" s="12"/>
      <c r="C66" s="8"/>
    </row>
    <row r="67" spans="1:3" x14ac:dyDescent="0.3">
      <c r="A67" s="6"/>
      <c r="B67" s="12"/>
      <c r="C67" s="8"/>
    </row>
    <row r="68" spans="1:3" x14ac:dyDescent="0.3">
      <c r="A68" s="6"/>
      <c r="B68" s="12"/>
      <c r="C68" s="8"/>
    </row>
    <row r="69" spans="1:3" x14ac:dyDescent="0.3">
      <c r="A69" s="6"/>
      <c r="B69" s="12"/>
      <c r="C69" s="8"/>
    </row>
    <row r="70" spans="1:3" x14ac:dyDescent="0.3">
      <c r="A70" s="6"/>
      <c r="B70" s="12"/>
      <c r="C70" s="8"/>
    </row>
    <row r="71" spans="1:3" x14ac:dyDescent="0.3">
      <c r="A71" s="6"/>
      <c r="B71" s="12"/>
      <c r="C71" s="8"/>
    </row>
    <row r="72" spans="1:3" x14ac:dyDescent="0.3">
      <c r="A72" s="6"/>
      <c r="B72" s="12"/>
      <c r="C72" s="8"/>
    </row>
    <row r="73" spans="1:3" x14ac:dyDescent="0.3">
      <c r="A73" s="6"/>
      <c r="B73" s="12"/>
      <c r="C73" s="8"/>
    </row>
    <row r="74" spans="1:3" x14ac:dyDescent="0.3">
      <c r="A74" s="6"/>
      <c r="B74" s="12"/>
      <c r="C74" s="8"/>
    </row>
    <row r="75" spans="1:3" x14ac:dyDescent="0.3">
      <c r="A75" s="6"/>
      <c r="B75" s="12"/>
      <c r="C75" s="8"/>
    </row>
    <row r="76" spans="1:3" x14ac:dyDescent="0.3">
      <c r="A76" s="6"/>
      <c r="B76" s="12"/>
      <c r="C76" s="8"/>
    </row>
    <row r="77" spans="1:3" x14ac:dyDescent="0.3">
      <c r="A77" s="6"/>
      <c r="B77" s="12"/>
      <c r="C77" s="8"/>
    </row>
    <row r="78" spans="1:3" x14ac:dyDescent="0.3">
      <c r="A78" s="6"/>
      <c r="B78" s="12"/>
      <c r="C78" s="8"/>
    </row>
    <row r="79" spans="1:3" x14ac:dyDescent="0.3">
      <c r="A79" s="6"/>
      <c r="B79" s="12"/>
      <c r="C79" s="8"/>
    </row>
    <row r="80" spans="1:3" x14ac:dyDescent="0.3">
      <c r="A80" s="6"/>
      <c r="B80" s="12"/>
      <c r="C80" s="8"/>
    </row>
    <row r="81" spans="1:3" x14ac:dyDescent="0.3">
      <c r="A81" s="6"/>
      <c r="B81" s="12"/>
      <c r="C81" s="8"/>
    </row>
    <row r="82" spans="1:3" x14ac:dyDescent="0.3">
      <c r="A82" s="6"/>
      <c r="B82" s="12"/>
      <c r="C82" s="8"/>
    </row>
    <row r="83" spans="1:3" x14ac:dyDescent="0.3">
      <c r="A83" s="6"/>
      <c r="B83" s="12"/>
      <c r="C83" s="8"/>
    </row>
    <row r="84" spans="1:3" x14ac:dyDescent="0.3">
      <c r="A84" s="6"/>
      <c r="B84" s="12"/>
      <c r="C84" s="8"/>
    </row>
    <row r="85" spans="1:3" x14ac:dyDescent="0.3">
      <c r="A85" s="6"/>
      <c r="B85" s="12"/>
      <c r="C85" s="8"/>
    </row>
    <row r="86" spans="1:3" x14ac:dyDescent="0.3">
      <c r="A86" s="6"/>
      <c r="B86" s="12"/>
      <c r="C86" s="8"/>
    </row>
    <row r="87" spans="1:3" x14ac:dyDescent="0.3">
      <c r="A87" s="6"/>
      <c r="B87" s="12"/>
      <c r="C87" s="8"/>
    </row>
    <row r="88" spans="1:3" x14ac:dyDescent="0.3">
      <c r="A88" s="6"/>
      <c r="B88" s="12"/>
      <c r="C88" s="8"/>
    </row>
    <row r="89" spans="1:3" x14ac:dyDescent="0.3">
      <c r="A89" s="6"/>
      <c r="B89" s="12"/>
      <c r="C89" s="8"/>
    </row>
    <row r="90" spans="1:3" x14ac:dyDescent="0.3">
      <c r="A90" s="6"/>
      <c r="B90" s="12"/>
      <c r="C90" s="8"/>
    </row>
    <row r="91" spans="1:3" x14ac:dyDescent="0.3">
      <c r="A91" s="6"/>
      <c r="B91" s="12"/>
      <c r="C91" s="8"/>
    </row>
    <row r="92" spans="1:3" x14ac:dyDescent="0.3">
      <c r="A92" s="6"/>
      <c r="B92" s="12"/>
      <c r="C92" s="8"/>
    </row>
    <row r="93" spans="1:3" x14ac:dyDescent="0.3">
      <c r="A93" s="6"/>
      <c r="B93" s="12"/>
      <c r="C93" s="8"/>
    </row>
    <row r="94" spans="1:3" x14ac:dyDescent="0.3">
      <c r="A94" s="6"/>
      <c r="B94" s="12"/>
      <c r="C94" s="8"/>
    </row>
    <row r="95" spans="1:3" x14ac:dyDescent="0.3">
      <c r="A95" s="6"/>
      <c r="B95" s="12"/>
      <c r="C95" s="8"/>
    </row>
    <row r="96" spans="1:3" x14ac:dyDescent="0.3">
      <c r="A96" s="6"/>
      <c r="B96" s="12"/>
      <c r="C96" s="8"/>
    </row>
    <row r="97" spans="1:3" x14ac:dyDescent="0.3">
      <c r="A97" s="6"/>
      <c r="B97" s="12"/>
      <c r="C97" s="8"/>
    </row>
    <row r="98" spans="1:3" x14ac:dyDescent="0.3">
      <c r="A98" s="6"/>
      <c r="B98" s="12"/>
      <c r="C98" s="8"/>
    </row>
    <row r="99" spans="1:3" x14ac:dyDescent="0.3">
      <c r="A99" s="6"/>
      <c r="B99" s="12"/>
      <c r="C99" s="8"/>
    </row>
    <row r="100" spans="1:3" x14ac:dyDescent="0.3">
      <c r="A100" s="6"/>
      <c r="B100" s="12"/>
      <c r="C100" s="8"/>
    </row>
    <row r="101" spans="1:3" x14ac:dyDescent="0.3">
      <c r="A101" s="6"/>
      <c r="B101" s="12"/>
      <c r="C101" s="8"/>
    </row>
    <row r="102" spans="1:3" x14ac:dyDescent="0.3">
      <c r="A102" s="6"/>
      <c r="B102" s="12"/>
      <c r="C102" s="8"/>
    </row>
    <row r="103" spans="1:3" x14ac:dyDescent="0.3">
      <c r="A103" s="6"/>
      <c r="B103" s="12"/>
      <c r="C103" s="8"/>
    </row>
    <row r="104" spans="1:3" x14ac:dyDescent="0.3">
      <c r="A104" s="6"/>
      <c r="B104" s="12"/>
      <c r="C104" s="8"/>
    </row>
    <row r="105" spans="1:3" x14ac:dyDescent="0.3">
      <c r="A105" s="6"/>
      <c r="B105" s="12"/>
      <c r="C105" s="8"/>
    </row>
    <row r="106" spans="1:3" x14ac:dyDescent="0.3">
      <c r="A106" s="6"/>
      <c r="B106" s="12"/>
      <c r="C106" s="8"/>
    </row>
    <row r="107" spans="1:3" x14ac:dyDescent="0.3">
      <c r="A107" s="6"/>
      <c r="B107" s="12"/>
      <c r="C107" s="8"/>
    </row>
    <row r="108" spans="1:3" x14ac:dyDescent="0.3">
      <c r="A108" s="6"/>
      <c r="B108" s="12"/>
      <c r="C108" s="8"/>
    </row>
    <row r="109" spans="1:3" x14ac:dyDescent="0.3">
      <c r="A109" s="6"/>
      <c r="B109" s="12"/>
      <c r="C109" s="8"/>
    </row>
    <row r="110" spans="1:3" x14ac:dyDescent="0.3">
      <c r="A110" s="6"/>
      <c r="B110" s="12"/>
      <c r="C110" s="8"/>
    </row>
    <row r="111" spans="1:3" x14ac:dyDescent="0.3">
      <c r="A111" s="6"/>
      <c r="B111" s="12"/>
      <c r="C111" s="8"/>
    </row>
    <row r="112" spans="1:3" x14ac:dyDescent="0.3">
      <c r="A112" s="6"/>
      <c r="B112" s="12"/>
      <c r="C112" s="8"/>
    </row>
    <row r="113" spans="1:3" x14ac:dyDescent="0.3">
      <c r="A113" s="6"/>
      <c r="B113" s="12"/>
      <c r="C113" s="8"/>
    </row>
    <row r="114" spans="1:3" x14ac:dyDescent="0.3">
      <c r="A114" s="6"/>
      <c r="B114" s="12"/>
      <c r="C114" s="8"/>
    </row>
    <row r="115" spans="1:3" x14ac:dyDescent="0.3">
      <c r="A115" s="6"/>
      <c r="B115" s="12"/>
      <c r="C115" s="8"/>
    </row>
    <row r="116" spans="1:3" x14ac:dyDescent="0.3">
      <c r="A116" s="6"/>
      <c r="B116" s="12"/>
      <c r="C116" s="8"/>
    </row>
    <row r="117" spans="1:3" x14ac:dyDescent="0.3">
      <c r="A117" s="6"/>
      <c r="B117" s="12"/>
      <c r="C117" s="8"/>
    </row>
    <row r="118" spans="1:3" x14ac:dyDescent="0.3">
      <c r="A118" s="6"/>
      <c r="B118" s="12"/>
      <c r="C118" s="8"/>
    </row>
    <row r="119" spans="1:3" x14ac:dyDescent="0.3">
      <c r="A119" s="6"/>
      <c r="B119" s="12"/>
      <c r="C119" s="8"/>
    </row>
    <row r="120" spans="1:3" x14ac:dyDescent="0.3">
      <c r="A120" s="6"/>
      <c r="B120" s="12"/>
      <c r="C120" s="8"/>
    </row>
    <row r="121" spans="1:3" x14ac:dyDescent="0.3">
      <c r="A121" s="6"/>
      <c r="B121" s="12"/>
      <c r="C121" s="8"/>
    </row>
    <row r="122" spans="1:3" x14ac:dyDescent="0.3">
      <c r="A122" s="6"/>
      <c r="B122" s="12"/>
      <c r="C122" s="8"/>
    </row>
    <row r="123" spans="1:3" x14ac:dyDescent="0.3">
      <c r="A123" s="6"/>
      <c r="B123" s="12"/>
      <c r="C123" s="8"/>
    </row>
    <row r="124" spans="1:3" x14ac:dyDescent="0.3">
      <c r="A124" s="6"/>
      <c r="B124" s="12"/>
      <c r="C124" s="8"/>
    </row>
    <row r="125" spans="1:3" x14ac:dyDescent="0.3">
      <c r="A125" s="6"/>
      <c r="B125" s="12"/>
      <c r="C125" s="8"/>
    </row>
    <row r="126" spans="1:3" x14ac:dyDescent="0.3">
      <c r="A126" s="6"/>
      <c r="B126" s="12"/>
      <c r="C126" s="8"/>
    </row>
    <row r="127" spans="1:3" x14ac:dyDescent="0.3">
      <c r="A127" s="6"/>
      <c r="B127" s="12"/>
      <c r="C127" s="8"/>
    </row>
    <row r="128" spans="1:3" x14ac:dyDescent="0.3">
      <c r="A128" s="6"/>
      <c r="B128" s="12"/>
      <c r="C128" s="8"/>
    </row>
    <row r="129" spans="1:3" x14ac:dyDescent="0.3">
      <c r="A129" s="6"/>
      <c r="B129" s="12"/>
      <c r="C129" s="8"/>
    </row>
    <row r="130" spans="1:3" x14ac:dyDescent="0.3">
      <c r="A130" s="6"/>
      <c r="B130" s="12"/>
      <c r="C130" s="8"/>
    </row>
    <row r="131" spans="1:3" x14ac:dyDescent="0.3">
      <c r="A131" s="6"/>
      <c r="B131" s="12"/>
      <c r="C131" s="8"/>
    </row>
    <row r="132" spans="1:3" x14ac:dyDescent="0.3">
      <c r="A132" s="6"/>
      <c r="B132" s="12"/>
      <c r="C132" s="8"/>
    </row>
    <row r="133" spans="1:3" x14ac:dyDescent="0.3">
      <c r="A133" s="6"/>
      <c r="B133" s="12"/>
      <c r="C133" s="8"/>
    </row>
    <row r="134" spans="1:3" x14ac:dyDescent="0.3">
      <c r="A134" s="6"/>
      <c r="B134" s="12"/>
      <c r="C134" s="8"/>
    </row>
    <row r="135" spans="1:3" x14ac:dyDescent="0.3">
      <c r="A135" s="6"/>
      <c r="B135" s="12"/>
      <c r="C135" s="8"/>
    </row>
    <row r="136" spans="1:3" x14ac:dyDescent="0.3">
      <c r="A136" s="6"/>
      <c r="B136" s="12"/>
      <c r="C136" s="8"/>
    </row>
    <row r="137" spans="1:3" x14ac:dyDescent="0.3">
      <c r="A137" s="6"/>
      <c r="B137" s="12"/>
      <c r="C137" s="8"/>
    </row>
    <row r="138" spans="1:3" x14ac:dyDescent="0.3">
      <c r="A138" s="6"/>
      <c r="B138" s="12"/>
      <c r="C138" s="8"/>
    </row>
    <row r="139" spans="1:3" x14ac:dyDescent="0.3">
      <c r="A139" s="6"/>
      <c r="B139" s="12"/>
      <c r="C139" s="8"/>
    </row>
    <row r="140" spans="1:3" x14ac:dyDescent="0.3">
      <c r="A140" s="6"/>
      <c r="B140" s="12"/>
      <c r="C140" s="8"/>
    </row>
    <row r="141" spans="1:3" x14ac:dyDescent="0.3">
      <c r="A141" s="6"/>
      <c r="B141" s="12"/>
      <c r="C141" s="8"/>
    </row>
    <row r="142" spans="1:3" x14ac:dyDescent="0.3">
      <c r="A142" s="6"/>
      <c r="B142" s="12"/>
      <c r="C142" s="8"/>
    </row>
    <row r="143" spans="1:3" x14ac:dyDescent="0.3">
      <c r="A143" s="6"/>
      <c r="B143" s="12"/>
      <c r="C143" s="8"/>
    </row>
    <row r="144" spans="1:3" x14ac:dyDescent="0.3">
      <c r="A144" s="6"/>
      <c r="B144" s="12"/>
      <c r="C144" s="8"/>
    </row>
    <row r="145" spans="1:3" x14ac:dyDescent="0.3">
      <c r="A145" s="6"/>
      <c r="B145" s="12"/>
      <c r="C145" s="8"/>
    </row>
    <row r="146" spans="1:3" x14ac:dyDescent="0.3">
      <c r="A146" s="6"/>
      <c r="B146" s="12"/>
      <c r="C146" s="8"/>
    </row>
    <row r="147" spans="1:3" x14ac:dyDescent="0.3">
      <c r="A147" s="6"/>
      <c r="B147" s="12"/>
      <c r="C147" s="8"/>
    </row>
    <row r="148" spans="1:3" x14ac:dyDescent="0.3">
      <c r="A148" s="6"/>
      <c r="B148" s="12"/>
      <c r="C148" s="8"/>
    </row>
    <row r="149" spans="1:3" x14ac:dyDescent="0.3">
      <c r="A149" s="6"/>
      <c r="B149" s="12"/>
      <c r="C149" s="8"/>
    </row>
    <row r="150" spans="1:3" x14ac:dyDescent="0.3">
      <c r="A150" s="6"/>
      <c r="B150" s="12"/>
      <c r="C150" s="8"/>
    </row>
    <row r="151" spans="1:3" x14ac:dyDescent="0.3">
      <c r="A151" s="6"/>
      <c r="B151" s="12"/>
      <c r="C151" s="8"/>
    </row>
    <row r="152" spans="1:3" x14ac:dyDescent="0.3">
      <c r="A152" s="6"/>
      <c r="B152" s="12"/>
      <c r="C152" s="8"/>
    </row>
    <row r="153" spans="1:3" x14ac:dyDescent="0.3">
      <c r="A153" s="6"/>
      <c r="B153" s="12"/>
      <c r="C153" s="8"/>
    </row>
    <row r="154" spans="1:3" x14ac:dyDescent="0.3">
      <c r="A154" s="6"/>
      <c r="B154" s="12"/>
      <c r="C154" s="8"/>
    </row>
    <row r="155" spans="1:3" x14ac:dyDescent="0.3">
      <c r="A155" s="6"/>
      <c r="B155" s="12"/>
      <c r="C155" s="8"/>
    </row>
    <row r="156" spans="1:3" x14ac:dyDescent="0.3">
      <c r="A156" s="6"/>
      <c r="B156" s="12"/>
      <c r="C156" s="8"/>
    </row>
    <row r="157" spans="1:3" x14ac:dyDescent="0.3">
      <c r="A157" s="6"/>
      <c r="B157" s="12"/>
      <c r="C157" s="8"/>
    </row>
    <row r="158" spans="1:3" x14ac:dyDescent="0.3">
      <c r="A158" s="6"/>
      <c r="B158" s="12"/>
      <c r="C158" s="8"/>
    </row>
    <row r="159" spans="1:3" x14ac:dyDescent="0.3">
      <c r="A159" s="6"/>
      <c r="B159" s="12"/>
      <c r="C159" s="8"/>
    </row>
    <row r="160" spans="1:3" x14ac:dyDescent="0.3">
      <c r="A160" s="6"/>
      <c r="B160" s="12"/>
      <c r="C160" s="8"/>
    </row>
    <row r="161" spans="1:3" x14ac:dyDescent="0.3">
      <c r="A161" s="6"/>
      <c r="B161" s="12"/>
      <c r="C161" s="8"/>
    </row>
    <row r="162" spans="1:3" x14ac:dyDescent="0.3">
      <c r="A162" s="6"/>
      <c r="B162" s="12"/>
      <c r="C162" s="8"/>
    </row>
    <row r="163" spans="1:3" x14ac:dyDescent="0.3">
      <c r="A163" s="6"/>
      <c r="B163" s="12"/>
      <c r="C163" s="8"/>
    </row>
    <row r="164" spans="1:3" x14ac:dyDescent="0.3">
      <c r="A164" s="6"/>
      <c r="B164" s="12"/>
      <c r="C164" s="8"/>
    </row>
    <row r="165" spans="1:3" x14ac:dyDescent="0.3">
      <c r="A165" s="6"/>
      <c r="B165" s="12"/>
      <c r="C165" s="8"/>
    </row>
    <row r="166" spans="1:3" x14ac:dyDescent="0.3">
      <c r="A166" s="6"/>
      <c r="B166" s="12"/>
      <c r="C166" s="8"/>
    </row>
    <row r="167" spans="1:3" x14ac:dyDescent="0.3">
      <c r="A167" s="6"/>
      <c r="B167" s="12"/>
      <c r="C167" s="8"/>
    </row>
    <row r="168" spans="1:3" x14ac:dyDescent="0.3">
      <c r="A168" s="6"/>
      <c r="B168" s="12"/>
      <c r="C168" s="8"/>
    </row>
    <row r="169" spans="1:3" x14ac:dyDescent="0.3">
      <c r="A169" s="6"/>
      <c r="B169" s="12"/>
      <c r="C169" s="8"/>
    </row>
    <row r="170" spans="1:3" x14ac:dyDescent="0.3">
      <c r="A170" s="6"/>
      <c r="B170" s="12"/>
      <c r="C170" s="8"/>
    </row>
    <row r="171" spans="1:3" x14ac:dyDescent="0.3">
      <c r="A171" s="6"/>
      <c r="B171" s="12"/>
      <c r="C171" s="8"/>
    </row>
    <row r="172" spans="1:3" x14ac:dyDescent="0.3">
      <c r="A172" s="6"/>
      <c r="B172" s="12"/>
      <c r="C172" s="8"/>
    </row>
    <row r="173" spans="1:3" x14ac:dyDescent="0.3">
      <c r="A173" s="6"/>
      <c r="B173" s="12"/>
      <c r="C173" s="8"/>
    </row>
    <row r="174" spans="1:3" x14ac:dyDescent="0.3">
      <c r="A174" s="6"/>
      <c r="B174" s="12"/>
      <c r="C174" s="8"/>
    </row>
    <row r="175" spans="1:3" x14ac:dyDescent="0.3">
      <c r="A175" s="6"/>
      <c r="B175" s="12"/>
      <c r="C175" s="8"/>
    </row>
    <row r="176" spans="1:3" x14ac:dyDescent="0.3">
      <c r="A176" s="6"/>
      <c r="B176" s="12"/>
      <c r="C176" s="8"/>
    </row>
    <row r="177" spans="1:3" x14ac:dyDescent="0.3">
      <c r="A177" s="6"/>
      <c r="B177" s="12"/>
      <c r="C177" s="8"/>
    </row>
    <row r="178" spans="1:3" x14ac:dyDescent="0.3">
      <c r="A178" s="6"/>
      <c r="B178" s="12"/>
      <c r="C178" s="8"/>
    </row>
    <row r="179" spans="1:3" x14ac:dyDescent="0.3">
      <c r="A179" s="6"/>
      <c r="B179" s="12"/>
      <c r="C179" s="8"/>
    </row>
    <row r="180" spans="1:3" x14ac:dyDescent="0.3">
      <c r="A180" s="6"/>
      <c r="B180" s="12"/>
      <c r="C180" s="8"/>
    </row>
    <row r="181" spans="1:3" x14ac:dyDescent="0.3">
      <c r="A181" s="6"/>
      <c r="B181" s="12"/>
      <c r="C181" s="8"/>
    </row>
    <row r="182" spans="1:3" x14ac:dyDescent="0.3">
      <c r="A182" s="6"/>
      <c r="B182" s="12"/>
      <c r="C182" s="8"/>
    </row>
    <row r="183" spans="1:3" x14ac:dyDescent="0.3">
      <c r="A183" s="6"/>
      <c r="B183" s="12"/>
      <c r="C183" s="8"/>
    </row>
    <row r="184" spans="1:3" x14ac:dyDescent="0.3">
      <c r="A184" s="6"/>
      <c r="B184" s="12"/>
      <c r="C184" s="8"/>
    </row>
    <row r="185" spans="1:3" x14ac:dyDescent="0.3">
      <c r="A185" s="6"/>
      <c r="B185" s="12"/>
      <c r="C185" s="8"/>
    </row>
    <row r="186" spans="1:3" x14ac:dyDescent="0.3">
      <c r="A186" s="6"/>
      <c r="B186" s="12"/>
      <c r="C186" s="8"/>
    </row>
    <row r="187" spans="1:3" x14ac:dyDescent="0.3">
      <c r="A187" s="6"/>
      <c r="B187" s="12"/>
      <c r="C187" s="8"/>
    </row>
    <row r="188" spans="1:3" x14ac:dyDescent="0.3">
      <c r="A188" s="6"/>
      <c r="B188" s="12"/>
      <c r="C188" s="8"/>
    </row>
    <row r="189" spans="1:3" x14ac:dyDescent="0.3">
      <c r="A189" s="6"/>
      <c r="B189" s="12"/>
      <c r="C189" s="8"/>
    </row>
    <row r="190" spans="1:3" x14ac:dyDescent="0.3">
      <c r="A190" s="6"/>
      <c r="B190" s="12"/>
      <c r="C190" s="8"/>
    </row>
    <row r="191" spans="1:3" x14ac:dyDescent="0.3">
      <c r="A191" s="6"/>
      <c r="B191" s="12"/>
      <c r="C191" s="8"/>
    </row>
    <row r="192" spans="1:3" x14ac:dyDescent="0.3">
      <c r="A192" s="6"/>
      <c r="B192" s="12"/>
      <c r="C192" s="8"/>
    </row>
    <row r="193" spans="1:3" x14ac:dyDescent="0.3">
      <c r="A193" s="6"/>
      <c r="B193" s="12"/>
      <c r="C193" s="8"/>
    </row>
    <row r="194" spans="1:3" x14ac:dyDescent="0.3">
      <c r="A194" s="6"/>
      <c r="B194" s="12"/>
      <c r="C194" s="8"/>
    </row>
    <row r="195" spans="1:3" x14ac:dyDescent="0.3">
      <c r="A195" s="6"/>
      <c r="B195" s="12"/>
      <c r="C195" s="8"/>
    </row>
    <row r="196" spans="1:3" x14ac:dyDescent="0.3">
      <c r="A196" s="6"/>
      <c r="B196" s="12"/>
      <c r="C196" s="8"/>
    </row>
    <row r="197" spans="1:3" x14ac:dyDescent="0.3">
      <c r="A197" s="6"/>
      <c r="B197" s="12"/>
      <c r="C197" s="8"/>
    </row>
    <row r="198" spans="1:3" x14ac:dyDescent="0.3">
      <c r="A198" s="6"/>
      <c r="B198" s="12"/>
      <c r="C198" s="8"/>
    </row>
    <row r="199" spans="1:3" x14ac:dyDescent="0.3">
      <c r="A199" s="6"/>
      <c r="B199" s="12"/>
      <c r="C199" s="8"/>
    </row>
    <row r="200" spans="1:3" x14ac:dyDescent="0.3">
      <c r="A200" s="6"/>
      <c r="B200" s="12"/>
      <c r="C200" s="8"/>
    </row>
    <row r="201" spans="1:3" x14ac:dyDescent="0.3">
      <c r="A201" s="6"/>
      <c r="B201" s="12"/>
      <c r="C201" s="8"/>
    </row>
    <row r="202" spans="1:3" x14ac:dyDescent="0.3">
      <c r="A202" s="6"/>
      <c r="B202" s="12"/>
      <c r="C202" s="8"/>
    </row>
    <row r="203" spans="1:3" x14ac:dyDescent="0.3">
      <c r="A203" s="6"/>
      <c r="B203" s="12"/>
      <c r="C203" s="8"/>
    </row>
    <row r="204" spans="1:3" x14ac:dyDescent="0.3">
      <c r="A204" s="6"/>
      <c r="B204" s="12"/>
      <c r="C204" s="8"/>
    </row>
    <row r="205" spans="1:3" x14ac:dyDescent="0.3">
      <c r="A205" s="6"/>
      <c r="B205" s="12"/>
      <c r="C205" s="8"/>
    </row>
    <row r="206" spans="1:3" x14ac:dyDescent="0.3">
      <c r="A206" s="6"/>
      <c r="B206" s="12"/>
      <c r="C206" s="8"/>
    </row>
    <row r="207" spans="1:3" x14ac:dyDescent="0.3">
      <c r="A207" s="6"/>
      <c r="B207" s="12"/>
      <c r="C207" s="8"/>
    </row>
    <row r="208" spans="1:3" x14ac:dyDescent="0.3">
      <c r="A208" s="6"/>
      <c r="B208" s="12"/>
      <c r="C208" s="8"/>
    </row>
    <row r="209" spans="1:3" x14ac:dyDescent="0.3">
      <c r="A209" s="6"/>
      <c r="B209" s="12"/>
      <c r="C209" s="8"/>
    </row>
    <row r="210" spans="1:3" x14ac:dyDescent="0.3">
      <c r="A210" s="6"/>
      <c r="B210" s="12"/>
      <c r="C210" s="8"/>
    </row>
    <row r="211" spans="1:3" x14ac:dyDescent="0.3">
      <c r="A211" s="6"/>
      <c r="B211" s="12"/>
      <c r="C211" s="8"/>
    </row>
    <row r="212" spans="1:3" x14ac:dyDescent="0.3">
      <c r="A212" s="6"/>
      <c r="B212" s="12"/>
      <c r="C212" s="8"/>
    </row>
    <row r="213" spans="1:3" x14ac:dyDescent="0.3">
      <c r="A213" s="6"/>
      <c r="B213" s="12"/>
      <c r="C213" s="8"/>
    </row>
    <row r="214" spans="1:3" x14ac:dyDescent="0.3">
      <c r="A214" s="6"/>
      <c r="B214" s="12"/>
      <c r="C214" s="8"/>
    </row>
    <row r="215" spans="1:3" x14ac:dyDescent="0.3">
      <c r="A215" s="6"/>
      <c r="B215" s="12"/>
      <c r="C215" s="8"/>
    </row>
    <row r="216" spans="1:3" x14ac:dyDescent="0.3">
      <c r="A216" s="6"/>
      <c r="B216" s="12"/>
      <c r="C216" s="8"/>
    </row>
    <row r="217" spans="1:3" x14ac:dyDescent="0.3">
      <c r="A217" s="6"/>
      <c r="B217" s="12"/>
      <c r="C217" s="8"/>
    </row>
    <row r="218" spans="1:3" x14ac:dyDescent="0.3">
      <c r="A218" s="6"/>
      <c r="B218" s="12"/>
      <c r="C218" s="8"/>
    </row>
    <row r="219" spans="1:3" x14ac:dyDescent="0.3">
      <c r="A219" s="6"/>
      <c r="B219" s="12"/>
      <c r="C219" s="8"/>
    </row>
    <row r="220" spans="1:3" x14ac:dyDescent="0.3">
      <c r="A220" s="6"/>
      <c r="B220" s="12"/>
      <c r="C220" s="8"/>
    </row>
    <row r="221" spans="1:3" x14ac:dyDescent="0.3">
      <c r="A221" s="6"/>
      <c r="B221" s="12"/>
      <c r="C221" s="8"/>
    </row>
    <row r="222" spans="1:3" x14ac:dyDescent="0.3">
      <c r="A222" s="6"/>
      <c r="B222" s="12"/>
      <c r="C222" s="8"/>
    </row>
    <row r="223" spans="1:3" x14ac:dyDescent="0.3">
      <c r="A223" s="6"/>
      <c r="B223" s="12"/>
      <c r="C223" s="8"/>
    </row>
    <row r="224" spans="1:3" x14ac:dyDescent="0.3">
      <c r="A224" s="6"/>
      <c r="B224" s="12"/>
      <c r="C224" s="8"/>
    </row>
    <row r="225" spans="1:3" x14ac:dyDescent="0.3">
      <c r="A225" s="6"/>
      <c r="B225" s="12"/>
      <c r="C225" s="8"/>
    </row>
    <row r="226" spans="1:3" x14ac:dyDescent="0.3">
      <c r="A226" s="6"/>
      <c r="B226" s="12"/>
      <c r="C226" s="8"/>
    </row>
    <row r="227" spans="1:3" x14ac:dyDescent="0.3">
      <c r="A227" s="6"/>
      <c r="B227" s="12"/>
      <c r="C227" s="8"/>
    </row>
    <row r="228" spans="1:3" x14ac:dyDescent="0.3">
      <c r="A228" s="6"/>
      <c r="B228" s="12"/>
      <c r="C228" s="8"/>
    </row>
    <row r="229" spans="1:3" x14ac:dyDescent="0.3">
      <c r="A229" s="6"/>
      <c r="B229" s="12"/>
      <c r="C229" s="8"/>
    </row>
    <row r="230" spans="1:3" x14ac:dyDescent="0.3">
      <c r="A230" s="6"/>
      <c r="B230" s="12"/>
      <c r="C230" s="8"/>
    </row>
    <row r="231" spans="1:3" x14ac:dyDescent="0.3">
      <c r="A231" s="6"/>
      <c r="B231" s="12"/>
      <c r="C231" s="8"/>
    </row>
    <row r="232" spans="1:3" x14ac:dyDescent="0.3">
      <c r="A232" s="6"/>
      <c r="B232" s="12"/>
      <c r="C232" s="8"/>
    </row>
    <row r="233" spans="1:3" x14ac:dyDescent="0.3">
      <c r="A233" s="6"/>
      <c r="B233" s="12"/>
      <c r="C233" s="8"/>
    </row>
    <row r="234" spans="1:3" x14ac:dyDescent="0.3">
      <c r="A234" s="6"/>
      <c r="B234" s="12"/>
      <c r="C234" s="8"/>
    </row>
    <row r="235" spans="1:3" x14ac:dyDescent="0.3">
      <c r="A235" s="6"/>
      <c r="B235" s="12"/>
      <c r="C235" s="8"/>
    </row>
    <row r="236" spans="1:3" x14ac:dyDescent="0.3">
      <c r="A236" s="6"/>
      <c r="B236" s="12"/>
      <c r="C236" s="8"/>
    </row>
    <row r="237" spans="1:3" x14ac:dyDescent="0.3">
      <c r="A237" s="6"/>
      <c r="B237" s="12"/>
      <c r="C237" s="8"/>
    </row>
    <row r="238" spans="1:3" x14ac:dyDescent="0.3">
      <c r="A238" s="6"/>
      <c r="B238" s="12"/>
      <c r="C238" s="8"/>
    </row>
    <row r="239" spans="1:3" x14ac:dyDescent="0.3">
      <c r="A239" s="6"/>
      <c r="B239" s="12"/>
      <c r="C239" s="8"/>
    </row>
    <row r="240" spans="1:3" x14ac:dyDescent="0.3">
      <c r="A240" s="6"/>
      <c r="B240" s="12"/>
      <c r="C240" s="8"/>
    </row>
    <row r="241" spans="1:3" x14ac:dyDescent="0.3">
      <c r="A241" s="6"/>
      <c r="B241" s="12"/>
      <c r="C241" s="8"/>
    </row>
    <row r="242" spans="1:3" x14ac:dyDescent="0.3">
      <c r="A242" s="6"/>
      <c r="B242" s="12"/>
      <c r="C242" s="8"/>
    </row>
    <row r="243" spans="1:3" x14ac:dyDescent="0.3">
      <c r="A243" s="3" t="str">
        <f t="array" ref="A243">IFERROR(INDEX(#REF!,SMALL(IF(#REF!=#REF!,ROW(#REF!)-ROW(#REF!)+1),ROWS(#REF!:#REF!))),"")</f>
        <v/>
      </c>
      <c r="B243" s="11" t="str">
        <f>IFERROR(VLOOKUP($A243,#REF!,16,FALSE),"")</f>
        <v/>
      </c>
      <c r="C243" s="4" t="str">
        <f>IFERROR(VLOOKUP($A243,#REF!,4,FALSE),"")</f>
        <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85" zoomScaleNormal="85" workbookViewId="0">
      <selection activeCell="B5" sqref="B5"/>
    </sheetView>
  </sheetViews>
  <sheetFormatPr defaultRowHeight="12.4" x14ac:dyDescent="0.3"/>
  <cols>
    <col min="1" max="1" width="19.8203125" style="6" customWidth="1"/>
    <col min="2" max="2" width="22.703125" style="7" customWidth="1"/>
    <col min="3" max="3" width="9.3515625" style="6" customWidth="1"/>
    <col min="4" max="4" width="31.1171875" customWidth="1"/>
    <col min="5" max="5" width="22.41015625" customWidth="1"/>
  </cols>
  <sheetData>
    <row r="1" spans="1:5" s="38" customFormat="1" ht="57.5" customHeight="1" x14ac:dyDescent="0.3">
      <c r="A1" s="34"/>
      <c r="B1" s="7"/>
      <c r="C1" s="34"/>
    </row>
    <row r="2" spans="1:5" s="5" customFormat="1" ht="30" customHeight="1" x14ac:dyDescent="0.3">
      <c r="A2" s="91" t="s">
        <v>30</v>
      </c>
      <c r="B2" s="93" t="s">
        <v>29</v>
      </c>
      <c r="C2" s="91" t="s">
        <v>0</v>
      </c>
      <c r="D2" s="91" t="s">
        <v>41</v>
      </c>
      <c r="E2" s="91"/>
    </row>
    <row r="3" spans="1:5" x14ac:dyDescent="0.3">
      <c r="A3" s="6" t="s">
        <v>67</v>
      </c>
      <c r="B3" s="7">
        <v>43164.739816898102</v>
      </c>
      <c r="C3" s="6">
        <v>4700</v>
      </c>
      <c r="D3" t="s">
        <v>65</v>
      </c>
    </row>
    <row r="4" spans="1:5" x14ac:dyDescent="0.3">
      <c r="A4" s="34" t="s">
        <v>68</v>
      </c>
      <c r="B4" s="7">
        <v>43173.716304895803</v>
      </c>
      <c r="C4" s="6">
        <v>2500</v>
      </c>
      <c r="D4" t="s">
        <v>66</v>
      </c>
    </row>
    <row r="5" spans="1:5" x14ac:dyDescent="0.3">
      <c r="A5" s="34" t="s">
        <v>69</v>
      </c>
      <c r="B5" s="7">
        <v>43185.593505671299</v>
      </c>
      <c r="C5" s="6">
        <v>4400</v>
      </c>
      <c r="D5" t="s">
        <v>66</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2"/>
  <sheetViews>
    <sheetView zoomScale="85" zoomScaleNormal="85" workbookViewId="0">
      <selection activeCell="B4" sqref="B4"/>
    </sheetView>
  </sheetViews>
  <sheetFormatPr defaultColWidth="9" defaultRowHeight="12.4" x14ac:dyDescent="0.3"/>
  <cols>
    <col min="1" max="1" width="19.8203125" style="6" customWidth="1"/>
    <col min="2" max="2" width="22.703125" style="12" customWidth="1"/>
    <col min="3" max="3" width="9.3515625" style="6" customWidth="1"/>
    <col min="4" max="4" width="31.1171875" style="1" customWidth="1"/>
    <col min="5" max="5" width="22.41015625" style="1" customWidth="1"/>
    <col min="6" max="16384" width="9" style="1"/>
  </cols>
  <sheetData>
    <row r="1" spans="1:8" s="38" customFormat="1" ht="56.85" customHeight="1" x14ac:dyDescent="0.3">
      <c r="A1" s="34"/>
      <c r="B1" s="12"/>
      <c r="C1" s="34"/>
    </row>
    <row r="2" spans="1:8" ht="30" customHeight="1" x14ac:dyDescent="0.3">
      <c r="A2" s="91" t="s">
        <v>30</v>
      </c>
      <c r="B2" s="92" t="s">
        <v>29</v>
      </c>
      <c r="C2" s="91" t="s">
        <v>0</v>
      </c>
      <c r="D2" s="91" t="s">
        <v>41</v>
      </c>
      <c r="E2" s="91"/>
      <c r="G2" s="2"/>
      <c r="H2" s="3"/>
    </row>
    <row r="3" spans="1:8" x14ac:dyDescent="0.3">
      <c r="A3" s="38" t="s">
        <v>67</v>
      </c>
      <c r="B3" s="35">
        <v>43473.385610069403</v>
      </c>
      <c r="C3" s="21">
        <v>66</v>
      </c>
      <c r="D3" s="18" t="s">
        <v>65</v>
      </c>
    </row>
    <row r="4" spans="1:8" x14ac:dyDescent="0.3">
      <c r="A4" s="38" t="s">
        <v>68</v>
      </c>
      <c r="B4" s="35">
        <v>43473.461125000002</v>
      </c>
      <c r="C4" s="21">
        <v>45</v>
      </c>
      <c r="D4" s="18" t="s">
        <v>65</v>
      </c>
    </row>
    <row r="5" spans="1:8" ht="12.5" x14ac:dyDescent="0.3">
      <c r="A5" s="38"/>
      <c r="B5" s="35"/>
      <c r="C5" s="21"/>
      <c r="D5" s="18"/>
    </row>
    <row r="6" spans="1:8" ht="12.5" x14ac:dyDescent="0.3">
      <c r="A6" s="38"/>
      <c r="B6" s="35"/>
      <c r="C6" s="21"/>
      <c r="D6" s="18"/>
    </row>
    <row r="7" spans="1:8" ht="12.5" x14ac:dyDescent="0.3">
      <c r="A7" s="38"/>
      <c r="B7" s="35"/>
      <c r="C7" s="21"/>
      <c r="D7" s="18"/>
    </row>
    <row r="8" spans="1:8" ht="12.5" x14ac:dyDescent="0.3">
      <c r="A8" s="38"/>
      <c r="B8" s="35"/>
      <c r="C8" s="21"/>
      <c r="D8" s="18"/>
    </row>
    <row r="9" spans="1:8" ht="12.5" x14ac:dyDescent="0.3">
      <c r="A9" s="38"/>
      <c r="B9" s="35"/>
      <c r="C9" s="21"/>
      <c r="D9" s="18"/>
    </row>
    <row r="10" spans="1:8" ht="12.5" x14ac:dyDescent="0.3">
      <c r="A10" s="38"/>
      <c r="B10" s="35"/>
      <c r="C10" s="21"/>
      <c r="D10" s="23"/>
    </row>
    <row r="11" spans="1:8" ht="12.5" x14ac:dyDescent="0.3">
      <c r="A11" s="38"/>
      <c r="B11" s="35"/>
      <c r="C11" s="21"/>
      <c r="D11" s="36"/>
    </row>
    <row r="12" spans="1:8" ht="12.5" x14ac:dyDescent="0.3">
      <c r="C12" s="8"/>
    </row>
    <row r="13" spans="1:8" ht="12.5" x14ac:dyDescent="0.3">
      <c r="C13" s="8"/>
    </row>
    <row r="14" spans="1:8" ht="12.5" x14ac:dyDescent="0.3">
      <c r="C14" s="8"/>
    </row>
    <row r="15" spans="1:8" ht="12.5" x14ac:dyDescent="0.3">
      <c r="C15" s="8"/>
    </row>
    <row r="16" spans="1:8" ht="12.5" x14ac:dyDescent="0.3">
      <c r="C16" s="8"/>
    </row>
    <row r="17" spans="3:3" ht="12.5" x14ac:dyDescent="0.3">
      <c r="C17" s="8"/>
    </row>
    <row r="18" spans="3:3" ht="12.5" x14ac:dyDescent="0.3">
      <c r="C18" s="8"/>
    </row>
    <row r="19" spans="3:3" ht="12.5" x14ac:dyDescent="0.3">
      <c r="C19" s="8"/>
    </row>
    <row r="20" spans="3:3" ht="12.5" x14ac:dyDescent="0.3">
      <c r="C20" s="8"/>
    </row>
    <row r="21" spans="3:3" ht="12.5" x14ac:dyDescent="0.3">
      <c r="C21" s="8"/>
    </row>
    <row r="22" spans="3:3" ht="12.5" x14ac:dyDescent="0.3">
      <c r="C22" s="8"/>
    </row>
    <row r="23" spans="3:3" ht="12.5" x14ac:dyDescent="0.3">
      <c r="C23" s="8"/>
    </row>
    <row r="24" spans="3:3" ht="12.5" x14ac:dyDescent="0.3">
      <c r="C24" s="8"/>
    </row>
    <row r="25" spans="3:3" ht="12.5" x14ac:dyDescent="0.3">
      <c r="C25" s="8"/>
    </row>
    <row r="26" spans="3:3" ht="12.5" x14ac:dyDescent="0.3">
      <c r="C26" s="8"/>
    </row>
    <row r="27" spans="3:3" ht="12.5" x14ac:dyDescent="0.3">
      <c r="C27" s="8"/>
    </row>
    <row r="28" spans="3:3" ht="12.5"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row r="162" spans="3:3" x14ac:dyDescent="0.3">
      <c r="C162" s="8"/>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zoomScale="85" zoomScaleNormal="85" workbookViewId="0">
      <selection activeCell="A4" sqref="A4"/>
    </sheetView>
  </sheetViews>
  <sheetFormatPr defaultRowHeight="12.4" x14ac:dyDescent="0.3"/>
  <cols>
    <col min="1" max="1" width="19.8203125" style="6" customWidth="1"/>
    <col min="2" max="2" width="22.703125" style="7" customWidth="1"/>
    <col min="3" max="3" width="9.3515625" style="6" customWidth="1"/>
    <col min="4" max="4" width="31.1171875" customWidth="1"/>
    <col min="5" max="5" width="22.41015625" customWidth="1"/>
  </cols>
  <sheetData>
    <row r="1" spans="1:5" s="38" customFormat="1" ht="55.5" customHeight="1" x14ac:dyDescent="0.3">
      <c r="A1" s="34"/>
      <c r="B1" s="7"/>
      <c r="C1" s="34"/>
    </row>
    <row r="2" spans="1:5" ht="30" customHeight="1" x14ac:dyDescent="0.3">
      <c r="A2" s="91" t="s">
        <v>30</v>
      </c>
      <c r="B2" s="93" t="s">
        <v>29</v>
      </c>
      <c r="C2" s="91" t="s">
        <v>0</v>
      </c>
      <c r="D2" s="91" t="s">
        <v>41</v>
      </c>
      <c r="E2" s="91"/>
    </row>
    <row r="3" spans="1:5" x14ac:dyDescent="0.3">
      <c r="A3" s="6" t="s">
        <v>67</v>
      </c>
      <c r="B3" s="87">
        <v>43477.975917592601</v>
      </c>
      <c r="C3" s="21">
        <v>960</v>
      </c>
      <c r="D3" t="s">
        <v>65</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1"/>
  <sheetViews>
    <sheetView zoomScale="85" zoomScaleNormal="85" workbookViewId="0">
      <selection activeCell="B5" sqref="B5"/>
    </sheetView>
  </sheetViews>
  <sheetFormatPr defaultColWidth="9" defaultRowHeight="12.4" x14ac:dyDescent="0.3"/>
  <cols>
    <col min="1" max="1" width="19.8203125" style="1" customWidth="1"/>
    <col min="2" max="2" width="22.703125" style="10" customWidth="1"/>
    <col min="3" max="3" width="9.3515625" style="1" customWidth="1"/>
    <col min="4" max="4" width="31.1171875" style="1" customWidth="1"/>
    <col min="5" max="5" width="22.41015625" style="1" customWidth="1"/>
    <col min="6" max="16384" width="9" style="1"/>
  </cols>
  <sheetData>
    <row r="1" spans="1:8" s="38" customFormat="1" ht="56.85" customHeight="1" x14ac:dyDescent="0.3">
      <c r="B1" s="10"/>
    </row>
    <row r="2" spans="1:8" ht="30" customHeight="1" x14ac:dyDescent="0.3">
      <c r="A2" s="91" t="s">
        <v>30</v>
      </c>
      <c r="B2" s="92" t="s">
        <v>29</v>
      </c>
      <c r="C2" s="91" t="s">
        <v>0</v>
      </c>
      <c r="D2" s="91" t="s">
        <v>41</v>
      </c>
      <c r="E2" s="91"/>
      <c r="F2" s="3"/>
      <c r="G2" s="2"/>
      <c r="H2" s="3"/>
    </row>
    <row r="3" spans="1:8" x14ac:dyDescent="0.3">
      <c r="A3" s="38" t="s">
        <v>67</v>
      </c>
      <c r="B3" s="20">
        <v>43472.474585069402</v>
      </c>
      <c r="C3" s="24">
        <v>499</v>
      </c>
      <c r="D3" s="19" t="s">
        <v>65</v>
      </c>
    </row>
    <row r="4" spans="1:8" x14ac:dyDescent="0.3">
      <c r="A4" s="38" t="s">
        <v>68</v>
      </c>
      <c r="B4" s="20">
        <v>43475.586065775497</v>
      </c>
      <c r="C4" s="24">
        <v>499</v>
      </c>
      <c r="D4" s="19" t="s">
        <v>65</v>
      </c>
      <c r="E4" s="38"/>
    </row>
    <row r="5" spans="1:8" x14ac:dyDescent="0.3">
      <c r="A5" s="38" t="s">
        <v>69</v>
      </c>
      <c r="B5" s="20">
        <v>43479.521196875001</v>
      </c>
      <c r="C5" s="24">
        <v>250</v>
      </c>
      <c r="D5" s="19" t="s">
        <v>65</v>
      </c>
      <c r="E5" s="38"/>
    </row>
    <row r="6" spans="1:8" ht="12.5" x14ac:dyDescent="0.3">
      <c r="A6" s="38"/>
      <c r="B6" s="20"/>
      <c r="C6" s="24"/>
      <c r="D6" s="19"/>
      <c r="E6" s="38"/>
    </row>
    <row r="7" spans="1:8" ht="12.5" x14ac:dyDescent="0.3">
      <c r="A7" s="38"/>
      <c r="B7" s="20"/>
      <c r="C7" s="24"/>
      <c r="D7" s="19"/>
      <c r="E7" s="38"/>
    </row>
    <row r="8" spans="1:8" ht="12.5" x14ac:dyDescent="0.3">
      <c r="A8" s="38"/>
      <c r="B8" s="20"/>
      <c r="C8" s="24"/>
      <c r="D8" s="19"/>
      <c r="E8" s="38"/>
    </row>
    <row r="9" spans="1:8" ht="12.5" x14ac:dyDescent="0.3">
      <c r="A9" s="38"/>
      <c r="B9" s="20"/>
      <c r="C9" s="24"/>
      <c r="D9" s="19"/>
      <c r="E9" s="38"/>
    </row>
    <row r="10" spans="1:8" ht="12.5" x14ac:dyDescent="0.3">
      <c r="A10" s="38"/>
      <c r="B10" s="20"/>
      <c r="C10" s="24"/>
      <c r="D10" s="19"/>
      <c r="E10" s="38"/>
    </row>
    <row r="11" spans="1:8" ht="12.5" x14ac:dyDescent="0.3">
      <c r="A11" s="38"/>
      <c r="B11" s="20"/>
      <c r="C11" s="24"/>
      <c r="D11" s="19"/>
      <c r="E11" s="38"/>
    </row>
    <row r="12" spans="1:8" ht="12.5" x14ac:dyDescent="0.3">
      <c r="A12" s="38"/>
      <c r="B12" s="20"/>
      <c r="C12" s="24"/>
      <c r="D12" s="19"/>
      <c r="E12" s="38"/>
    </row>
    <row r="13" spans="1:8" ht="12.5" x14ac:dyDescent="0.3">
      <c r="A13" s="38"/>
      <c r="B13" s="20"/>
      <c r="C13" s="24"/>
      <c r="D13" s="19"/>
      <c r="E13" s="38"/>
    </row>
    <row r="14" spans="1:8" ht="12.5" x14ac:dyDescent="0.3">
      <c r="A14" s="38"/>
      <c r="B14" s="20"/>
      <c r="C14" s="24"/>
      <c r="D14" s="19"/>
      <c r="E14" s="38"/>
    </row>
    <row r="15" spans="1:8" ht="12.5" x14ac:dyDescent="0.3">
      <c r="A15" s="38"/>
      <c r="B15" s="20"/>
      <c r="C15" s="24"/>
      <c r="D15" s="19"/>
      <c r="E15" s="38"/>
    </row>
    <row r="16" spans="1:8" ht="12.5" x14ac:dyDescent="0.3">
      <c r="A16" s="38"/>
      <c r="B16" s="20"/>
      <c r="C16" s="24"/>
      <c r="D16" s="19"/>
      <c r="E16" s="38"/>
    </row>
    <row r="17" spans="1:5" ht="12.5" x14ac:dyDescent="0.3">
      <c r="A17" s="38"/>
      <c r="B17" s="20"/>
      <c r="C17" s="24"/>
      <c r="D17" s="19"/>
      <c r="E17" s="38"/>
    </row>
    <row r="18" spans="1:5" ht="12.5" x14ac:dyDescent="0.3">
      <c r="A18" s="38"/>
      <c r="B18" s="20"/>
      <c r="C18" s="24"/>
      <c r="D18" s="19"/>
      <c r="E18" s="38"/>
    </row>
    <row r="19" spans="1:5" ht="12.5" x14ac:dyDescent="0.3">
      <c r="A19" s="38"/>
      <c r="B19" s="20"/>
      <c r="C19" s="24"/>
      <c r="D19" s="19"/>
      <c r="E19" s="38"/>
    </row>
    <row r="20" spans="1:5" ht="12.5" x14ac:dyDescent="0.3">
      <c r="A20" s="38"/>
      <c r="B20" s="20"/>
      <c r="C20" s="24"/>
      <c r="D20" s="19"/>
      <c r="E20" s="38"/>
    </row>
    <row r="21" spans="1:5" ht="12.5" x14ac:dyDescent="0.3">
      <c r="A21" s="38"/>
      <c r="B21" s="20"/>
      <c r="C21" s="24"/>
      <c r="D21" s="19"/>
      <c r="E21" s="38"/>
    </row>
    <row r="22" spans="1:5" ht="12.5" x14ac:dyDescent="0.3">
      <c r="A22" s="38"/>
      <c r="B22" s="20"/>
      <c r="C22" s="24"/>
      <c r="D22" s="19"/>
      <c r="E22" s="38"/>
    </row>
    <row r="23" spans="1:5" ht="12.5" x14ac:dyDescent="0.3">
      <c r="A23" s="38"/>
      <c r="B23" s="20"/>
      <c r="C23" s="24"/>
      <c r="D23" s="19"/>
      <c r="E23" s="38"/>
    </row>
    <row r="24" spans="1:5" ht="12.5" x14ac:dyDescent="0.3">
      <c r="A24" s="38"/>
      <c r="B24" s="20"/>
      <c r="C24" s="24"/>
      <c r="D24" s="19"/>
      <c r="E24" s="38"/>
    </row>
    <row r="25" spans="1:5" ht="12.5" x14ac:dyDescent="0.3">
      <c r="A25" s="38"/>
      <c r="B25" s="20"/>
      <c r="C25" s="24"/>
      <c r="D25" s="19"/>
      <c r="E25" s="38"/>
    </row>
    <row r="26" spans="1:5" ht="12.5" x14ac:dyDescent="0.3">
      <c r="A26" s="38"/>
      <c r="B26" s="20"/>
      <c r="C26" s="24"/>
      <c r="D26" s="19"/>
      <c r="E26" s="38"/>
    </row>
    <row r="27" spans="1:5" ht="12.5" x14ac:dyDescent="0.3">
      <c r="A27" s="38"/>
      <c r="B27" s="20"/>
      <c r="C27" s="24"/>
      <c r="D27" s="19"/>
      <c r="E27" s="38"/>
    </row>
    <row r="28" spans="1:5" ht="12.5" x14ac:dyDescent="0.3">
      <c r="A28" s="38"/>
      <c r="B28" s="20"/>
      <c r="C28" s="24"/>
      <c r="D28" s="19"/>
      <c r="E28" s="38"/>
    </row>
    <row r="29" spans="1:5" x14ac:dyDescent="0.3">
      <c r="A29" s="38"/>
      <c r="B29" s="20"/>
      <c r="C29" s="24"/>
      <c r="D29" s="19"/>
      <c r="E29" s="38"/>
    </row>
    <row r="30" spans="1:5" x14ac:dyDescent="0.3">
      <c r="A30" s="38"/>
      <c r="B30" s="37"/>
      <c r="C30" s="8"/>
      <c r="D30" s="38"/>
      <c r="E30" s="38"/>
    </row>
    <row r="31" spans="1:5" x14ac:dyDescent="0.3">
      <c r="A31" s="6"/>
      <c r="B31" s="9"/>
      <c r="C31" s="8"/>
    </row>
    <row r="32" spans="1:5" x14ac:dyDescent="0.3">
      <c r="A32" s="6"/>
      <c r="B32" s="9"/>
      <c r="C32" s="8"/>
    </row>
    <row r="33" spans="1:3" x14ac:dyDescent="0.3">
      <c r="A33" s="6"/>
      <c r="B33" s="9"/>
      <c r="C33" s="8"/>
    </row>
    <row r="34" spans="1:3" x14ac:dyDescent="0.3">
      <c r="A34" s="6"/>
      <c r="B34" s="9"/>
      <c r="C34" s="8"/>
    </row>
    <row r="35" spans="1:3" x14ac:dyDescent="0.3">
      <c r="A35" s="6"/>
      <c r="B35" s="9"/>
      <c r="C35" s="8"/>
    </row>
    <row r="36" spans="1:3" x14ac:dyDescent="0.3">
      <c r="A36" s="6"/>
      <c r="B36" s="9"/>
      <c r="C36" s="8"/>
    </row>
    <row r="37" spans="1:3" x14ac:dyDescent="0.3">
      <c r="A37" s="6"/>
      <c r="B37" s="9"/>
      <c r="C37" s="8"/>
    </row>
    <row r="38" spans="1:3" x14ac:dyDescent="0.3">
      <c r="A38" s="6"/>
      <c r="B38" s="9"/>
      <c r="C38" s="8"/>
    </row>
    <row r="39" spans="1:3" x14ac:dyDescent="0.3">
      <c r="A39" s="6"/>
      <c r="B39" s="9"/>
      <c r="C39" s="8"/>
    </row>
    <row r="40" spans="1:3" x14ac:dyDescent="0.3">
      <c r="A40" s="6"/>
      <c r="B40" s="9"/>
      <c r="C40" s="8"/>
    </row>
    <row r="41" spans="1:3" x14ac:dyDescent="0.3">
      <c r="A41" s="6"/>
      <c r="B41" s="9"/>
      <c r="C41" s="8"/>
    </row>
    <row r="42" spans="1:3" x14ac:dyDescent="0.3">
      <c r="A42" s="6"/>
      <c r="B42" s="9"/>
      <c r="C42" s="8"/>
    </row>
    <row r="43" spans="1:3" x14ac:dyDescent="0.3">
      <c r="A43" s="6"/>
      <c r="B43" s="9"/>
      <c r="C43" s="8"/>
    </row>
    <row r="44" spans="1:3" x14ac:dyDescent="0.3">
      <c r="A44" s="6"/>
      <c r="B44" s="9"/>
      <c r="C44" s="8"/>
    </row>
    <row r="45" spans="1:3" x14ac:dyDescent="0.3">
      <c r="A45" s="6"/>
      <c r="B45" s="9"/>
      <c r="C45" s="8"/>
    </row>
    <row r="46" spans="1:3" x14ac:dyDescent="0.3">
      <c r="A46" s="6"/>
      <c r="B46" s="9"/>
      <c r="C46" s="8"/>
    </row>
    <row r="47" spans="1:3" x14ac:dyDescent="0.3">
      <c r="A47" s="6"/>
      <c r="B47" s="9"/>
      <c r="C47" s="8"/>
    </row>
    <row r="48" spans="1:3" x14ac:dyDescent="0.3">
      <c r="A48" s="6"/>
      <c r="B48" s="9"/>
      <c r="C48" s="8"/>
    </row>
    <row r="49" spans="1:3" x14ac:dyDescent="0.3">
      <c r="A49" s="6"/>
      <c r="B49" s="9"/>
      <c r="C49" s="8"/>
    </row>
    <row r="50" spans="1:3" x14ac:dyDescent="0.3">
      <c r="A50" s="6"/>
      <c r="B50" s="9"/>
      <c r="C50" s="8"/>
    </row>
    <row r="51" spans="1:3" x14ac:dyDescent="0.3">
      <c r="A51" s="6"/>
      <c r="B51" s="9"/>
      <c r="C51" s="8"/>
    </row>
    <row r="52" spans="1:3" x14ac:dyDescent="0.3">
      <c r="A52" s="6"/>
      <c r="B52" s="9"/>
      <c r="C52" s="8"/>
    </row>
    <row r="53" spans="1:3" x14ac:dyDescent="0.3">
      <c r="A53" s="6"/>
      <c r="B53" s="9"/>
      <c r="C53" s="8"/>
    </row>
    <row r="54" spans="1:3" x14ac:dyDescent="0.3">
      <c r="A54" s="6"/>
      <c r="B54" s="9"/>
      <c r="C54" s="8"/>
    </row>
    <row r="55" spans="1:3" x14ac:dyDescent="0.3">
      <c r="A55" s="6"/>
      <c r="B55" s="9"/>
      <c r="C55" s="8"/>
    </row>
    <row r="56" spans="1:3" x14ac:dyDescent="0.3">
      <c r="A56" s="6"/>
      <c r="B56" s="9"/>
      <c r="C56" s="8"/>
    </row>
    <row r="57" spans="1:3" x14ac:dyDescent="0.3">
      <c r="A57" s="6"/>
      <c r="B57" s="9"/>
      <c r="C57" s="8"/>
    </row>
    <row r="58" spans="1:3" x14ac:dyDescent="0.3">
      <c r="A58" s="6"/>
      <c r="B58" s="9"/>
      <c r="C58" s="8"/>
    </row>
    <row r="59" spans="1:3" x14ac:dyDescent="0.3">
      <c r="A59" s="6"/>
      <c r="B59" s="9"/>
      <c r="C59" s="8"/>
    </row>
    <row r="60" spans="1:3" x14ac:dyDescent="0.3">
      <c r="A60" s="6"/>
      <c r="B60" s="9"/>
      <c r="C60" s="8"/>
    </row>
    <row r="61" spans="1:3" x14ac:dyDescent="0.3">
      <c r="A61" s="6"/>
      <c r="B61" s="9"/>
      <c r="C61" s="8"/>
    </row>
    <row r="62" spans="1:3" x14ac:dyDescent="0.3">
      <c r="A62" s="6"/>
      <c r="B62" s="9"/>
      <c r="C62" s="8"/>
    </row>
    <row r="63" spans="1:3" x14ac:dyDescent="0.3">
      <c r="A63" s="6"/>
      <c r="B63" s="9"/>
      <c r="C63" s="8"/>
    </row>
    <row r="64" spans="1:3" x14ac:dyDescent="0.3">
      <c r="A64" s="6"/>
      <c r="B64" s="9"/>
      <c r="C64" s="8"/>
    </row>
    <row r="65" spans="1:3" x14ac:dyDescent="0.3">
      <c r="A65" s="6"/>
      <c r="B65" s="9"/>
      <c r="C65" s="8"/>
    </row>
    <row r="66" spans="1:3" x14ac:dyDescent="0.3">
      <c r="A66" s="6"/>
      <c r="B66" s="9"/>
      <c r="C66" s="8"/>
    </row>
    <row r="67" spans="1:3" x14ac:dyDescent="0.3">
      <c r="A67" s="6"/>
      <c r="B67" s="9"/>
      <c r="C67" s="8"/>
    </row>
    <row r="68" spans="1:3" x14ac:dyDescent="0.3">
      <c r="A68" s="6"/>
      <c r="B68" s="9"/>
      <c r="C68" s="8"/>
    </row>
    <row r="69" spans="1:3" x14ac:dyDescent="0.3">
      <c r="A69" s="6"/>
      <c r="B69" s="9"/>
      <c r="C69" s="8"/>
    </row>
    <row r="70" spans="1:3" x14ac:dyDescent="0.3">
      <c r="A70" s="6"/>
      <c r="B70" s="9"/>
      <c r="C70" s="8"/>
    </row>
    <row r="71" spans="1:3" x14ac:dyDescent="0.3">
      <c r="A71" s="6"/>
      <c r="B71" s="9"/>
      <c r="C71" s="8"/>
    </row>
    <row r="72" spans="1:3" x14ac:dyDescent="0.3">
      <c r="A72" s="6"/>
      <c r="B72" s="9"/>
      <c r="C72" s="8"/>
    </row>
    <row r="73" spans="1:3" x14ac:dyDescent="0.3">
      <c r="A73" s="6"/>
      <c r="B73" s="9"/>
      <c r="C73" s="8"/>
    </row>
    <row r="74" spans="1:3" x14ac:dyDescent="0.3">
      <c r="A74" s="6"/>
      <c r="B74" s="9"/>
      <c r="C74" s="8"/>
    </row>
    <row r="75" spans="1:3" x14ac:dyDescent="0.3">
      <c r="A75" s="6"/>
      <c r="B75" s="9"/>
      <c r="C75" s="8"/>
    </row>
    <row r="76" spans="1:3" x14ac:dyDescent="0.3">
      <c r="A76" s="6"/>
      <c r="B76" s="9"/>
      <c r="C76" s="8"/>
    </row>
    <row r="77" spans="1:3" x14ac:dyDescent="0.3">
      <c r="A77" s="6"/>
      <c r="B77" s="9"/>
      <c r="C77" s="8"/>
    </row>
    <row r="78" spans="1:3" x14ac:dyDescent="0.3">
      <c r="A78" s="6"/>
      <c r="B78" s="9"/>
      <c r="C78" s="8"/>
    </row>
    <row r="79" spans="1:3" x14ac:dyDescent="0.3">
      <c r="A79" s="6"/>
      <c r="B79" s="9"/>
      <c r="C79" s="8"/>
    </row>
    <row r="80" spans="1:3" x14ac:dyDescent="0.3">
      <c r="A80" s="6"/>
      <c r="B80" s="9"/>
      <c r="C80" s="8"/>
    </row>
    <row r="81" spans="1:3" x14ac:dyDescent="0.3">
      <c r="A81" s="6"/>
      <c r="B81" s="9"/>
      <c r="C81" s="8"/>
    </row>
    <row r="82" spans="1:3" x14ac:dyDescent="0.3">
      <c r="A82" s="6"/>
      <c r="B82" s="9"/>
      <c r="C82" s="8"/>
    </row>
    <row r="83" spans="1:3" x14ac:dyDescent="0.3">
      <c r="A83" s="6"/>
      <c r="B83" s="9"/>
      <c r="C83" s="8"/>
    </row>
    <row r="84" spans="1:3" x14ac:dyDescent="0.3">
      <c r="A84" s="6"/>
      <c r="B84" s="9"/>
      <c r="C84" s="8"/>
    </row>
    <row r="85" spans="1:3" x14ac:dyDescent="0.3">
      <c r="A85" s="6"/>
      <c r="B85" s="9"/>
      <c r="C85" s="8"/>
    </row>
    <row r="86" spans="1:3" x14ac:dyDescent="0.3">
      <c r="A86" s="6"/>
      <c r="B86" s="9"/>
      <c r="C86" s="8"/>
    </row>
    <row r="87" spans="1:3" x14ac:dyDescent="0.3">
      <c r="A87" s="6"/>
      <c r="B87" s="9"/>
      <c r="C87" s="8"/>
    </row>
    <row r="88" spans="1:3" x14ac:dyDescent="0.3">
      <c r="A88" s="6"/>
      <c r="B88" s="9"/>
      <c r="C88" s="8"/>
    </row>
    <row r="89" spans="1:3" x14ac:dyDescent="0.3">
      <c r="A89" s="6"/>
      <c r="B89" s="9"/>
      <c r="C89" s="8"/>
    </row>
    <row r="90" spans="1:3" x14ac:dyDescent="0.3">
      <c r="A90" s="6"/>
      <c r="B90" s="9"/>
      <c r="C90" s="8"/>
    </row>
    <row r="91" spans="1:3" x14ac:dyDescent="0.3">
      <c r="A91" s="6"/>
      <c r="B91" s="9"/>
      <c r="C91" s="8"/>
    </row>
    <row r="92" spans="1:3" x14ac:dyDescent="0.3">
      <c r="A92" s="6"/>
      <c r="B92" s="9"/>
      <c r="C92" s="8"/>
    </row>
    <row r="93" spans="1:3" x14ac:dyDescent="0.3">
      <c r="A93" s="6"/>
      <c r="B93" s="9"/>
      <c r="C93" s="8"/>
    </row>
    <row r="94" spans="1:3" x14ac:dyDescent="0.3">
      <c r="A94" s="6"/>
      <c r="B94" s="9"/>
      <c r="C94" s="8"/>
    </row>
    <row r="95" spans="1:3" x14ac:dyDescent="0.3">
      <c r="A95" s="6"/>
      <c r="B95" s="9"/>
      <c r="C95" s="8"/>
    </row>
    <row r="96" spans="1:3" x14ac:dyDescent="0.3">
      <c r="A96" s="6"/>
      <c r="B96" s="9"/>
      <c r="C96" s="8"/>
    </row>
    <row r="97" spans="1:3" x14ac:dyDescent="0.3">
      <c r="A97" s="6"/>
      <c r="B97" s="9"/>
      <c r="C97" s="8"/>
    </row>
    <row r="98" spans="1:3" x14ac:dyDescent="0.3">
      <c r="A98" s="6"/>
      <c r="B98" s="9"/>
      <c r="C98" s="8"/>
    </row>
    <row r="99" spans="1:3" x14ac:dyDescent="0.3">
      <c r="A99" s="6"/>
      <c r="B99" s="9"/>
      <c r="C99" s="8"/>
    </row>
    <row r="100" spans="1:3" x14ac:dyDescent="0.3">
      <c r="A100" s="6"/>
      <c r="B100" s="9"/>
      <c r="C100" s="8"/>
    </row>
    <row r="101" spans="1:3" x14ac:dyDescent="0.3">
      <c r="A101" s="6"/>
      <c r="B101" s="9"/>
      <c r="C101" s="8"/>
    </row>
    <row r="102" spans="1:3" x14ac:dyDescent="0.3">
      <c r="A102" s="6"/>
      <c r="B102" s="9"/>
      <c r="C102" s="8"/>
    </row>
    <row r="103" spans="1:3" x14ac:dyDescent="0.3">
      <c r="A103" s="6"/>
      <c r="B103" s="9"/>
      <c r="C103" s="8"/>
    </row>
    <row r="104" spans="1:3" x14ac:dyDescent="0.3">
      <c r="A104" s="6"/>
      <c r="B104" s="9"/>
      <c r="C104" s="8"/>
    </row>
    <row r="105" spans="1:3" x14ac:dyDescent="0.3">
      <c r="A105" s="6"/>
      <c r="B105" s="9"/>
      <c r="C105" s="8"/>
    </row>
    <row r="106" spans="1:3" x14ac:dyDescent="0.3">
      <c r="A106" s="6"/>
      <c r="B106" s="9"/>
      <c r="C106" s="8"/>
    </row>
    <row r="107" spans="1:3" x14ac:dyDescent="0.3">
      <c r="A107" s="6"/>
      <c r="B107" s="9"/>
      <c r="C107" s="8"/>
    </row>
    <row r="108" spans="1:3" x14ac:dyDescent="0.3">
      <c r="A108" s="6"/>
      <c r="B108" s="9"/>
      <c r="C108" s="8"/>
    </row>
    <row r="109" spans="1:3" x14ac:dyDescent="0.3">
      <c r="A109" s="6"/>
      <c r="B109" s="9"/>
      <c r="C109" s="8"/>
    </row>
    <row r="110" spans="1:3" x14ac:dyDescent="0.3">
      <c r="A110" s="6"/>
      <c r="B110" s="9"/>
      <c r="C110" s="8"/>
    </row>
    <row r="111" spans="1:3" x14ac:dyDescent="0.3">
      <c r="A111" s="6"/>
      <c r="B111" s="9"/>
      <c r="C111" s="8"/>
    </row>
    <row r="112" spans="1:3" x14ac:dyDescent="0.3">
      <c r="A112" s="6"/>
      <c r="B112" s="9"/>
      <c r="C112" s="8"/>
    </row>
    <row r="113" spans="1:3" x14ac:dyDescent="0.3">
      <c r="A113" s="6"/>
      <c r="B113" s="9"/>
      <c r="C113" s="8"/>
    </row>
    <row r="114" spans="1:3" x14ac:dyDescent="0.3">
      <c r="A114" s="6"/>
      <c r="B114" s="9"/>
      <c r="C114" s="8"/>
    </row>
    <row r="115" spans="1:3" x14ac:dyDescent="0.3">
      <c r="A115" s="6"/>
      <c r="B115" s="9"/>
      <c r="C115" s="8"/>
    </row>
    <row r="116" spans="1:3" x14ac:dyDescent="0.3">
      <c r="A116" s="6"/>
      <c r="B116" s="9"/>
      <c r="C116" s="8"/>
    </row>
    <row r="117" spans="1:3" x14ac:dyDescent="0.3">
      <c r="A117" s="6"/>
      <c r="B117" s="9"/>
      <c r="C117" s="8"/>
    </row>
    <row r="118" spans="1:3" x14ac:dyDescent="0.3">
      <c r="A118" s="6"/>
      <c r="B118" s="9"/>
      <c r="C118" s="8"/>
    </row>
    <row r="119" spans="1:3" x14ac:dyDescent="0.3">
      <c r="A119" s="6"/>
      <c r="B119" s="9"/>
      <c r="C119" s="8"/>
    </row>
    <row r="120" spans="1:3" x14ac:dyDescent="0.3">
      <c r="A120" s="6"/>
      <c r="B120" s="9"/>
      <c r="C120" s="8"/>
    </row>
    <row r="121" spans="1:3" x14ac:dyDescent="0.3">
      <c r="A121" s="6"/>
      <c r="B121" s="9"/>
      <c r="C121" s="8"/>
    </row>
    <row r="122" spans="1:3" x14ac:dyDescent="0.3">
      <c r="A122" s="6"/>
      <c r="B122" s="9"/>
      <c r="C122" s="8"/>
    </row>
    <row r="123" spans="1:3" x14ac:dyDescent="0.3">
      <c r="A123" s="6"/>
      <c r="B123" s="9"/>
      <c r="C123" s="8"/>
    </row>
    <row r="124" spans="1:3" x14ac:dyDescent="0.3">
      <c r="A124" s="6"/>
      <c r="B124" s="9"/>
      <c r="C124" s="8"/>
    </row>
    <row r="125" spans="1:3" x14ac:dyDescent="0.3">
      <c r="A125" s="6"/>
      <c r="B125" s="9"/>
      <c r="C125" s="8"/>
    </row>
    <row r="126" spans="1:3" x14ac:dyDescent="0.3">
      <c r="A126" s="6"/>
      <c r="B126" s="9"/>
      <c r="C126" s="8"/>
    </row>
    <row r="127" spans="1:3" x14ac:dyDescent="0.3">
      <c r="A127" s="6"/>
      <c r="B127" s="9"/>
      <c r="C127" s="8"/>
    </row>
    <row r="128" spans="1:3" x14ac:dyDescent="0.3">
      <c r="A128" s="6"/>
      <c r="B128" s="9"/>
      <c r="C128" s="8"/>
    </row>
    <row r="129" spans="1:3" x14ac:dyDescent="0.3">
      <c r="A129" s="6"/>
      <c r="B129" s="9"/>
      <c r="C129" s="8"/>
    </row>
    <row r="130" spans="1:3" x14ac:dyDescent="0.3">
      <c r="A130" s="6"/>
      <c r="B130" s="9"/>
      <c r="C130" s="8"/>
    </row>
    <row r="131" spans="1:3" x14ac:dyDescent="0.3">
      <c r="A131" s="6"/>
      <c r="B131" s="9"/>
      <c r="C131" s="8"/>
    </row>
    <row r="132" spans="1:3" x14ac:dyDescent="0.3">
      <c r="A132" s="6"/>
      <c r="B132" s="9"/>
      <c r="C132" s="8"/>
    </row>
    <row r="133" spans="1:3" x14ac:dyDescent="0.3">
      <c r="A133" s="6"/>
      <c r="B133" s="9"/>
      <c r="C133" s="8"/>
    </row>
    <row r="134" spans="1:3" x14ac:dyDescent="0.3">
      <c r="A134" s="6"/>
      <c r="B134" s="9"/>
      <c r="C134" s="8"/>
    </row>
    <row r="135" spans="1:3" x14ac:dyDescent="0.3">
      <c r="A135" s="6"/>
      <c r="B135" s="9"/>
      <c r="C135" s="8"/>
    </row>
    <row r="136" spans="1:3" x14ac:dyDescent="0.3">
      <c r="A136" s="6"/>
      <c r="B136" s="9"/>
      <c r="C136" s="8"/>
    </row>
    <row r="137" spans="1:3" x14ac:dyDescent="0.3">
      <c r="A137" s="6"/>
      <c r="B137" s="9"/>
      <c r="C137" s="8"/>
    </row>
    <row r="138" spans="1:3" x14ac:dyDescent="0.3">
      <c r="A138" s="6"/>
      <c r="B138" s="9"/>
      <c r="C138" s="8"/>
    </row>
    <row r="139" spans="1:3" x14ac:dyDescent="0.3">
      <c r="A139" s="6"/>
      <c r="B139" s="9"/>
      <c r="C139" s="8"/>
    </row>
    <row r="140" spans="1:3" x14ac:dyDescent="0.3">
      <c r="A140" s="6"/>
      <c r="B140" s="9"/>
      <c r="C140" s="8"/>
    </row>
    <row r="141" spans="1:3" x14ac:dyDescent="0.3">
      <c r="A141" s="6"/>
      <c r="B141" s="9"/>
      <c r="C141" s="8"/>
    </row>
    <row r="142" spans="1:3" x14ac:dyDescent="0.3">
      <c r="A142" s="6"/>
      <c r="B142" s="9"/>
      <c r="C142" s="8"/>
    </row>
    <row r="143" spans="1:3" x14ac:dyDescent="0.3">
      <c r="A143" s="6"/>
      <c r="B143" s="9"/>
      <c r="C143" s="8"/>
    </row>
    <row r="144" spans="1:3" x14ac:dyDescent="0.3">
      <c r="A144" s="6"/>
      <c r="B144" s="9"/>
      <c r="C144" s="8"/>
    </row>
    <row r="145" spans="1:3" x14ac:dyDescent="0.3">
      <c r="A145" s="6"/>
      <c r="B145" s="9"/>
      <c r="C145" s="8"/>
    </row>
    <row r="146" spans="1:3" x14ac:dyDescent="0.3">
      <c r="A146" s="6"/>
      <c r="B146" s="9"/>
      <c r="C146" s="8"/>
    </row>
    <row r="147" spans="1:3" x14ac:dyDescent="0.3">
      <c r="A147" s="6"/>
      <c r="B147" s="9"/>
      <c r="C147" s="8"/>
    </row>
    <row r="148" spans="1:3" x14ac:dyDescent="0.3">
      <c r="A148" s="6"/>
      <c r="B148" s="9"/>
      <c r="C148" s="8"/>
    </row>
    <row r="149" spans="1:3" x14ac:dyDescent="0.3">
      <c r="A149" s="6"/>
      <c r="B149" s="9"/>
      <c r="C149" s="8"/>
    </row>
    <row r="150" spans="1:3" x14ac:dyDescent="0.3">
      <c r="A150" s="6"/>
      <c r="B150" s="9"/>
      <c r="C150" s="8"/>
    </row>
    <row r="151" spans="1:3" x14ac:dyDescent="0.3">
      <c r="A151" s="6"/>
      <c r="B151" s="9"/>
      <c r="C151" s="8"/>
    </row>
    <row r="152" spans="1:3" x14ac:dyDescent="0.3">
      <c r="A152" s="6"/>
      <c r="B152" s="9"/>
      <c r="C152" s="8"/>
    </row>
    <row r="153" spans="1:3" x14ac:dyDescent="0.3">
      <c r="A153" s="6"/>
      <c r="B153" s="9"/>
      <c r="C153" s="8"/>
    </row>
    <row r="154" spans="1:3" x14ac:dyDescent="0.3">
      <c r="A154" s="6"/>
      <c r="B154" s="9"/>
      <c r="C154" s="8"/>
    </row>
    <row r="155" spans="1:3" x14ac:dyDescent="0.3">
      <c r="A155" s="6"/>
      <c r="B155" s="9"/>
      <c r="C155" s="8"/>
    </row>
    <row r="156" spans="1:3" x14ac:dyDescent="0.3">
      <c r="A156" s="6"/>
      <c r="B156" s="9"/>
      <c r="C156" s="8"/>
    </row>
    <row r="157" spans="1:3" x14ac:dyDescent="0.3">
      <c r="A157" s="6"/>
      <c r="B157" s="9"/>
      <c r="C157" s="8"/>
    </row>
    <row r="158" spans="1:3" x14ac:dyDescent="0.3">
      <c r="A158" s="6"/>
      <c r="B158" s="9"/>
      <c r="C158" s="8"/>
    </row>
    <row r="159" spans="1:3" x14ac:dyDescent="0.3">
      <c r="A159" s="6"/>
      <c r="B159" s="9"/>
      <c r="C159" s="8"/>
    </row>
    <row r="160" spans="1:3" x14ac:dyDescent="0.3">
      <c r="A160" s="6"/>
      <c r="B160" s="9"/>
      <c r="C160" s="8"/>
    </row>
    <row r="161" spans="1:3" x14ac:dyDescent="0.3">
      <c r="A161" s="6"/>
      <c r="B161" s="9"/>
      <c r="C161" s="8"/>
    </row>
    <row r="162" spans="1:3" x14ac:dyDescent="0.3">
      <c r="A162" s="3" t="str">
        <f t="array" ref="A162">IFERROR(INDEX(#REF!,SMALL(IF(#REF!=#REF!,ROW(#REF!)-ROW(#REF!)+1),ROWS(#REF!:#REF!))),"")</f>
        <v/>
      </c>
      <c r="B162" s="10" t="str">
        <f>IFERROR(VLOOKUP($A162,#REF!,16,FALSE),"")</f>
        <v/>
      </c>
      <c r="C162" s="4" t="str">
        <f>IFERROR(VLOOKUP($A162,#REF!,4,FALSE),"")</f>
        <v/>
      </c>
    </row>
    <row r="163" spans="1:3" x14ac:dyDescent="0.3">
      <c r="A163" s="3" t="str">
        <f t="array" ref="A163">IFERROR(INDEX(#REF!,SMALL(IF(#REF!=#REF!,ROW(#REF!)-ROW(#REF!)+1),ROWS(#REF!:#REF!))),"")</f>
        <v/>
      </c>
      <c r="B163" s="10" t="str">
        <f>IFERROR(VLOOKUP($A163,#REF!,16,FALSE),"")</f>
        <v/>
      </c>
      <c r="C163" s="4" t="str">
        <f>IFERROR(VLOOKUP($A163,#REF!,4,FALSE),"")</f>
        <v/>
      </c>
    </row>
    <row r="164" spans="1:3" x14ac:dyDescent="0.3">
      <c r="A164" s="3" t="str">
        <f t="array" ref="A164">IFERROR(INDEX(#REF!,SMALL(IF(#REF!=#REF!,ROW(#REF!)-ROW(#REF!)+1),ROWS(#REF!:#REF!))),"")</f>
        <v/>
      </c>
      <c r="B164" s="10" t="str">
        <f>IFERROR(VLOOKUP($A164,#REF!,16,FALSE),"")</f>
        <v/>
      </c>
      <c r="C164" s="4" t="str">
        <f>IFERROR(VLOOKUP($A164,#REF!,4,FALSE),"")</f>
        <v/>
      </c>
    </row>
    <row r="165" spans="1:3" x14ac:dyDescent="0.3">
      <c r="A165" s="3" t="str">
        <f t="array" ref="A165">IFERROR(INDEX(#REF!,SMALL(IF(#REF!=#REF!,ROW(#REF!)-ROW(#REF!)+1),ROWS(#REF!:#REF!))),"")</f>
        <v/>
      </c>
      <c r="B165" s="10" t="str">
        <f>IFERROR(VLOOKUP($A165,#REF!,16,FALSE),"")</f>
        <v/>
      </c>
      <c r="C165" s="4" t="str">
        <f>IFERROR(VLOOKUP($A165,#REF!,4,FALSE),"")</f>
        <v/>
      </c>
    </row>
    <row r="166" spans="1:3" x14ac:dyDescent="0.3">
      <c r="A166" s="3" t="str">
        <f t="array" ref="A166">IFERROR(INDEX(#REF!,SMALL(IF(#REF!=#REF!,ROW(#REF!)-ROW(#REF!)+1),ROWS(#REF!:#REF!))),"")</f>
        <v/>
      </c>
      <c r="B166" s="10" t="str">
        <f>IFERROR(VLOOKUP($A166,#REF!,16,FALSE),"")</f>
        <v/>
      </c>
      <c r="C166" s="4" t="str">
        <f>IFERROR(VLOOKUP($A166,#REF!,4,FALSE),"")</f>
        <v/>
      </c>
    </row>
    <row r="167" spans="1:3" x14ac:dyDescent="0.3">
      <c r="A167" s="3" t="str">
        <f t="array" ref="A167">IFERROR(INDEX(#REF!,SMALL(IF(#REF!=#REF!,ROW(#REF!)-ROW(#REF!)+1),ROWS(#REF!:#REF!))),"")</f>
        <v/>
      </c>
      <c r="B167" s="10" t="str">
        <f>IFERROR(VLOOKUP($A167,#REF!,16,FALSE),"")</f>
        <v/>
      </c>
      <c r="C167" s="4" t="str">
        <f>IFERROR(VLOOKUP($A167,#REF!,4,FALSE),"")</f>
        <v/>
      </c>
    </row>
    <row r="168" spans="1:3" x14ac:dyDescent="0.3">
      <c r="A168" s="3" t="str">
        <f t="array" ref="A168">IFERROR(INDEX(#REF!,SMALL(IF(#REF!=#REF!,ROW(#REF!)-ROW(#REF!)+1),ROWS(#REF!:#REF!))),"")</f>
        <v/>
      </c>
      <c r="B168" s="10" t="str">
        <f>IFERROR(VLOOKUP($A168,#REF!,16,FALSE),"")</f>
        <v/>
      </c>
      <c r="C168" s="4" t="str">
        <f>IFERROR(VLOOKUP($A168,#REF!,4,FALSE),"")</f>
        <v/>
      </c>
    </row>
    <row r="169" spans="1:3" x14ac:dyDescent="0.3">
      <c r="A169" s="3" t="str">
        <f t="array" ref="A169">IFERROR(INDEX(#REF!,SMALL(IF(#REF!=#REF!,ROW(#REF!)-ROW(#REF!)+1),ROWS(#REF!:#REF!))),"")</f>
        <v/>
      </c>
      <c r="B169" s="10" t="str">
        <f>IFERROR(VLOOKUP($A169,#REF!,16,FALSE),"")</f>
        <v/>
      </c>
      <c r="C169" s="4" t="str">
        <f>IFERROR(VLOOKUP($A169,#REF!,4,FALSE),"")</f>
        <v/>
      </c>
    </row>
    <row r="170" spans="1:3" x14ac:dyDescent="0.3">
      <c r="A170" s="3" t="str">
        <f t="array" ref="A170">IFERROR(INDEX(#REF!,SMALL(IF(#REF!=#REF!,ROW(#REF!)-ROW(#REF!)+1),ROWS(#REF!:#REF!))),"")</f>
        <v/>
      </c>
      <c r="B170" s="10" t="str">
        <f>IFERROR(VLOOKUP($A170,#REF!,16,FALSE),"")</f>
        <v/>
      </c>
      <c r="C170" s="4" t="str">
        <f>IFERROR(VLOOKUP($A170,#REF!,4,FALSE),"")</f>
        <v/>
      </c>
    </row>
    <row r="171" spans="1:3" x14ac:dyDescent="0.3">
      <c r="A171" s="3" t="str">
        <f t="array" ref="A171">IFERROR(INDEX(#REF!,SMALL(IF(#REF!=#REF!,ROW(#REF!)-ROW(#REF!)+1),ROWS(#REF!:#REF!))),"")</f>
        <v/>
      </c>
      <c r="B171" s="10" t="str">
        <f>IFERROR(VLOOKUP($A171,#REF!,16,FALSE),"")</f>
        <v/>
      </c>
      <c r="C171" s="4" t="str">
        <f>IFERROR(VLOOKUP($A171,#REF!,4,FALSE),"")</f>
        <v/>
      </c>
    </row>
    <row r="172" spans="1:3" x14ac:dyDescent="0.3">
      <c r="A172" s="3" t="str">
        <f t="array" ref="A172">IFERROR(INDEX(#REF!,SMALL(IF(#REF!=#REF!,ROW(#REF!)-ROW(#REF!)+1),ROWS(#REF!:#REF!))),"")</f>
        <v/>
      </c>
      <c r="B172" s="10" t="str">
        <f>IFERROR(VLOOKUP($A172,#REF!,16,FALSE),"")</f>
        <v/>
      </c>
      <c r="C172" s="4" t="str">
        <f>IFERROR(VLOOKUP($A172,#REF!,4,FALSE),"")</f>
        <v/>
      </c>
    </row>
    <row r="173" spans="1:3" x14ac:dyDescent="0.3">
      <c r="A173" s="3" t="str">
        <f t="array" ref="A173">IFERROR(INDEX(#REF!,SMALL(IF(#REF!=#REF!,ROW(#REF!)-ROW(#REF!)+1),ROWS(#REF!:#REF!))),"")</f>
        <v/>
      </c>
      <c r="B173" s="10" t="str">
        <f>IFERROR(VLOOKUP($A173,#REF!,16,FALSE),"")</f>
        <v/>
      </c>
      <c r="C173" s="4" t="str">
        <f>IFERROR(VLOOKUP($A173,#REF!,4,FALSE),"")</f>
        <v/>
      </c>
    </row>
    <row r="174" spans="1:3" x14ac:dyDescent="0.3">
      <c r="A174" s="3" t="str">
        <f t="array" ref="A174">IFERROR(INDEX(#REF!,SMALL(IF(#REF!=#REF!,ROW(#REF!)-ROW(#REF!)+1),ROWS(#REF!:#REF!))),"")</f>
        <v/>
      </c>
      <c r="B174" s="10" t="str">
        <f>IFERROR(VLOOKUP($A174,#REF!,16,FALSE),"")</f>
        <v/>
      </c>
      <c r="C174" s="4" t="str">
        <f>IFERROR(VLOOKUP($A174,#REF!,4,FALSE),"")</f>
        <v/>
      </c>
    </row>
    <row r="175" spans="1:3" x14ac:dyDescent="0.3">
      <c r="A175" s="3" t="str">
        <f t="array" ref="A175">IFERROR(INDEX(#REF!,SMALL(IF(#REF!=#REF!,ROW(#REF!)-ROW(#REF!)+1),ROWS(#REF!:#REF!))),"")</f>
        <v/>
      </c>
      <c r="B175" s="10" t="str">
        <f>IFERROR(VLOOKUP($A175,#REF!,16,FALSE),"")</f>
        <v/>
      </c>
      <c r="C175" s="4" t="str">
        <f>IFERROR(VLOOKUP($A175,#REF!,4,FALSE),"")</f>
        <v/>
      </c>
    </row>
    <row r="176" spans="1:3" x14ac:dyDescent="0.3">
      <c r="A176" s="3" t="str">
        <f t="array" ref="A176">IFERROR(INDEX(#REF!,SMALL(IF(#REF!=#REF!,ROW(#REF!)-ROW(#REF!)+1),ROWS(#REF!:#REF!))),"")</f>
        <v/>
      </c>
      <c r="B176" s="10" t="str">
        <f>IFERROR(VLOOKUP($A176,#REF!,16,FALSE),"")</f>
        <v/>
      </c>
      <c r="C176" s="4" t="str">
        <f>IFERROR(VLOOKUP($A176,#REF!,4,FALSE),"")</f>
        <v/>
      </c>
    </row>
    <row r="177" spans="1:3" x14ac:dyDescent="0.3">
      <c r="A177" s="3" t="str">
        <f t="array" ref="A177">IFERROR(INDEX(#REF!,SMALL(IF(#REF!=#REF!,ROW(#REF!)-ROW(#REF!)+1),ROWS(#REF!:#REF!))),"")</f>
        <v/>
      </c>
      <c r="B177" s="10" t="str">
        <f>IFERROR(VLOOKUP($A177,#REF!,16,FALSE),"")</f>
        <v/>
      </c>
      <c r="C177" s="4" t="str">
        <f>IFERROR(VLOOKUP($A177,#REF!,4,FALSE),"")</f>
        <v/>
      </c>
    </row>
    <row r="178" spans="1:3" x14ac:dyDescent="0.3">
      <c r="A178" s="3" t="str">
        <f t="array" ref="A178">IFERROR(INDEX(#REF!,SMALL(IF(#REF!=#REF!,ROW(#REF!)-ROW(#REF!)+1),ROWS(#REF!:#REF!))),"")</f>
        <v/>
      </c>
      <c r="B178" s="10" t="str">
        <f>IFERROR(VLOOKUP($A178,#REF!,16,FALSE),"")</f>
        <v/>
      </c>
      <c r="C178" s="4" t="str">
        <f>IFERROR(VLOOKUP($A178,#REF!,4,FALSE),"")</f>
        <v/>
      </c>
    </row>
    <row r="179" spans="1:3" x14ac:dyDescent="0.3">
      <c r="A179" s="3" t="str">
        <f t="array" ref="A179">IFERROR(INDEX(#REF!,SMALL(IF(#REF!=#REF!,ROW(#REF!)-ROW(#REF!)+1),ROWS(#REF!:#REF!))),"")</f>
        <v/>
      </c>
      <c r="B179" s="10" t="str">
        <f>IFERROR(VLOOKUP($A179,#REF!,16,FALSE),"")</f>
        <v/>
      </c>
      <c r="C179" s="4" t="str">
        <f>IFERROR(VLOOKUP($A179,#REF!,4,FALSE),"")</f>
        <v/>
      </c>
    </row>
    <row r="180" spans="1:3" x14ac:dyDescent="0.3">
      <c r="A180" s="3" t="str">
        <f t="array" ref="A180">IFERROR(INDEX(#REF!,SMALL(IF(#REF!=#REF!,ROW(#REF!)-ROW(#REF!)+1),ROWS(#REF!:#REF!))),"")</f>
        <v/>
      </c>
      <c r="B180" s="10" t="str">
        <f>IFERROR(VLOOKUP($A180,#REF!,16,FALSE),"")</f>
        <v/>
      </c>
      <c r="C180" s="4" t="str">
        <f>IFERROR(VLOOKUP($A180,#REF!,4,FALSE),"")</f>
        <v/>
      </c>
    </row>
    <row r="181" spans="1:3" x14ac:dyDescent="0.3">
      <c r="A181" s="3" t="str">
        <f t="array" ref="A181">IFERROR(INDEX(#REF!,SMALL(IF(#REF!=#REF!,ROW(#REF!)-ROW(#REF!)+1),ROWS(#REF!:#REF!))),"")</f>
        <v/>
      </c>
      <c r="B181" s="10" t="str">
        <f>IFERROR(VLOOKUP($A181,#REF!,16,FALSE),"")</f>
        <v/>
      </c>
      <c r="C181" s="4" t="str">
        <f>IFERROR(VLOOKUP($A181,#REF!,4,FALSE),"")</f>
        <v/>
      </c>
    </row>
    <row r="182" spans="1:3" x14ac:dyDescent="0.3">
      <c r="A182" s="3" t="str">
        <f t="array" ref="A182">IFERROR(INDEX(#REF!,SMALL(IF(#REF!=#REF!,ROW(#REF!)-ROW(#REF!)+1),ROWS(#REF!:#REF!))),"")</f>
        <v/>
      </c>
      <c r="B182" s="10" t="str">
        <f>IFERROR(VLOOKUP($A182,#REF!,16,FALSE),"")</f>
        <v/>
      </c>
      <c r="C182" s="4" t="str">
        <f>IFERROR(VLOOKUP($A182,#REF!,4,FALSE),"")</f>
        <v/>
      </c>
    </row>
    <row r="183" spans="1:3" x14ac:dyDescent="0.3">
      <c r="A183" s="3" t="str">
        <f t="array" ref="A183">IFERROR(INDEX(#REF!,SMALL(IF(#REF!=#REF!,ROW(#REF!)-ROW(#REF!)+1),ROWS(#REF!:#REF!))),"")</f>
        <v/>
      </c>
      <c r="B183" s="10" t="str">
        <f>IFERROR(VLOOKUP($A183,#REF!,16,FALSE),"")</f>
        <v/>
      </c>
      <c r="C183" s="4" t="str">
        <f>IFERROR(VLOOKUP($A183,#REF!,4,FALSE),"")</f>
        <v/>
      </c>
    </row>
    <row r="184" spans="1:3" x14ac:dyDescent="0.3">
      <c r="A184" s="3" t="str">
        <f t="array" ref="A184">IFERROR(INDEX(#REF!,SMALL(IF(#REF!=#REF!,ROW(#REF!)-ROW(#REF!)+1),ROWS(#REF!:#REF!))),"")</f>
        <v/>
      </c>
      <c r="B184" s="10" t="str">
        <f>IFERROR(VLOOKUP($A184,#REF!,16,FALSE),"")</f>
        <v/>
      </c>
      <c r="C184" s="4" t="str">
        <f>IFERROR(VLOOKUP($A184,#REF!,4,FALSE),"")</f>
        <v/>
      </c>
    </row>
    <row r="185" spans="1:3" x14ac:dyDescent="0.3">
      <c r="A185" s="3" t="str">
        <f t="array" ref="A185">IFERROR(INDEX(#REF!,SMALL(IF(#REF!=#REF!,ROW(#REF!)-ROW(#REF!)+1),ROWS(#REF!:#REF!))),"")</f>
        <v/>
      </c>
      <c r="B185" s="10" t="str">
        <f>IFERROR(VLOOKUP($A185,#REF!,16,FALSE),"")</f>
        <v/>
      </c>
      <c r="C185" s="4" t="str">
        <f>IFERROR(VLOOKUP($A185,#REF!,4,FALSE),"")</f>
        <v/>
      </c>
    </row>
    <row r="186" spans="1:3" x14ac:dyDescent="0.3">
      <c r="A186" s="3" t="str">
        <f t="array" ref="A186">IFERROR(INDEX(#REF!,SMALL(IF(#REF!=#REF!,ROW(#REF!)-ROW(#REF!)+1),ROWS(#REF!:#REF!))),"")</f>
        <v/>
      </c>
      <c r="B186" s="10" t="str">
        <f>IFERROR(VLOOKUP($A186,#REF!,16,FALSE),"")</f>
        <v/>
      </c>
      <c r="C186" s="4" t="str">
        <f>IFERROR(VLOOKUP($A186,#REF!,4,FALSE),"")</f>
        <v/>
      </c>
    </row>
    <row r="187" spans="1:3" x14ac:dyDescent="0.3">
      <c r="A187" s="3" t="str">
        <f t="array" ref="A187">IFERROR(INDEX(#REF!,SMALL(IF(#REF!=#REF!,ROW(#REF!)-ROW(#REF!)+1),ROWS(#REF!:#REF!))),"")</f>
        <v/>
      </c>
      <c r="B187" s="10" t="str">
        <f>IFERROR(VLOOKUP($A187,#REF!,16,FALSE),"")</f>
        <v/>
      </c>
      <c r="C187" s="4" t="str">
        <f>IFERROR(VLOOKUP($A187,#REF!,4,FALSE),"")</f>
        <v/>
      </c>
    </row>
    <row r="188" spans="1:3" x14ac:dyDescent="0.3">
      <c r="A188" s="3" t="str">
        <f t="array" ref="A188">IFERROR(INDEX(#REF!,SMALL(IF(#REF!=#REF!,ROW(#REF!)-ROW(#REF!)+1),ROWS(#REF!:#REF!))),"")</f>
        <v/>
      </c>
      <c r="B188" s="10" t="str">
        <f>IFERROR(VLOOKUP($A188,#REF!,16,FALSE),"")</f>
        <v/>
      </c>
      <c r="C188" s="4" t="str">
        <f>IFERROR(VLOOKUP($A188,#REF!,4,FALSE),"")</f>
        <v/>
      </c>
    </row>
    <row r="189" spans="1:3" x14ac:dyDescent="0.3">
      <c r="A189" s="3" t="str">
        <f t="array" ref="A189">IFERROR(INDEX(#REF!,SMALL(IF(#REF!=#REF!,ROW(#REF!)-ROW(#REF!)+1),ROWS(#REF!:#REF!))),"")</f>
        <v/>
      </c>
      <c r="B189" s="10" t="str">
        <f>IFERROR(VLOOKUP($A189,#REF!,16,FALSE),"")</f>
        <v/>
      </c>
      <c r="C189" s="4" t="str">
        <f>IFERROR(VLOOKUP($A189,#REF!,4,FALSE),"")</f>
        <v/>
      </c>
    </row>
    <row r="190" spans="1:3" x14ac:dyDescent="0.3">
      <c r="A190" s="3" t="str">
        <f t="array" ref="A190">IFERROR(INDEX(#REF!,SMALL(IF(#REF!=#REF!,ROW(#REF!)-ROW(#REF!)+1),ROWS(#REF!:#REF!))),"")</f>
        <v/>
      </c>
      <c r="B190" s="10" t="str">
        <f>IFERROR(VLOOKUP($A190,#REF!,16,FALSE),"")</f>
        <v/>
      </c>
      <c r="C190" s="4" t="str">
        <f>IFERROR(VLOOKUP($A190,#REF!,4,FALSE),"")</f>
        <v/>
      </c>
    </row>
    <row r="191" spans="1:3" x14ac:dyDescent="0.3">
      <c r="A191" s="3" t="str">
        <f t="array" ref="A191">IFERROR(INDEX(#REF!,SMALL(IF(#REF!=#REF!,ROW(#REF!)-ROW(#REF!)+1),ROWS(#REF!:#REF!))),"")</f>
        <v/>
      </c>
      <c r="B191" s="10" t="str">
        <f>IFERROR(VLOOKUP($A191,#REF!,16,FALSE),"")</f>
        <v/>
      </c>
      <c r="C191" s="4" t="str">
        <f>IFERROR(VLOOKUP($A191,#REF!,4,FALSE),"")</f>
        <v/>
      </c>
    </row>
    <row r="192" spans="1:3" x14ac:dyDescent="0.3">
      <c r="A192" s="3" t="str">
        <f t="array" ref="A192">IFERROR(INDEX(#REF!,SMALL(IF(#REF!=#REF!,ROW(#REF!)-ROW(#REF!)+1),ROWS(#REF!:#REF!))),"")</f>
        <v/>
      </c>
      <c r="B192" s="10" t="str">
        <f>IFERROR(VLOOKUP($A192,#REF!,16,FALSE),"")</f>
        <v/>
      </c>
      <c r="C192" s="4" t="str">
        <f>IFERROR(VLOOKUP($A192,#REF!,4,FALSE),"")</f>
        <v/>
      </c>
    </row>
    <row r="193" spans="1:3" x14ac:dyDescent="0.3">
      <c r="A193" s="3" t="str">
        <f t="array" ref="A193">IFERROR(INDEX(#REF!,SMALL(IF(#REF!=#REF!,ROW(#REF!)-ROW(#REF!)+1),ROWS(#REF!:#REF!))),"")</f>
        <v/>
      </c>
      <c r="B193" s="10" t="str">
        <f>IFERROR(VLOOKUP($A193,#REF!,16,FALSE),"")</f>
        <v/>
      </c>
      <c r="C193" s="4" t="str">
        <f>IFERROR(VLOOKUP($A193,#REF!,4,FALSE),"")</f>
        <v/>
      </c>
    </row>
    <row r="194" spans="1:3" x14ac:dyDescent="0.3">
      <c r="A194" s="3" t="str">
        <f t="array" ref="A194">IFERROR(INDEX(#REF!,SMALL(IF(#REF!=#REF!,ROW(#REF!)-ROW(#REF!)+1),ROWS(#REF!:#REF!))),"")</f>
        <v/>
      </c>
      <c r="B194" s="10" t="str">
        <f>IFERROR(VLOOKUP($A194,#REF!,16,FALSE),"")</f>
        <v/>
      </c>
      <c r="C194" s="4" t="str">
        <f>IFERROR(VLOOKUP($A194,#REF!,4,FALSE),"")</f>
        <v/>
      </c>
    </row>
    <row r="195" spans="1:3" x14ac:dyDescent="0.3">
      <c r="A195" s="3" t="str">
        <f t="array" ref="A195">IFERROR(INDEX(#REF!,SMALL(IF(#REF!=#REF!,ROW(#REF!)-ROW(#REF!)+1),ROWS(#REF!:#REF!))),"")</f>
        <v/>
      </c>
      <c r="B195" s="10" t="str">
        <f>IFERROR(VLOOKUP($A195,#REF!,16,FALSE),"")</f>
        <v/>
      </c>
      <c r="C195" s="4" t="str">
        <f>IFERROR(VLOOKUP($A195,#REF!,4,FALSE),"")</f>
        <v/>
      </c>
    </row>
    <row r="196" spans="1:3" x14ac:dyDescent="0.3">
      <c r="A196" s="3" t="str">
        <f t="array" ref="A196">IFERROR(INDEX(#REF!,SMALL(IF(#REF!=#REF!,ROW(#REF!)-ROW(#REF!)+1),ROWS(#REF!:#REF!))),"")</f>
        <v/>
      </c>
      <c r="B196" s="10" t="str">
        <f>IFERROR(VLOOKUP($A196,#REF!,16,FALSE),"")</f>
        <v/>
      </c>
      <c r="C196" s="4" t="str">
        <f>IFERROR(VLOOKUP($A196,#REF!,4,FALSE),"")</f>
        <v/>
      </c>
    </row>
    <row r="197" spans="1:3" x14ac:dyDescent="0.3">
      <c r="A197" s="3" t="str">
        <f t="array" ref="A197">IFERROR(INDEX(#REF!,SMALL(IF(#REF!=#REF!,ROW(#REF!)-ROW(#REF!)+1),ROWS(#REF!:#REF!))),"")</f>
        <v/>
      </c>
      <c r="B197" s="10" t="str">
        <f>IFERROR(VLOOKUP($A197,#REF!,16,FALSE),"")</f>
        <v/>
      </c>
      <c r="C197" s="4" t="str">
        <f>IFERROR(VLOOKUP($A197,#REF!,4,FALSE),"")</f>
        <v/>
      </c>
    </row>
    <row r="198" spans="1:3" x14ac:dyDescent="0.3">
      <c r="A198" s="3" t="str">
        <f t="array" ref="A198">IFERROR(INDEX(#REF!,SMALL(IF(#REF!=#REF!,ROW(#REF!)-ROW(#REF!)+1),ROWS(#REF!:#REF!))),"")</f>
        <v/>
      </c>
      <c r="B198" s="10" t="str">
        <f>IFERROR(VLOOKUP($A198,#REF!,16,FALSE),"")</f>
        <v/>
      </c>
      <c r="C198" s="4" t="str">
        <f>IFERROR(VLOOKUP($A198,#REF!,4,FALSE),"")</f>
        <v/>
      </c>
    </row>
    <row r="199" spans="1:3" x14ac:dyDescent="0.3">
      <c r="A199" s="3" t="str">
        <f t="array" ref="A199">IFERROR(INDEX(#REF!,SMALL(IF(#REF!=#REF!,ROW(#REF!)-ROW(#REF!)+1),ROWS(#REF!:#REF!))),"")</f>
        <v/>
      </c>
      <c r="B199" s="10" t="str">
        <f>IFERROR(VLOOKUP($A199,#REF!,16,FALSE),"")</f>
        <v/>
      </c>
      <c r="C199" s="4" t="str">
        <f>IFERROR(VLOOKUP($A199,#REF!,4,FALSE),"")</f>
        <v/>
      </c>
    </row>
    <row r="200" spans="1:3" x14ac:dyDescent="0.3">
      <c r="A200" s="3" t="str">
        <f t="array" ref="A200">IFERROR(INDEX(#REF!,SMALL(IF(#REF!=#REF!,ROW(#REF!)-ROW(#REF!)+1),ROWS(#REF!:#REF!))),"")</f>
        <v/>
      </c>
      <c r="B200" s="10" t="str">
        <f>IFERROR(VLOOKUP($A200,#REF!,16,FALSE),"")</f>
        <v/>
      </c>
      <c r="C200" s="4" t="str">
        <f>IFERROR(VLOOKUP($A200,#REF!,4,FALSE),"")</f>
        <v/>
      </c>
    </row>
    <row r="201" spans="1:3" x14ac:dyDescent="0.3">
      <c r="A201" s="3" t="str">
        <f t="array" ref="A201">IFERROR(INDEX(#REF!,SMALL(IF(#REF!=#REF!,ROW(#REF!)-ROW(#REF!)+1),ROWS(#REF!:#REF!))),"")</f>
        <v/>
      </c>
      <c r="B201" s="10" t="str">
        <f>IFERROR(VLOOKUP($A201,#REF!,16,FALSE),"")</f>
        <v/>
      </c>
      <c r="C201" s="4" t="str">
        <f>IFERROR(VLOOKUP($A201,#REF!,4,FALSE),"")</f>
        <v/>
      </c>
    </row>
    <row r="202" spans="1:3" x14ac:dyDescent="0.3">
      <c r="A202" s="3" t="str">
        <f t="array" ref="A202">IFERROR(INDEX(#REF!,SMALL(IF(#REF!=#REF!,ROW(#REF!)-ROW(#REF!)+1),ROWS(#REF!:#REF!))),"")</f>
        <v/>
      </c>
      <c r="B202" s="10" t="str">
        <f>IFERROR(VLOOKUP($A202,#REF!,16,FALSE),"")</f>
        <v/>
      </c>
      <c r="C202" s="4" t="str">
        <f>IFERROR(VLOOKUP($A202,#REF!,4,FALSE),"")</f>
        <v/>
      </c>
    </row>
    <row r="203" spans="1:3" x14ac:dyDescent="0.3">
      <c r="A203" s="3" t="str">
        <f t="array" ref="A203">IFERROR(INDEX(#REF!,SMALL(IF(#REF!=#REF!,ROW(#REF!)-ROW(#REF!)+1),ROWS(#REF!:#REF!))),"")</f>
        <v/>
      </c>
      <c r="B203" s="10" t="str">
        <f>IFERROR(VLOOKUP($A203,#REF!,16,FALSE),"")</f>
        <v/>
      </c>
      <c r="C203" s="4" t="str">
        <f>IFERROR(VLOOKUP($A203,#REF!,4,FALSE),"")</f>
        <v/>
      </c>
    </row>
    <row r="204" spans="1:3" x14ac:dyDescent="0.3">
      <c r="A204" s="3" t="str">
        <f t="array" ref="A204">IFERROR(INDEX(#REF!,SMALL(IF(#REF!=#REF!,ROW(#REF!)-ROW(#REF!)+1),ROWS(#REF!:#REF!))),"")</f>
        <v/>
      </c>
      <c r="B204" s="10" t="str">
        <f>IFERROR(VLOOKUP($A204,#REF!,16,FALSE),"")</f>
        <v/>
      </c>
      <c r="C204" s="4" t="str">
        <f>IFERROR(VLOOKUP($A204,#REF!,4,FALSE),"")</f>
        <v/>
      </c>
    </row>
    <row r="205" spans="1:3" x14ac:dyDescent="0.3">
      <c r="A205" s="3" t="str">
        <f t="array" ref="A205">IFERROR(INDEX(#REF!,SMALL(IF(#REF!=#REF!,ROW(#REF!)-ROW(#REF!)+1),ROWS(#REF!:#REF!))),"")</f>
        <v/>
      </c>
      <c r="B205" s="10" t="str">
        <f>IFERROR(VLOOKUP($A205,#REF!,16,FALSE),"")</f>
        <v/>
      </c>
      <c r="C205" s="4" t="str">
        <f>IFERROR(VLOOKUP($A205,#REF!,4,FALSE),"")</f>
        <v/>
      </c>
    </row>
    <row r="206" spans="1:3" x14ac:dyDescent="0.3">
      <c r="A206" s="3" t="str">
        <f t="array" ref="A206">IFERROR(INDEX(#REF!,SMALL(IF(#REF!=#REF!,ROW(#REF!)-ROW(#REF!)+1),ROWS(#REF!:#REF!))),"")</f>
        <v/>
      </c>
      <c r="B206" s="10" t="str">
        <f>IFERROR(VLOOKUP($A206,#REF!,16,FALSE),"")</f>
        <v/>
      </c>
      <c r="C206" s="4" t="str">
        <f>IFERROR(VLOOKUP($A206,#REF!,4,FALSE),"")</f>
        <v/>
      </c>
    </row>
    <row r="207" spans="1:3" x14ac:dyDescent="0.3">
      <c r="A207" s="3" t="str">
        <f t="array" ref="A207">IFERROR(INDEX(#REF!,SMALL(IF(#REF!=#REF!,ROW(#REF!)-ROW(#REF!)+1),ROWS(#REF!:#REF!))),"")</f>
        <v/>
      </c>
      <c r="B207" s="10" t="str">
        <f>IFERROR(VLOOKUP($A207,#REF!,16,FALSE),"")</f>
        <v/>
      </c>
      <c r="C207" s="4" t="str">
        <f>IFERROR(VLOOKUP($A207,#REF!,4,FALSE),"")</f>
        <v/>
      </c>
    </row>
    <row r="208" spans="1:3" x14ac:dyDescent="0.3">
      <c r="A208" s="3" t="str">
        <f t="array" ref="A208">IFERROR(INDEX(#REF!,SMALL(IF(#REF!=#REF!,ROW(#REF!)-ROW(#REF!)+1),ROWS(#REF!:#REF!))),"")</f>
        <v/>
      </c>
      <c r="B208" s="10" t="str">
        <f>IFERROR(VLOOKUP($A208,#REF!,16,FALSE),"")</f>
        <v/>
      </c>
      <c r="C208" s="4" t="str">
        <f>IFERROR(VLOOKUP($A208,#REF!,4,FALSE),"")</f>
        <v/>
      </c>
    </row>
    <row r="209" spans="1:3" x14ac:dyDescent="0.3">
      <c r="A209" s="3" t="str">
        <f t="array" ref="A209">IFERROR(INDEX(#REF!,SMALL(IF(#REF!=#REF!,ROW(#REF!)-ROW(#REF!)+1),ROWS(#REF!:#REF!))),"")</f>
        <v/>
      </c>
      <c r="B209" s="10" t="str">
        <f>IFERROR(VLOOKUP($A209,#REF!,16,FALSE),"")</f>
        <v/>
      </c>
      <c r="C209" s="4" t="str">
        <f>IFERROR(VLOOKUP($A209,#REF!,4,FALSE),"")</f>
        <v/>
      </c>
    </row>
    <row r="210" spans="1:3" x14ac:dyDescent="0.3">
      <c r="A210" s="3" t="str">
        <f t="array" ref="A210">IFERROR(INDEX(#REF!,SMALL(IF(#REF!=#REF!,ROW(#REF!)-ROW(#REF!)+1),ROWS(#REF!:#REF!))),"")</f>
        <v/>
      </c>
      <c r="B210" s="10" t="str">
        <f>IFERROR(VLOOKUP($A210,#REF!,16,FALSE),"")</f>
        <v/>
      </c>
      <c r="C210" s="4" t="str">
        <f>IFERROR(VLOOKUP($A210,#REF!,4,FALSE),"")</f>
        <v/>
      </c>
    </row>
    <row r="211" spans="1:3" x14ac:dyDescent="0.3">
      <c r="A211" s="3" t="str">
        <f t="array" ref="A211">IFERROR(INDEX(#REF!,SMALL(IF(#REF!=#REF!,ROW(#REF!)-ROW(#REF!)+1),ROWS(#REF!:#REF!))),"")</f>
        <v/>
      </c>
      <c r="B211" s="10" t="str">
        <f>IFERROR(VLOOKUP($A211,#REF!,16,FALSE),"")</f>
        <v/>
      </c>
      <c r="C211" s="4" t="str">
        <f>IFERROR(VLOOKUP($A211,#REF!,4,FALSE),"")</f>
        <v/>
      </c>
    </row>
    <row r="212" spans="1:3" x14ac:dyDescent="0.3">
      <c r="A212" s="3" t="str">
        <f t="array" ref="A212">IFERROR(INDEX(#REF!,SMALL(IF(#REF!=#REF!,ROW(#REF!)-ROW(#REF!)+1),ROWS(#REF!:#REF!))),"")</f>
        <v/>
      </c>
      <c r="B212" s="10" t="str">
        <f>IFERROR(VLOOKUP($A212,#REF!,16,FALSE),"")</f>
        <v/>
      </c>
      <c r="C212" s="4" t="str">
        <f>IFERROR(VLOOKUP($A212,#REF!,4,FALSE),"")</f>
        <v/>
      </c>
    </row>
    <row r="213" spans="1:3" x14ac:dyDescent="0.3">
      <c r="A213" s="3" t="str">
        <f t="array" ref="A213">IFERROR(INDEX(#REF!,SMALL(IF(#REF!=#REF!,ROW(#REF!)-ROW(#REF!)+1),ROWS(#REF!:#REF!))),"")</f>
        <v/>
      </c>
      <c r="B213" s="10" t="str">
        <f>IFERROR(VLOOKUP($A213,#REF!,16,FALSE),"")</f>
        <v/>
      </c>
      <c r="C213" s="4" t="str">
        <f>IFERROR(VLOOKUP($A213,#REF!,4,FALSE),"")</f>
        <v/>
      </c>
    </row>
    <row r="214" spans="1:3" x14ac:dyDescent="0.3">
      <c r="A214" s="3" t="str">
        <f t="array" ref="A214">IFERROR(INDEX(#REF!,SMALL(IF(#REF!=#REF!,ROW(#REF!)-ROW(#REF!)+1),ROWS(#REF!:#REF!))),"")</f>
        <v/>
      </c>
      <c r="B214" s="10" t="str">
        <f>IFERROR(VLOOKUP($A214,#REF!,16,FALSE),"")</f>
        <v/>
      </c>
      <c r="C214" s="4" t="str">
        <f>IFERROR(VLOOKUP($A214,#REF!,4,FALSE),"")</f>
        <v/>
      </c>
    </row>
    <row r="215" spans="1:3" x14ac:dyDescent="0.3">
      <c r="A215" s="3" t="str">
        <f t="array" ref="A215">IFERROR(INDEX(#REF!,SMALL(IF(#REF!=#REF!,ROW(#REF!)-ROW(#REF!)+1),ROWS(#REF!:#REF!))),"")</f>
        <v/>
      </c>
      <c r="B215" s="10" t="str">
        <f>IFERROR(VLOOKUP($A215,#REF!,16,FALSE),"")</f>
        <v/>
      </c>
      <c r="C215" s="4" t="str">
        <f>IFERROR(VLOOKUP($A215,#REF!,4,FALSE),"")</f>
        <v/>
      </c>
    </row>
    <row r="216" spans="1:3" x14ac:dyDescent="0.3">
      <c r="A216" s="3" t="str">
        <f t="array" ref="A216">IFERROR(INDEX(#REF!,SMALL(IF(#REF!=#REF!,ROW(#REF!)-ROW(#REF!)+1),ROWS(#REF!:#REF!))),"")</f>
        <v/>
      </c>
      <c r="B216" s="10" t="str">
        <f>IFERROR(VLOOKUP($A216,#REF!,16,FALSE),"")</f>
        <v/>
      </c>
      <c r="C216" s="4" t="str">
        <f>IFERROR(VLOOKUP($A216,#REF!,4,FALSE),"")</f>
        <v/>
      </c>
    </row>
    <row r="217" spans="1:3" x14ac:dyDescent="0.3">
      <c r="A217" s="3" t="str">
        <f t="array" ref="A217">IFERROR(INDEX(#REF!,SMALL(IF(#REF!=#REF!,ROW(#REF!)-ROW(#REF!)+1),ROWS(#REF!:#REF!))),"")</f>
        <v/>
      </c>
      <c r="B217" s="10" t="str">
        <f>IFERROR(VLOOKUP($A217,#REF!,16,FALSE),"")</f>
        <v/>
      </c>
      <c r="C217" s="4" t="str">
        <f>IFERROR(VLOOKUP($A217,#REF!,4,FALSE),"")</f>
        <v/>
      </c>
    </row>
    <row r="218" spans="1:3" x14ac:dyDescent="0.3">
      <c r="A218" s="3" t="str">
        <f t="array" ref="A218">IFERROR(INDEX(#REF!,SMALL(IF(#REF!=#REF!,ROW(#REF!)-ROW(#REF!)+1),ROWS(#REF!:#REF!))),"")</f>
        <v/>
      </c>
      <c r="B218" s="10" t="str">
        <f>IFERROR(VLOOKUP($A218,#REF!,16,FALSE),"")</f>
        <v/>
      </c>
      <c r="C218" s="4" t="str">
        <f>IFERROR(VLOOKUP($A218,#REF!,4,FALSE),"")</f>
        <v/>
      </c>
    </row>
    <row r="219" spans="1:3" x14ac:dyDescent="0.3">
      <c r="A219" s="3" t="str">
        <f t="array" ref="A219">IFERROR(INDEX(#REF!,SMALL(IF(#REF!=#REF!,ROW(#REF!)-ROW(#REF!)+1),ROWS(#REF!:#REF!))),"")</f>
        <v/>
      </c>
      <c r="B219" s="10" t="str">
        <f>IFERROR(VLOOKUP($A219,#REF!,16,FALSE),"")</f>
        <v/>
      </c>
      <c r="C219" s="4" t="str">
        <f>IFERROR(VLOOKUP($A219,#REF!,4,FALSE),"")</f>
        <v/>
      </c>
    </row>
    <row r="220" spans="1:3" x14ac:dyDescent="0.3">
      <c r="A220" s="3" t="str">
        <f t="array" ref="A220">IFERROR(INDEX(#REF!,SMALL(IF(#REF!=#REF!,ROW(#REF!)-ROW(#REF!)+1),ROWS(#REF!:#REF!))),"")</f>
        <v/>
      </c>
      <c r="B220" s="10" t="str">
        <f>IFERROR(VLOOKUP($A220,#REF!,16,FALSE),"")</f>
        <v/>
      </c>
      <c r="C220" s="4" t="str">
        <f>IFERROR(VLOOKUP($A220,#REF!,4,FALSE),"")</f>
        <v/>
      </c>
    </row>
    <row r="221" spans="1:3" x14ac:dyDescent="0.3">
      <c r="A221" s="3" t="str">
        <f t="array" ref="A221">IFERROR(INDEX(#REF!,SMALL(IF(#REF!=#REF!,ROW(#REF!)-ROW(#REF!)+1),ROWS(#REF!:#REF!))),"")</f>
        <v/>
      </c>
      <c r="B221" s="10" t="str">
        <f>IFERROR(VLOOKUP($A221,#REF!,16,FALSE),"")</f>
        <v/>
      </c>
      <c r="C221" s="4" t="str">
        <f>IFERROR(VLOOKUP($A221,#REF!,4,FALSE),"")</f>
        <v/>
      </c>
    </row>
    <row r="222" spans="1:3" x14ac:dyDescent="0.3">
      <c r="A222" s="3" t="str">
        <f t="array" ref="A222">IFERROR(INDEX(#REF!,SMALL(IF(#REF!=#REF!,ROW(#REF!)-ROW(#REF!)+1),ROWS(#REF!:#REF!))),"")</f>
        <v/>
      </c>
      <c r="B222" s="10" t="str">
        <f>IFERROR(VLOOKUP($A222,#REF!,16,FALSE),"")</f>
        <v/>
      </c>
      <c r="C222" s="4" t="str">
        <f>IFERROR(VLOOKUP($A222,#REF!,4,FALSE),"")</f>
        <v/>
      </c>
    </row>
    <row r="223" spans="1:3" x14ac:dyDescent="0.3">
      <c r="A223" s="3" t="str">
        <f t="array" ref="A223">IFERROR(INDEX(#REF!,SMALL(IF(#REF!=#REF!,ROW(#REF!)-ROW(#REF!)+1),ROWS(#REF!:#REF!))),"")</f>
        <v/>
      </c>
      <c r="B223" s="10" t="str">
        <f>IFERROR(VLOOKUP($A223,#REF!,16,FALSE),"")</f>
        <v/>
      </c>
      <c r="C223" s="4" t="str">
        <f>IFERROR(VLOOKUP($A223,#REF!,4,FALSE),"")</f>
        <v/>
      </c>
    </row>
    <row r="224" spans="1:3" x14ac:dyDescent="0.3">
      <c r="A224" s="3" t="str">
        <f t="array" ref="A224">IFERROR(INDEX(#REF!,SMALL(IF(#REF!=#REF!,ROW(#REF!)-ROW(#REF!)+1),ROWS(#REF!:#REF!))),"")</f>
        <v/>
      </c>
      <c r="B224" s="10" t="str">
        <f>IFERROR(VLOOKUP($A224,#REF!,16,FALSE),"")</f>
        <v/>
      </c>
      <c r="C224" s="4" t="str">
        <f>IFERROR(VLOOKUP($A224,#REF!,4,FALSE),"")</f>
        <v/>
      </c>
    </row>
    <row r="225" spans="1:3" x14ac:dyDescent="0.3">
      <c r="A225" s="3" t="str">
        <f t="array" ref="A225">IFERROR(INDEX(#REF!,SMALL(IF(#REF!=#REF!,ROW(#REF!)-ROW(#REF!)+1),ROWS(#REF!:#REF!))),"")</f>
        <v/>
      </c>
      <c r="B225" s="10" t="str">
        <f>IFERROR(VLOOKUP($A225,#REF!,16,FALSE),"")</f>
        <v/>
      </c>
      <c r="C225" s="4" t="str">
        <f>IFERROR(VLOOKUP($A225,#REF!,4,FALSE),"")</f>
        <v/>
      </c>
    </row>
    <row r="226" spans="1:3" x14ac:dyDescent="0.3">
      <c r="A226" s="3" t="str">
        <f t="array" ref="A226">IFERROR(INDEX(#REF!,SMALL(IF(#REF!=#REF!,ROW(#REF!)-ROW(#REF!)+1),ROWS(#REF!:#REF!))),"")</f>
        <v/>
      </c>
      <c r="B226" s="10" t="str">
        <f>IFERROR(VLOOKUP($A226,#REF!,16,FALSE),"")</f>
        <v/>
      </c>
      <c r="C226" s="4" t="str">
        <f>IFERROR(VLOOKUP($A226,#REF!,4,FALSE),"")</f>
        <v/>
      </c>
    </row>
    <row r="227" spans="1:3" x14ac:dyDescent="0.3">
      <c r="A227" s="3" t="str">
        <f t="array" ref="A227">IFERROR(INDEX(#REF!,SMALL(IF(#REF!=#REF!,ROW(#REF!)-ROW(#REF!)+1),ROWS(#REF!:#REF!))),"")</f>
        <v/>
      </c>
      <c r="B227" s="10" t="str">
        <f>IFERROR(VLOOKUP($A227,#REF!,16,FALSE),"")</f>
        <v/>
      </c>
      <c r="C227" s="4" t="str">
        <f>IFERROR(VLOOKUP($A227,#REF!,4,FALSE),"")</f>
        <v/>
      </c>
    </row>
    <row r="228" spans="1:3" x14ac:dyDescent="0.3">
      <c r="A228" s="3" t="str">
        <f t="array" ref="A228">IFERROR(INDEX(#REF!,SMALL(IF(#REF!=#REF!,ROW(#REF!)-ROW(#REF!)+1),ROWS(#REF!:#REF!))),"")</f>
        <v/>
      </c>
      <c r="B228" s="10" t="str">
        <f>IFERROR(VLOOKUP($A228,#REF!,16,FALSE),"")</f>
        <v/>
      </c>
      <c r="C228" s="4" t="str">
        <f>IFERROR(VLOOKUP($A228,#REF!,4,FALSE),"")</f>
        <v/>
      </c>
    </row>
    <row r="229" spans="1:3" x14ac:dyDescent="0.3">
      <c r="A229" s="3" t="str">
        <f t="array" ref="A229">IFERROR(INDEX(#REF!,SMALL(IF(#REF!=#REF!,ROW(#REF!)-ROW(#REF!)+1),ROWS(#REF!:#REF!))),"")</f>
        <v/>
      </c>
      <c r="B229" s="10" t="str">
        <f>IFERROR(VLOOKUP($A229,#REF!,16,FALSE),"")</f>
        <v/>
      </c>
      <c r="C229" s="4" t="str">
        <f>IFERROR(VLOOKUP($A229,#REF!,4,FALSE),"")</f>
        <v/>
      </c>
    </row>
    <row r="230" spans="1:3" x14ac:dyDescent="0.3">
      <c r="A230" s="3" t="str">
        <f t="array" ref="A230">IFERROR(INDEX(#REF!,SMALL(IF(#REF!=#REF!,ROW(#REF!)-ROW(#REF!)+1),ROWS(#REF!:#REF!))),"")</f>
        <v/>
      </c>
      <c r="B230" s="10" t="str">
        <f>IFERROR(VLOOKUP($A230,#REF!,16,FALSE),"")</f>
        <v/>
      </c>
      <c r="C230" s="4" t="str">
        <f>IFERROR(VLOOKUP($A230,#REF!,4,FALSE),"")</f>
        <v/>
      </c>
    </row>
    <row r="231" spans="1:3" x14ac:dyDescent="0.3">
      <c r="A231" s="3" t="str">
        <f t="array" ref="A231">IFERROR(INDEX(#REF!,SMALL(IF(#REF!=#REF!,ROW(#REF!)-ROW(#REF!)+1),ROWS(#REF!:#REF!))),"")</f>
        <v/>
      </c>
      <c r="B231" s="10" t="str">
        <f>IFERROR(VLOOKUP($A231,#REF!,16,FALSE),"")</f>
        <v/>
      </c>
      <c r="C231" s="4" t="str">
        <f>IFERROR(VLOOKUP($A231,#REF!,4,FALSE),"")</f>
        <v/>
      </c>
    </row>
    <row r="232" spans="1:3" x14ac:dyDescent="0.3">
      <c r="A232" s="3" t="str">
        <f t="array" ref="A232">IFERROR(INDEX(#REF!,SMALL(IF(#REF!=#REF!,ROW(#REF!)-ROW(#REF!)+1),ROWS(#REF!:#REF!))),"")</f>
        <v/>
      </c>
      <c r="B232" s="10" t="str">
        <f>IFERROR(VLOOKUP($A232,#REF!,16,FALSE),"")</f>
        <v/>
      </c>
      <c r="C232" s="4" t="str">
        <f>IFERROR(VLOOKUP($A232,#REF!,4,FALSE),"")</f>
        <v/>
      </c>
    </row>
    <row r="233" spans="1:3" x14ac:dyDescent="0.3">
      <c r="A233" s="3" t="str">
        <f t="array" ref="A233">IFERROR(INDEX(#REF!,SMALL(IF(#REF!=#REF!,ROW(#REF!)-ROW(#REF!)+1),ROWS(#REF!:#REF!))),"")</f>
        <v/>
      </c>
      <c r="B233" s="10" t="str">
        <f>IFERROR(VLOOKUP($A233,#REF!,16,FALSE),"")</f>
        <v/>
      </c>
      <c r="C233" s="4" t="str">
        <f>IFERROR(VLOOKUP($A233,#REF!,4,FALSE),"")</f>
        <v/>
      </c>
    </row>
    <row r="234" spans="1:3" x14ac:dyDescent="0.3">
      <c r="A234" s="3" t="str">
        <f t="array" ref="A234">IFERROR(INDEX(#REF!,SMALL(IF(#REF!=#REF!,ROW(#REF!)-ROW(#REF!)+1),ROWS(#REF!:#REF!))),"")</f>
        <v/>
      </c>
      <c r="B234" s="10" t="str">
        <f>IFERROR(VLOOKUP($A234,#REF!,16,FALSE),"")</f>
        <v/>
      </c>
      <c r="C234" s="4" t="str">
        <f>IFERROR(VLOOKUP($A234,#REF!,4,FALSE),"")</f>
        <v/>
      </c>
    </row>
    <row r="235" spans="1:3" x14ac:dyDescent="0.3">
      <c r="A235" s="3" t="str">
        <f t="array" ref="A235">IFERROR(INDEX(#REF!,SMALL(IF(#REF!=#REF!,ROW(#REF!)-ROW(#REF!)+1),ROWS(#REF!:#REF!))),"")</f>
        <v/>
      </c>
      <c r="B235" s="10" t="str">
        <f>IFERROR(VLOOKUP($A235,#REF!,16,FALSE),"")</f>
        <v/>
      </c>
      <c r="C235" s="4" t="str">
        <f>IFERROR(VLOOKUP($A235,#REF!,4,FALSE),"")</f>
        <v/>
      </c>
    </row>
    <row r="236" spans="1:3" x14ac:dyDescent="0.3">
      <c r="A236" s="3" t="str">
        <f t="array" ref="A236">IFERROR(INDEX(#REF!,SMALL(IF(#REF!=#REF!,ROW(#REF!)-ROW(#REF!)+1),ROWS(#REF!:#REF!))),"")</f>
        <v/>
      </c>
      <c r="B236" s="10" t="str">
        <f>IFERROR(VLOOKUP($A236,#REF!,16,FALSE),"")</f>
        <v/>
      </c>
      <c r="C236" s="4" t="str">
        <f>IFERROR(VLOOKUP($A236,#REF!,4,FALSE),"")</f>
        <v/>
      </c>
    </row>
    <row r="237" spans="1:3" x14ac:dyDescent="0.3">
      <c r="A237" s="3" t="str">
        <f t="array" ref="A237">IFERROR(INDEX(#REF!,SMALL(IF(#REF!=#REF!,ROW(#REF!)-ROW(#REF!)+1),ROWS(#REF!:#REF!))),"")</f>
        <v/>
      </c>
      <c r="B237" s="10" t="str">
        <f>IFERROR(VLOOKUP($A237,#REF!,16,FALSE),"")</f>
        <v/>
      </c>
      <c r="C237" s="4" t="str">
        <f>IFERROR(VLOOKUP($A237,#REF!,4,FALSE),"")</f>
        <v/>
      </c>
    </row>
    <row r="238" spans="1:3" x14ac:dyDescent="0.3">
      <c r="A238" s="3" t="str">
        <f t="array" ref="A238">IFERROR(INDEX(#REF!,SMALL(IF(#REF!=#REF!,ROW(#REF!)-ROW(#REF!)+1),ROWS(#REF!:#REF!))),"")</f>
        <v/>
      </c>
      <c r="B238" s="10" t="str">
        <f>IFERROR(VLOOKUP($A238,#REF!,16,FALSE),"")</f>
        <v/>
      </c>
      <c r="C238" s="4" t="str">
        <f>IFERROR(VLOOKUP($A238,#REF!,4,FALSE),"")</f>
        <v/>
      </c>
    </row>
    <row r="239" spans="1:3" x14ac:dyDescent="0.3">
      <c r="A239" s="3" t="str">
        <f t="array" ref="A239">IFERROR(INDEX(#REF!,SMALL(IF(#REF!=#REF!,ROW(#REF!)-ROW(#REF!)+1),ROWS(#REF!:#REF!))),"")</f>
        <v/>
      </c>
      <c r="B239" s="10" t="str">
        <f>IFERROR(VLOOKUP($A239,#REF!,16,FALSE),"")</f>
        <v/>
      </c>
      <c r="C239" s="4" t="str">
        <f>IFERROR(VLOOKUP($A239,#REF!,4,FALSE),"")</f>
        <v/>
      </c>
    </row>
    <row r="240" spans="1:3" x14ac:dyDescent="0.3">
      <c r="A240" s="3" t="str">
        <f t="array" ref="A240">IFERROR(INDEX(#REF!,SMALL(IF(#REF!=#REF!,ROW(#REF!)-ROW(#REF!)+1),ROWS(#REF!:#REF!))),"")</f>
        <v/>
      </c>
      <c r="B240" s="10" t="str">
        <f>IFERROR(VLOOKUP($A240,#REF!,16,FALSE),"")</f>
        <v/>
      </c>
      <c r="C240" s="4" t="str">
        <f>IFERROR(VLOOKUP($A240,#REF!,4,FALSE),"")</f>
        <v/>
      </c>
    </row>
    <row r="241" spans="1:3" x14ac:dyDescent="0.3">
      <c r="A241" s="3" t="str">
        <f t="array" ref="A241">IFERROR(INDEX(#REF!,SMALL(IF(#REF!=#REF!,ROW(#REF!)-ROW(#REF!)+1),ROWS(#REF!:#REF!))),"")</f>
        <v/>
      </c>
      <c r="B241" s="10" t="str">
        <f>IFERROR(VLOOKUP($A241,#REF!,16,FALSE),"")</f>
        <v/>
      </c>
      <c r="C241" s="4" t="str">
        <f>IFERROR(VLOOKUP($A241,#REF!,4,FALSE),"")</f>
        <v/>
      </c>
    </row>
    <row r="242" spans="1:3" x14ac:dyDescent="0.3">
      <c r="A242" s="3" t="str">
        <f t="array" ref="A242">IFERROR(INDEX(#REF!,SMALL(IF(#REF!=#REF!,ROW(#REF!)-ROW(#REF!)+1),ROWS(#REF!:#REF!))),"")</f>
        <v/>
      </c>
      <c r="B242" s="10" t="str">
        <f>IFERROR(VLOOKUP($A242,#REF!,16,FALSE),"")</f>
        <v/>
      </c>
      <c r="C242" s="4" t="str">
        <f>IFERROR(VLOOKUP($A242,#REF!,4,FALSE),"")</f>
        <v/>
      </c>
    </row>
    <row r="243" spans="1:3" x14ac:dyDescent="0.3">
      <c r="A243" s="3" t="str">
        <f t="array" ref="A243">IFERROR(INDEX(#REF!,SMALL(IF(#REF!=#REF!,ROW(#REF!)-ROW(#REF!)+1),ROWS(#REF!:#REF!))),"")</f>
        <v/>
      </c>
      <c r="B243" s="10" t="str">
        <f>IFERROR(VLOOKUP($A243,#REF!,16,FALSE),"")</f>
        <v/>
      </c>
      <c r="C243" s="4" t="str">
        <f>IFERROR(VLOOKUP($A243,#REF!,4,FALSE),"")</f>
        <v/>
      </c>
    </row>
    <row r="244" spans="1:3" x14ac:dyDescent="0.3">
      <c r="A244" s="3" t="str">
        <f t="array" ref="A244">IFERROR(INDEX(#REF!,SMALL(IF(#REF!=#REF!,ROW(#REF!)-ROW(#REF!)+1),ROWS(#REF!:#REF!))),"")</f>
        <v/>
      </c>
      <c r="B244" s="10" t="str">
        <f>IFERROR(VLOOKUP($A244,#REF!,16,FALSE),"")</f>
        <v/>
      </c>
      <c r="C244" s="4" t="str">
        <f>IFERROR(VLOOKUP($A244,#REF!,4,FALSE),"")</f>
        <v/>
      </c>
    </row>
    <row r="245" spans="1:3" x14ac:dyDescent="0.3">
      <c r="A245" s="3" t="str">
        <f t="array" ref="A245">IFERROR(INDEX(#REF!,SMALL(IF(#REF!=#REF!,ROW(#REF!)-ROW(#REF!)+1),ROWS(#REF!:#REF!))),"")</f>
        <v/>
      </c>
      <c r="B245" s="10" t="str">
        <f>IFERROR(VLOOKUP($A245,#REF!,16,FALSE),"")</f>
        <v/>
      </c>
      <c r="C245" s="4" t="str">
        <f>IFERROR(VLOOKUP($A245,#REF!,4,FALSE),"")</f>
        <v/>
      </c>
    </row>
    <row r="246" spans="1:3" x14ac:dyDescent="0.3">
      <c r="A246" s="3" t="str">
        <f t="array" ref="A246">IFERROR(INDEX(#REF!,SMALL(IF(#REF!=#REF!,ROW(#REF!)-ROW(#REF!)+1),ROWS(#REF!:#REF!))),"")</f>
        <v/>
      </c>
      <c r="B246" s="10" t="str">
        <f>IFERROR(VLOOKUP($A246,#REF!,16,FALSE),"")</f>
        <v/>
      </c>
      <c r="C246" s="4" t="str">
        <f>IFERROR(VLOOKUP($A246,#REF!,4,FALSE),"")</f>
        <v/>
      </c>
    </row>
    <row r="247" spans="1:3" x14ac:dyDescent="0.3">
      <c r="A247" s="3" t="str">
        <f t="array" ref="A247">IFERROR(INDEX(#REF!,SMALL(IF(#REF!=#REF!,ROW(#REF!)-ROW(#REF!)+1),ROWS(#REF!:#REF!))),"")</f>
        <v/>
      </c>
      <c r="B247" s="10" t="str">
        <f>IFERROR(VLOOKUP($A247,#REF!,16,FALSE),"")</f>
        <v/>
      </c>
      <c r="C247" s="4" t="str">
        <f>IFERROR(VLOOKUP($A247,#REF!,4,FALSE),"")</f>
        <v/>
      </c>
    </row>
    <row r="248" spans="1:3" x14ac:dyDescent="0.3">
      <c r="A248" s="3" t="str">
        <f t="array" ref="A248">IFERROR(INDEX(#REF!,SMALL(IF(#REF!=#REF!,ROW(#REF!)-ROW(#REF!)+1),ROWS(#REF!:#REF!))),"")</f>
        <v/>
      </c>
      <c r="B248" s="10" t="str">
        <f>IFERROR(VLOOKUP($A248,#REF!,16,FALSE),"")</f>
        <v/>
      </c>
      <c r="C248" s="4" t="str">
        <f>IFERROR(VLOOKUP($A248,#REF!,4,FALSE),"")</f>
        <v/>
      </c>
    </row>
    <row r="249" spans="1:3" x14ac:dyDescent="0.3">
      <c r="A249" s="3" t="str">
        <f t="array" ref="A249">IFERROR(INDEX(#REF!,SMALL(IF(#REF!=#REF!,ROW(#REF!)-ROW(#REF!)+1),ROWS(#REF!:#REF!))),"")</f>
        <v/>
      </c>
      <c r="B249" s="10" t="str">
        <f>IFERROR(VLOOKUP($A249,#REF!,16,FALSE),"")</f>
        <v/>
      </c>
      <c r="C249" s="4" t="str">
        <f>IFERROR(VLOOKUP($A249,#REF!,4,FALSE),"")</f>
        <v/>
      </c>
    </row>
    <row r="250" spans="1:3" x14ac:dyDescent="0.3">
      <c r="A250" s="3" t="str">
        <f t="array" ref="A250">IFERROR(INDEX(#REF!,SMALL(IF(#REF!=#REF!,ROW(#REF!)-ROW(#REF!)+1),ROWS(#REF!:#REF!))),"")</f>
        <v/>
      </c>
      <c r="B250" s="10" t="str">
        <f>IFERROR(VLOOKUP($A250,#REF!,16,FALSE),"")</f>
        <v/>
      </c>
      <c r="C250" s="4" t="str">
        <f>IFERROR(VLOOKUP($A250,#REF!,4,FALSE),"")</f>
        <v/>
      </c>
    </row>
    <row r="251" spans="1:3" x14ac:dyDescent="0.3">
      <c r="A251" s="3" t="str">
        <f t="array" ref="A251">IFERROR(INDEX(#REF!,SMALL(IF(#REF!=#REF!,ROW(#REF!)-ROW(#REF!)+1),ROWS(#REF!:#REF!))),"")</f>
        <v/>
      </c>
      <c r="B251" s="10" t="str">
        <f>IFERROR(VLOOKUP($A251,#REF!,16,FALSE),"")</f>
        <v/>
      </c>
      <c r="C251" s="4" t="str">
        <f>IFERROR(VLOOKUP($A251,#REF!,4,FALSE),"")</f>
        <v/>
      </c>
    </row>
    <row r="252" spans="1:3" x14ac:dyDescent="0.3">
      <c r="A252" s="3" t="str">
        <f t="array" ref="A252">IFERROR(INDEX(#REF!,SMALL(IF(#REF!=#REF!,ROW(#REF!)-ROW(#REF!)+1),ROWS(#REF!:#REF!))),"")</f>
        <v/>
      </c>
      <c r="B252" s="10" t="str">
        <f>IFERROR(VLOOKUP($A252,#REF!,16,FALSE),"")</f>
        <v/>
      </c>
      <c r="C252" s="4" t="str">
        <f>IFERROR(VLOOKUP($A252,#REF!,4,FALSE),"")</f>
        <v/>
      </c>
    </row>
    <row r="253" spans="1:3" x14ac:dyDescent="0.3">
      <c r="A253" s="3" t="str">
        <f t="array" ref="A253">IFERROR(INDEX(#REF!,SMALL(IF(#REF!=#REF!,ROW(#REF!)-ROW(#REF!)+1),ROWS(#REF!:#REF!))),"")</f>
        <v/>
      </c>
      <c r="B253" s="10" t="str">
        <f>IFERROR(VLOOKUP($A253,#REF!,16,FALSE),"")</f>
        <v/>
      </c>
      <c r="C253" s="4" t="str">
        <f>IFERROR(VLOOKUP($A253,#REF!,4,FALSE),"")</f>
        <v/>
      </c>
    </row>
    <row r="254" spans="1:3" x14ac:dyDescent="0.3">
      <c r="A254" s="3" t="str">
        <f t="array" ref="A254">IFERROR(INDEX(#REF!,SMALL(IF(#REF!=#REF!,ROW(#REF!)-ROW(#REF!)+1),ROWS(#REF!:#REF!))),"")</f>
        <v/>
      </c>
      <c r="B254" s="10" t="str">
        <f>IFERROR(VLOOKUP($A254,#REF!,16,FALSE),"")</f>
        <v/>
      </c>
      <c r="C254" s="4" t="str">
        <f>IFERROR(VLOOKUP($A254,#REF!,4,FALSE),"")</f>
        <v/>
      </c>
    </row>
    <row r="255" spans="1:3" x14ac:dyDescent="0.3">
      <c r="A255" s="3" t="str">
        <f t="array" ref="A255">IFERROR(INDEX(#REF!,SMALL(IF(#REF!=#REF!,ROW(#REF!)-ROW(#REF!)+1),ROWS(#REF!:#REF!))),"")</f>
        <v/>
      </c>
      <c r="B255" s="10" t="str">
        <f>IFERROR(VLOOKUP($A255,#REF!,16,FALSE),"")</f>
        <v/>
      </c>
      <c r="C255" s="4" t="str">
        <f>IFERROR(VLOOKUP($A255,#REF!,4,FALSE),"")</f>
        <v/>
      </c>
    </row>
    <row r="256" spans="1:3" x14ac:dyDescent="0.3">
      <c r="A256" s="3" t="str">
        <f t="array" ref="A256">IFERROR(INDEX(#REF!,SMALL(IF(#REF!=#REF!,ROW(#REF!)-ROW(#REF!)+1),ROWS(#REF!:#REF!))),"")</f>
        <v/>
      </c>
      <c r="B256" s="10" t="str">
        <f>IFERROR(VLOOKUP($A256,#REF!,16,FALSE),"")</f>
        <v/>
      </c>
      <c r="C256" s="4" t="str">
        <f>IFERROR(VLOOKUP($A256,#REF!,4,FALSE),"")</f>
        <v/>
      </c>
    </row>
    <row r="257" spans="1:3" x14ac:dyDescent="0.3">
      <c r="A257" s="3" t="str">
        <f t="array" ref="A257">IFERROR(INDEX(#REF!,SMALL(IF(#REF!=#REF!,ROW(#REF!)-ROW(#REF!)+1),ROWS(#REF!:#REF!))),"")</f>
        <v/>
      </c>
      <c r="B257" s="10" t="str">
        <f>IFERROR(VLOOKUP($A257,#REF!,16,FALSE),"")</f>
        <v/>
      </c>
      <c r="C257" s="4" t="str">
        <f>IFERROR(VLOOKUP($A257,#REF!,4,FALSE),"")</f>
        <v/>
      </c>
    </row>
    <row r="258" spans="1:3" x14ac:dyDescent="0.3">
      <c r="A258" s="3" t="str">
        <f t="array" ref="A258">IFERROR(INDEX(#REF!,SMALL(IF(#REF!=#REF!,ROW(#REF!)-ROW(#REF!)+1),ROWS(#REF!:#REF!))),"")</f>
        <v/>
      </c>
      <c r="B258" s="10" t="str">
        <f>IFERROR(VLOOKUP($A258,#REF!,16,FALSE),"")</f>
        <v/>
      </c>
      <c r="C258" s="4" t="str">
        <f>IFERROR(VLOOKUP($A258,#REF!,4,FALSE),"")</f>
        <v/>
      </c>
    </row>
    <row r="259" spans="1:3" x14ac:dyDescent="0.3">
      <c r="A259" s="3" t="str">
        <f t="array" ref="A259">IFERROR(INDEX(#REF!,SMALL(IF(#REF!=#REF!,ROW(#REF!)-ROW(#REF!)+1),ROWS(#REF!:#REF!))),"")</f>
        <v/>
      </c>
      <c r="B259" s="10" t="str">
        <f>IFERROR(VLOOKUP($A259,#REF!,16,FALSE),"")</f>
        <v/>
      </c>
      <c r="C259" s="4" t="str">
        <f>IFERROR(VLOOKUP($A259,#REF!,4,FALSE),"")</f>
        <v/>
      </c>
    </row>
    <row r="260" spans="1:3" x14ac:dyDescent="0.3">
      <c r="A260" s="3" t="str">
        <f t="array" ref="A260">IFERROR(INDEX(#REF!,SMALL(IF(#REF!=#REF!,ROW(#REF!)-ROW(#REF!)+1),ROWS(#REF!:#REF!))),"")</f>
        <v/>
      </c>
      <c r="B260" s="10" t="str">
        <f>IFERROR(VLOOKUP($A260,#REF!,16,FALSE),"")</f>
        <v/>
      </c>
      <c r="C260" s="4" t="str">
        <f>IFERROR(VLOOKUP($A260,#REF!,4,FALSE),"")</f>
        <v/>
      </c>
    </row>
    <row r="261" spans="1:3" x14ac:dyDescent="0.3">
      <c r="A261" s="3" t="str">
        <f t="array" ref="A261">IFERROR(INDEX(#REF!,SMALL(IF(#REF!=#REF!,ROW(#REF!)-ROW(#REF!)+1),ROWS(#REF!:#REF!))),"")</f>
        <v/>
      </c>
      <c r="B261" s="10" t="str">
        <f>IFERROR(VLOOKUP($A261,#REF!,16,FALSE),"")</f>
        <v/>
      </c>
      <c r="C261" s="4" t="str">
        <f>IFERROR(VLOOKUP($A261,#REF!,4,FALSE),"")</f>
        <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sisl xmlns:xsi="http://www.w3.org/2001/XMLSchema-instance" xmlns:xsd="http://www.w3.org/2001/XMLSchema" xmlns="http://www.boldonjames.com/2008/01/sie/internal/label" sislVersion="0" policy="973096ae-7329-4b3b-9368-47aeba6959e1"/>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4.xml><?xml version="1.0" encoding="utf-8"?>
<?mso-contentType ?>
<SharedContentType xmlns="Microsoft.SharePoint.Taxonomy.ContentTypeSync" SourceId="69773578-b348-4185-91b0-0c3a7eda8d2a" ContentTypeId="0x01010032640DAD0EFF63499F40C6F300FF9AAD" PreviousValue="false"/>
</file>

<file path=customXml/item5.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2616FFF8715EE341B4C62EB09650E262" ma:contentTypeVersion="11" ma:contentTypeDescription="Select Content Type from drop-down above" ma:contentTypeScope="" ma:versionID="2b339f6cf6610124d436c81c8dff48fd">
  <xsd:schema xmlns:xsd="http://www.w3.org/2001/XMLSchema" xmlns:xs="http://www.w3.org/2001/XMLSchema" xmlns:p="http://schemas.microsoft.com/office/2006/metadata/properties" xmlns:ns2="631298fc-6a88-4548-b7d9-3b164918c4a3" targetNamespace="http://schemas.microsoft.com/office/2006/metadata/properties" ma:root="true" ma:fieldsID="fe38da8d53f84267742b747a841c85f0"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442B25-A4D2-454D-898B-587074375569}">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3.xml><?xml version="1.0" encoding="utf-8"?>
<ds:datastoreItem xmlns:ds="http://schemas.openxmlformats.org/officeDocument/2006/customXml" ds:itemID="{82F039B4-6174-4600-AE95-5FA8C521E37E}">
  <ds:schemaRefs>
    <ds:schemaRef ds:uri="631298fc-6a88-4548-b7d9-3b164918c4a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85069479-7760-4A92-8605-87CC8AA0F093}">
  <ds:schemaRefs>
    <ds:schemaRef ds:uri="Microsoft.SharePoint.Taxonomy.ContentTypeSync"/>
  </ds:schemaRefs>
</ds:datastoreItem>
</file>

<file path=customXml/itemProps5.xml><?xml version="1.0" encoding="utf-8"?>
<ds:datastoreItem xmlns:ds="http://schemas.openxmlformats.org/officeDocument/2006/customXml" ds:itemID="{BC1D0A26-4DB7-405E-A693-32C42B318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Introduction</vt:lpstr>
      <vt:lpstr>Caps Table</vt:lpstr>
      <vt:lpstr>PV over 50kw</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Matthew Hall</cp:lastModifiedBy>
  <cp:lastPrinted>2016-05-10T09:36:30Z</cp:lastPrinted>
  <dcterms:created xsi:type="dcterms:W3CDTF">2015-11-26T14:23:09Z</dcterms:created>
  <dcterms:modified xsi:type="dcterms:W3CDTF">2019-01-18T13:07:46Z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0x01010032640DAD0EFF63499F40C6F300FF9AAD002616FFF8715EE341B4C62EB09650E262</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