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rayk\Desktop\Degression\"/>
    </mc:Choice>
  </mc:AlternateContent>
  <bookViews>
    <workbookView xWindow="0" yWindow="0" windowWidth="28800" windowHeight="12023"/>
  </bookViews>
  <sheets>
    <sheet name="Tariff Tabl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36" i="1"/>
  <c r="D36" i="1"/>
  <c r="C36" i="1"/>
  <c r="E35" i="1"/>
  <c r="D35" i="1"/>
  <c r="C35" i="1"/>
  <c r="E34" i="1"/>
  <c r="D34" i="1"/>
  <c r="C34" i="1"/>
  <c r="E33" i="1"/>
  <c r="D33" i="1"/>
  <c r="C33" i="1"/>
</calcChain>
</file>

<file path=xl/sharedStrings.xml><?xml version="1.0" encoding="utf-8"?>
<sst xmlns="http://schemas.openxmlformats.org/spreadsheetml/2006/main" count="45" uniqueCount="35">
  <si>
    <t>Feed-in Tariff (FIT) Generation &amp; Export Payment Rate Table</t>
  </si>
  <si>
    <t>Description</t>
  </si>
  <si>
    <t>1 Jul to 30 Sep 2018</t>
  </si>
  <si>
    <t>1 Oct to 31 Dec 2018</t>
  </si>
  <si>
    <t>Hydro generating station with total installed capacity of less than 100kW</t>
  </si>
  <si>
    <t>Hydro generating station with total installed capacity greater than 100kW but not exceeding 500kW</t>
  </si>
  <si>
    <t>Hydro generating station with total installed capacity greater than 500kW but not exceeding 2 MW</t>
  </si>
  <si>
    <t xml:space="preserve">Hydro generating station with total installed capacity greater than 2 MW </t>
  </si>
  <si>
    <t xml:space="preserve">Solar photovoltaic (other than stand-alone) with total installed capacity of 10 kW or less </t>
  </si>
  <si>
    <t>Higher</t>
  </si>
  <si>
    <t>Middle</t>
  </si>
  <si>
    <t>Lower</t>
  </si>
  <si>
    <t>Solar photovoltaic (other than stand-alone) with total installed capacity greater than 10 kW but not exceeding 50kW</t>
  </si>
  <si>
    <t>Solar photovoltaic (other than stand-alone) with total installed capacity greater than 50 kW but not exceeding 250kW</t>
  </si>
  <si>
    <t>Solar photovoltaic (other than stand-alone) with total installed capacity greater than 250 kW but not exceeding 1 MW</t>
  </si>
  <si>
    <t>Solar photovoltaic (other than stand-alone) with total installed capacity greater than 1 MW</t>
  </si>
  <si>
    <t xml:space="preserve">Stand-alone solar photovoltaic </t>
  </si>
  <si>
    <t>Wind with total installed capacity of 50kW or less</t>
  </si>
  <si>
    <t>Wind with total installed capacity greater than 50kW but not exceeding 100 kW</t>
  </si>
  <si>
    <t>Wind with total installed capacity greater than 100kW but not exceeding 1.5 MW</t>
  </si>
  <si>
    <t>Wind with total installed capacity exceeding 1.5MW</t>
  </si>
  <si>
    <t>Anaerobic digestion with total installed capacity of 250kW or less</t>
  </si>
  <si>
    <t>Anaerobic digestion with total installed capacity greater than 250kW but not exceeding 500kW</t>
  </si>
  <si>
    <t>Anaerobic digestion with total installed capacity greater than 500kW</t>
  </si>
  <si>
    <t>Combined Heat and Power with total installed capacity less than 2kW</t>
  </si>
  <si>
    <t>Export Tariff</t>
  </si>
  <si>
    <t>Note: FIT Payment rates for solar photovoltaic installations have been determined by the Gas and Electricity Markets Authority (Ofgem) under Article 13 of the Feed-in Tariffs Order 2012, in accordance with Annex 3 to Schedule A to Standard Licence Condition 33.</t>
  </si>
  <si>
    <t>Page 2</t>
  </si>
  <si>
    <t>1 July 2018 - 31 March 2019</t>
  </si>
  <si>
    <t>Date of publication: 06/07/2018</t>
  </si>
  <si>
    <t>All tariff rates are specified as pence per kilowatt hour at 2018/19 values.</t>
  </si>
  <si>
    <t xml:space="preserve">*PV Tariff Level is detailled as follows:
Higher tariff rate will be applied if an EPC of level D or above is achieved before commissioning
Middle tariff rate will be applied if an EPC of level D or above has been achieved but the Generator owns 25 or more installations
Lower tariff rate will be applied if an EPC of level D or above is not achieved before commissioning
</t>
  </si>
  <si>
    <t>Page 1</t>
  </si>
  <si>
    <t>Tariff Description</t>
  </si>
  <si>
    <r>
      <t>1</t>
    </r>
    <r>
      <rPr>
        <vertAlign val="superscript"/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  <scheme val="minor"/>
      </rPr>
      <t>Jan to 31 Mar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</si>
</sst>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Fill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38100</xdr:rowOff>
    </xdr:from>
    <xdr:to>
      <xdr:col>7</xdr:col>
      <xdr:colOff>642937</xdr:colOff>
      <xdr:row>3</xdr:row>
      <xdr:rowOff>23812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863" y="38100"/>
          <a:ext cx="1062037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38100</xdr:rowOff>
    </xdr:from>
    <xdr:to>
      <xdr:col>7</xdr:col>
      <xdr:colOff>642937</xdr:colOff>
      <xdr:row>29</xdr:row>
      <xdr:rowOff>71437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863" y="6057900"/>
          <a:ext cx="1062037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es/ac/RE_Compliance_Lib/1.%20FIT/1.9%20Degression/July%202018%20Degression/July%202018%20Degression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Tariff Table"/>
      <sheetName val="Calculation Sheet"/>
      <sheetName val="New Tariff Table"/>
      <sheetName val="Current Tariff Input"/>
      <sheetName val="PV Degression Calculations"/>
      <sheetName val="New Tariffs for Extract"/>
    </sheetNames>
    <sheetDataSet>
      <sheetData sheetId="0"/>
      <sheetData sheetId="1">
        <row r="5">
          <cell r="O5">
            <v>8.06</v>
          </cell>
          <cell r="P5">
            <v>8.0399999999999991</v>
          </cell>
          <cell r="Q5">
            <v>8.0299999999999994</v>
          </cell>
        </row>
        <row r="6">
          <cell r="O6">
            <v>6.48</v>
          </cell>
          <cell r="P6">
            <v>6.46</v>
          </cell>
          <cell r="Q6">
            <v>6.46</v>
          </cell>
        </row>
        <row r="7">
          <cell r="O7">
            <v>6.48</v>
          </cell>
          <cell r="P7">
            <v>6.46</v>
          </cell>
          <cell r="Q7">
            <v>6.46</v>
          </cell>
        </row>
        <row r="8">
          <cell r="O8">
            <v>4.7300000000000004</v>
          </cell>
          <cell r="P8">
            <v>4.7300000000000004</v>
          </cell>
          <cell r="Q8">
            <v>4.7300000000000004</v>
          </cell>
        </row>
        <row r="9">
          <cell r="O9">
            <v>3.93</v>
          </cell>
          <cell r="P9">
            <v>3.86</v>
          </cell>
          <cell r="Q9">
            <v>3.79</v>
          </cell>
        </row>
        <row r="10">
          <cell r="O10">
            <v>3.54</v>
          </cell>
          <cell r="P10">
            <v>3.47</v>
          </cell>
          <cell r="Q10">
            <v>3.41</v>
          </cell>
        </row>
        <row r="11">
          <cell r="O11">
            <v>0.25</v>
          </cell>
          <cell r="P11">
            <v>0.2</v>
          </cell>
          <cell r="Q11">
            <v>0.15</v>
          </cell>
        </row>
        <row r="12">
          <cell r="O12">
            <v>4.17</v>
          </cell>
          <cell r="P12">
            <v>4.1100000000000003</v>
          </cell>
          <cell r="Q12">
            <v>4.03</v>
          </cell>
        </row>
        <row r="13">
          <cell r="O13">
            <v>3.75</v>
          </cell>
          <cell r="P13">
            <v>3.7</v>
          </cell>
          <cell r="Q13">
            <v>3.63</v>
          </cell>
        </row>
        <row r="14">
          <cell r="O14">
            <v>0.25</v>
          </cell>
          <cell r="P14">
            <v>0.2</v>
          </cell>
          <cell r="Q14">
            <v>0.15</v>
          </cell>
        </row>
        <row r="15">
          <cell r="O15">
            <v>1.79</v>
          </cell>
          <cell r="P15">
            <v>1.75</v>
          </cell>
          <cell r="Q15">
            <v>1.69</v>
          </cell>
        </row>
        <row r="16">
          <cell r="O16">
            <v>1.61</v>
          </cell>
          <cell r="P16">
            <v>1.58</v>
          </cell>
          <cell r="Q16">
            <v>1.52</v>
          </cell>
        </row>
        <row r="17">
          <cell r="O17">
            <v>0.25</v>
          </cell>
          <cell r="P17">
            <v>0.2</v>
          </cell>
          <cell r="Q17">
            <v>0.15</v>
          </cell>
        </row>
        <row r="18">
          <cell r="O18">
            <v>1.43</v>
          </cell>
          <cell r="P18">
            <v>1.38</v>
          </cell>
          <cell r="Q18">
            <v>1.33</v>
          </cell>
        </row>
        <row r="19">
          <cell r="O19">
            <v>0.25</v>
          </cell>
          <cell r="P19">
            <v>0.2</v>
          </cell>
          <cell r="Q19">
            <v>0.15</v>
          </cell>
        </row>
        <row r="20">
          <cell r="O20">
            <v>0.12</v>
          </cell>
          <cell r="P20">
            <v>0.09</v>
          </cell>
          <cell r="Q20">
            <v>0.06</v>
          </cell>
        </row>
        <row r="21">
          <cell r="O21">
            <v>8.39</v>
          </cell>
          <cell r="P21">
            <v>8.31</v>
          </cell>
          <cell r="Q21">
            <v>8.24</v>
          </cell>
        </row>
        <row r="22">
          <cell r="O22">
            <v>4.9400000000000004</v>
          </cell>
          <cell r="P22">
            <v>4.91</v>
          </cell>
          <cell r="Q22">
            <v>4.87</v>
          </cell>
        </row>
        <row r="23">
          <cell r="O23">
            <v>1.92</v>
          </cell>
          <cell r="P23">
            <v>1.91</v>
          </cell>
          <cell r="Q23">
            <v>1.91</v>
          </cell>
        </row>
        <row r="24">
          <cell r="O24">
            <v>0.59</v>
          </cell>
          <cell r="P24">
            <v>0.57999999999999996</v>
          </cell>
          <cell r="Q24">
            <v>0.57999999999999996</v>
          </cell>
        </row>
        <row r="25">
          <cell r="O25">
            <v>4.5599999999999996</v>
          </cell>
          <cell r="P25">
            <v>4.53</v>
          </cell>
          <cell r="Q25">
            <v>4.5</v>
          </cell>
        </row>
        <row r="26">
          <cell r="O26">
            <v>4.34</v>
          </cell>
          <cell r="P26">
            <v>4.3</v>
          </cell>
          <cell r="Q26">
            <v>4.2699999999999996</v>
          </cell>
        </row>
        <row r="27">
          <cell r="O27">
            <v>1.57</v>
          </cell>
          <cell r="P27">
            <v>1.55</v>
          </cell>
          <cell r="Q27">
            <v>1.54</v>
          </cell>
        </row>
        <row r="28">
          <cell r="O28">
            <v>14.52</v>
          </cell>
          <cell r="P28">
            <v>14.52</v>
          </cell>
          <cell r="Q28">
            <v>14.52</v>
          </cell>
        </row>
        <row r="29">
          <cell r="O29">
            <v>5.24</v>
          </cell>
          <cell r="P29">
            <v>5.24</v>
          </cell>
          <cell r="Q29">
            <v>5.24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R5" sqref="R5"/>
    </sheetView>
  </sheetViews>
  <sheetFormatPr defaultRowHeight="12.4" x14ac:dyDescent="0.3"/>
  <cols>
    <col min="1" max="1" width="60.29296875" bestFit="1" customWidth="1"/>
    <col min="2" max="2" width="5" style="2" customWidth="1"/>
    <col min="3" max="5" width="7.1171875" style="2" customWidth="1"/>
  </cols>
  <sheetData>
    <row r="1" spans="1:8" ht="14.25" x14ac:dyDescent="0.3">
      <c r="A1" s="1"/>
      <c r="B1" s="15" t="s">
        <v>0</v>
      </c>
    </row>
    <row r="2" spans="1:8" ht="14.25" x14ac:dyDescent="0.3">
      <c r="A2" s="3"/>
      <c r="B2" s="3" t="s">
        <v>28</v>
      </c>
    </row>
    <row r="4" spans="1:8" x14ac:dyDescent="0.3">
      <c r="A4" s="5"/>
      <c r="B4" s="6"/>
      <c r="C4" s="7"/>
      <c r="D4" s="7"/>
      <c r="E4" s="8"/>
    </row>
    <row r="5" spans="1:8" ht="40.9" x14ac:dyDescent="0.3">
      <c r="A5" s="21" t="s">
        <v>33</v>
      </c>
      <c r="B5" s="22"/>
      <c r="C5" s="23" t="s">
        <v>2</v>
      </c>
      <c r="D5" s="23" t="s">
        <v>3</v>
      </c>
      <c r="E5" s="24" t="s">
        <v>34</v>
      </c>
      <c r="F5" s="25"/>
      <c r="G5" s="25"/>
    </row>
    <row r="6" spans="1:8" ht="12.75" customHeight="1" x14ac:dyDescent="0.3">
      <c r="A6" s="26" t="s">
        <v>8</v>
      </c>
      <c r="B6" s="27" t="s">
        <v>9</v>
      </c>
      <c r="C6" s="28">
        <f>'[1]Calculation Sheet'!O9</f>
        <v>3.93</v>
      </c>
      <c r="D6" s="28">
        <f>'[1]Calculation Sheet'!P9</f>
        <v>3.86</v>
      </c>
      <c r="E6" s="28">
        <f>'[1]Calculation Sheet'!Q9</f>
        <v>3.79</v>
      </c>
      <c r="F6" s="25"/>
      <c r="G6" s="25"/>
    </row>
    <row r="7" spans="1:8" ht="26.25" x14ac:dyDescent="0.3">
      <c r="A7" s="26"/>
      <c r="B7" s="27" t="s">
        <v>10</v>
      </c>
      <c r="C7" s="28">
        <f>'[1]Calculation Sheet'!O10</f>
        <v>3.54</v>
      </c>
      <c r="D7" s="28">
        <f>'[1]Calculation Sheet'!P10</f>
        <v>3.47</v>
      </c>
      <c r="E7" s="28">
        <f>'[1]Calculation Sheet'!Q10</f>
        <v>3.41</v>
      </c>
      <c r="F7" s="25"/>
      <c r="G7" s="25"/>
    </row>
    <row r="8" spans="1:8" ht="13.15" x14ac:dyDescent="0.3">
      <c r="A8" s="26"/>
      <c r="B8" s="27" t="s">
        <v>11</v>
      </c>
      <c r="C8" s="28">
        <f>'[1]Calculation Sheet'!O11</f>
        <v>0.25</v>
      </c>
      <c r="D8" s="28">
        <f>'[1]Calculation Sheet'!P11</f>
        <v>0.2</v>
      </c>
      <c r="E8" s="28">
        <f>'[1]Calculation Sheet'!Q11</f>
        <v>0.15</v>
      </c>
      <c r="F8" s="25"/>
      <c r="G8" s="25"/>
    </row>
    <row r="9" spans="1:8" ht="12.75" customHeight="1" x14ac:dyDescent="0.3">
      <c r="A9" s="26" t="s">
        <v>12</v>
      </c>
      <c r="B9" s="27" t="s">
        <v>9</v>
      </c>
      <c r="C9" s="28">
        <f>'[1]Calculation Sheet'!O12</f>
        <v>4.17</v>
      </c>
      <c r="D9" s="28">
        <f>'[1]Calculation Sheet'!P12</f>
        <v>4.1100000000000003</v>
      </c>
      <c r="E9" s="28">
        <f>'[1]Calculation Sheet'!Q12</f>
        <v>4.03</v>
      </c>
      <c r="F9" s="25"/>
      <c r="G9" s="25"/>
    </row>
    <row r="10" spans="1:8" ht="26.25" x14ac:dyDescent="0.3">
      <c r="A10" s="26"/>
      <c r="B10" s="27" t="s">
        <v>10</v>
      </c>
      <c r="C10" s="28">
        <f>'[1]Calculation Sheet'!O13</f>
        <v>3.75</v>
      </c>
      <c r="D10" s="28">
        <f>'[1]Calculation Sheet'!P13</f>
        <v>3.7</v>
      </c>
      <c r="E10" s="28">
        <f>'[1]Calculation Sheet'!Q13</f>
        <v>3.63</v>
      </c>
      <c r="F10" s="25"/>
      <c r="G10" s="25"/>
    </row>
    <row r="11" spans="1:8" ht="13.15" x14ac:dyDescent="0.3">
      <c r="A11" s="26"/>
      <c r="B11" s="27" t="s">
        <v>11</v>
      </c>
      <c r="C11" s="28">
        <f>'[1]Calculation Sheet'!O14</f>
        <v>0.25</v>
      </c>
      <c r="D11" s="28">
        <f>'[1]Calculation Sheet'!P14</f>
        <v>0.2</v>
      </c>
      <c r="E11" s="28">
        <f>'[1]Calculation Sheet'!Q14</f>
        <v>0.15</v>
      </c>
      <c r="F11" s="25"/>
      <c r="G11" s="25"/>
      <c r="H11" s="9"/>
    </row>
    <row r="12" spans="1:8" ht="12.75" customHeight="1" x14ac:dyDescent="0.3">
      <c r="A12" s="26" t="s">
        <v>13</v>
      </c>
      <c r="B12" s="27" t="s">
        <v>9</v>
      </c>
      <c r="C12" s="28">
        <f>'[1]Calculation Sheet'!O15</f>
        <v>1.79</v>
      </c>
      <c r="D12" s="28">
        <f>'[1]Calculation Sheet'!P15</f>
        <v>1.75</v>
      </c>
      <c r="E12" s="28">
        <f>'[1]Calculation Sheet'!Q15</f>
        <v>1.69</v>
      </c>
      <c r="F12" s="25"/>
      <c r="G12" s="25"/>
    </row>
    <row r="13" spans="1:8" ht="26.25" x14ac:dyDescent="0.3">
      <c r="A13" s="26"/>
      <c r="B13" s="27" t="s">
        <v>10</v>
      </c>
      <c r="C13" s="28">
        <f>'[1]Calculation Sheet'!O16</f>
        <v>1.61</v>
      </c>
      <c r="D13" s="28">
        <f>'[1]Calculation Sheet'!P16</f>
        <v>1.58</v>
      </c>
      <c r="E13" s="28">
        <f>'[1]Calculation Sheet'!Q16</f>
        <v>1.52</v>
      </c>
      <c r="F13" s="25"/>
      <c r="G13" s="25"/>
    </row>
    <row r="14" spans="1:8" ht="13.15" x14ac:dyDescent="0.3">
      <c r="A14" s="26"/>
      <c r="B14" s="27" t="s">
        <v>11</v>
      </c>
      <c r="C14" s="28">
        <f>'[1]Calculation Sheet'!O17</f>
        <v>0.25</v>
      </c>
      <c r="D14" s="28">
        <f>'[1]Calculation Sheet'!P17</f>
        <v>0.2</v>
      </c>
      <c r="E14" s="28">
        <f>'[1]Calculation Sheet'!Q17</f>
        <v>0.15</v>
      </c>
      <c r="F14" s="25"/>
      <c r="G14" s="25"/>
    </row>
    <row r="15" spans="1:8" ht="26.25" x14ac:dyDescent="0.3">
      <c r="A15" s="29" t="s">
        <v>14</v>
      </c>
      <c r="B15" s="27"/>
      <c r="C15" s="28">
        <f>'[1]Calculation Sheet'!O18</f>
        <v>1.43</v>
      </c>
      <c r="D15" s="28">
        <f>'[1]Calculation Sheet'!P18</f>
        <v>1.38</v>
      </c>
      <c r="E15" s="28">
        <f>'[1]Calculation Sheet'!Q18</f>
        <v>1.33</v>
      </c>
      <c r="F15" s="25"/>
      <c r="G15" s="25"/>
    </row>
    <row r="16" spans="1:8" ht="13.15" x14ac:dyDescent="0.3">
      <c r="A16" s="29" t="s">
        <v>15</v>
      </c>
      <c r="B16" s="27"/>
      <c r="C16" s="28">
        <f>'[1]Calculation Sheet'!O19</f>
        <v>0.25</v>
      </c>
      <c r="D16" s="28">
        <f>'[1]Calculation Sheet'!P19</f>
        <v>0.2</v>
      </c>
      <c r="E16" s="28">
        <f>'[1]Calculation Sheet'!Q19</f>
        <v>0.15</v>
      </c>
      <c r="F16" s="25"/>
      <c r="G16" s="25"/>
    </row>
    <row r="17" spans="1:11" ht="13.15" x14ac:dyDescent="0.3">
      <c r="A17" s="30" t="s">
        <v>16</v>
      </c>
      <c r="B17" s="31"/>
      <c r="C17" s="28">
        <f>'[1]Calculation Sheet'!O20</f>
        <v>0.12</v>
      </c>
      <c r="D17" s="28">
        <f>'[1]Calculation Sheet'!P20</f>
        <v>0.09</v>
      </c>
      <c r="E17" s="28">
        <f>'[1]Calculation Sheet'!Q20</f>
        <v>0.06</v>
      </c>
      <c r="F17" s="25"/>
      <c r="G17" s="25"/>
    </row>
    <row r="18" spans="1:11" ht="15.4" customHeight="1" x14ac:dyDescent="0.3">
      <c r="A18" s="32"/>
      <c r="B18" s="32"/>
      <c r="C18" s="32"/>
      <c r="D18" s="32"/>
      <c r="E18" s="32"/>
      <c r="F18" s="32"/>
      <c r="G18" s="32"/>
      <c r="H18" s="20"/>
      <c r="I18" s="20"/>
      <c r="J18" s="20"/>
      <c r="K18" s="20"/>
    </row>
    <row r="19" spans="1:11" s="17" customFormat="1" ht="55.15" customHeight="1" x14ac:dyDescent="0.3">
      <c r="A19" s="32" t="s">
        <v>31</v>
      </c>
      <c r="B19" s="32"/>
      <c r="C19" s="32"/>
      <c r="D19" s="32"/>
      <c r="E19" s="32"/>
      <c r="F19" s="32"/>
      <c r="G19" s="32"/>
      <c r="H19" s="20"/>
      <c r="I19" s="20"/>
      <c r="J19" s="20"/>
      <c r="K19" s="20"/>
    </row>
    <row r="20" spans="1:11" ht="27" customHeight="1" x14ac:dyDescent="0.4">
      <c r="A20" s="33" t="s">
        <v>26</v>
      </c>
      <c r="B20" s="33"/>
      <c r="C20" s="33"/>
      <c r="D20" s="33"/>
      <c r="E20" s="33"/>
      <c r="F20" s="33"/>
      <c r="G20" s="33"/>
      <c r="H20" s="19"/>
      <c r="I20" s="19"/>
      <c r="J20" s="19"/>
      <c r="K20" s="19"/>
    </row>
    <row r="21" spans="1:11" x14ac:dyDescent="0.3">
      <c r="A21" s="10"/>
      <c r="B21" s="11"/>
      <c r="C21" s="12"/>
      <c r="D21" s="12"/>
      <c r="E21" s="12"/>
    </row>
    <row r="22" spans="1:11" x14ac:dyDescent="0.3">
      <c r="A22" s="10"/>
      <c r="B22" s="11"/>
      <c r="C22" s="12"/>
      <c r="D22" s="12"/>
      <c r="E22" s="12"/>
    </row>
    <row r="23" spans="1:11" s="17" customFormat="1" x14ac:dyDescent="0.3">
      <c r="A23" s="10"/>
      <c r="B23" s="11"/>
      <c r="C23" s="12"/>
      <c r="D23" s="12"/>
      <c r="E23" s="12"/>
    </row>
    <row r="24" spans="1:11" s="17" customFormat="1" x14ac:dyDescent="0.3">
      <c r="A24" s="10"/>
      <c r="B24" s="11"/>
      <c r="C24" s="12"/>
      <c r="D24" s="12"/>
      <c r="E24" s="12"/>
    </row>
    <row r="25" spans="1:11" s="17" customFormat="1" x14ac:dyDescent="0.3">
      <c r="A25" s="10"/>
      <c r="B25" s="11"/>
      <c r="C25" s="12"/>
      <c r="D25" s="12"/>
      <c r="E25" s="12"/>
    </row>
    <row r="26" spans="1:11" s="17" customFormat="1" ht="13.15" x14ac:dyDescent="0.4">
      <c r="A26" s="10"/>
      <c r="B26" s="11"/>
      <c r="C26" s="12"/>
      <c r="D26" s="12"/>
      <c r="E26" s="12"/>
      <c r="H26" s="14" t="s">
        <v>32</v>
      </c>
    </row>
    <row r="27" spans="1:11" s="17" customFormat="1" x14ac:dyDescent="0.3">
      <c r="A27" s="10"/>
      <c r="B27" s="11"/>
      <c r="C27" s="12"/>
      <c r="D27" s="12"/>
      <c r="E27" s="12"/>
    </row>
    <row r="28" spans="1:11" s="17" customFormat="1" x14ac:dyDescent="0.3">
      <c r="A28" s="10"/>
      <c r="B28" s="11"/>
      <c r="C28" s="12"/>
      <c r="D28" s="12"/>
      <c r="E28" s="12"/>
    </row>
    <row r="29" spans="1:11" x14ac:dyDescent="0.3">
      <c r="B29" s="11"/>
      <c r="C29" s="12"/>
      <c r="D29" s="12"/>
      <c r="E29" s="12"/>
    </row>
    <row r="30" spans="1:11" x14ac:dyDescent="0.3">
      <c r="A30" s="10"/>
      <c r="B30" s="11"/>
      <c r="C30" s="12"/>
      <c r="D30" s="12"/>
      <c r="E30" s="12"/>
    </row>
    <row r="31" spans="1:11" s="25" customFormat="1" ht="12.75" customHeight="1" x14ac:dyDescent="0.3">
      <c r="A31" s="34"/>
      <c r="B31" s="35"/>
      <c r="C31" s="36"/>
      <c r="D31" s="36"/>
      <c r="E31" s="37"/>
    </row>
    <row r="32" spans="1:11" s="25" customFormat="1" ht="40.9" x14ac:dyDescent="0.3">
      <c r="A32" s="38" t="s">
        <v>1</v>
      </c>
      <c r="B32" s="39"/>
      <c r="C32" s="23" t="s">
        <v>2</v>
      </c>
      <c r="D32" s="23" t="s">
        <v>3</v>
      </c>
      <c r="E32" s="24" t="s">
        <v>34</v>
      </c>
    </row>
    <row r="33" spans="1:5" s="25" customFormat="1" ht="13.15" x14ac:dyDescent="0.3">
      <c r="A33" s="29" t="s">
        <v>4</v>
      </c>
      <c r="B33" s="27"/>
      <c r="C33" s="40">
        <f>'[1]Calculation Sheet'!O5</f>
        <v>8.06</v>
      </c>
      <c r="D33" s="40">
        <f>'[1]Calculation Sheet'!P5</f>
        <v>8.0399999999999991</v>
      </c>
      <c r="E33" s="40">
        <f>'[1]Calculation Sheet'!Q5</f>
        <v>8.0299999999999994</v>
      </c>
    </row>
    <row r="34" spans="1:5" s="25" customFormat="1" ht="26.25" x14ac:dyDescent="0.3">
      <c r="A34" s="29" t="s">
        <v>5</v>
      </c>
      <c r="B34" s="27"/>
      <c r="C34" s="28">
        <f>'[1]Calculation Sheet'!O6</f>
        <v>6.48</v>
      </c>
      <c r="D34" s="28">
        <f>'[1]Calculation Sheet'!P6</f>
        <v>6.46</v>
      </c>
      <c r="E34" s="28">
        <f>'[1]Calculation Sheet'!Q6</f>
        <v>6.46</v>
      </c>
    </row>
    <row r="35" spans="1:5" s="25" customFormat="1" ht="26.25" x14ac:dyDescent="0.3">
      <c r="A35" s="29" t="s">
        <v>6</v>
      </c>
      <c r="B35" s="27"/>
      <c r="C35" s="28">
        <f>'[1]Calculation Sheet'!O7</f>
        <v>6.48</v>
      </c>
      <c r="D35" s="28">
        <f>'[1]Calculation Sheet'!P7</f>
        <v>6.46</v>
      </c>
      <c r="E35" s="28">
        <f>'[1]Calculation Sheet'!Q7</f>
        <v>6.46</v>
      </c>
    </row>
    <row r="36" spans="1:5" s="25" customFormat="1" ht="13.15" x14ac:dyDescent="0.3">
      <c r="A36" s="29" t="s">
        <v>7</v>
      </c>
      <c r="B36" s="27"/>
      <c r="C36" s="28">
        <f>'[1]Calculation Sheet'!O8</f>
        <v>4.7300000000000004</v>
      </c>
      <c r="D36" s="28">
        <f>'[1]Calculation Sheet'!P8</f>
        <v>4.7300000000000004</v>
      </c>
      <c r="E36" s="28">
        <f>'[1]Calculation Sheet'!Q8</f>
        <v>4.7300000000000004</v>
      </c>
    </row>
    <row r="37" spans="1:5" s="25" customFormat="1" ht="13.15" x14ac:dyDescent="0.3">
      <c r="A37" s="29" t="s">
        <v>17</v>
      </c>
      <c r="B37" s="27"/>
      <c r="C37" s="28">
        <f>'[1]Calculation Sheet'!O21</f>
        <v>8.39</v>
      </c>
      <c r="D37" s="28">
        <f>'[1]Calculation Sheet'!P21</f>
        <v>8.31</v>
      </c>
      <c r="E37" s="28">
        <f>'[1]Calculation Sheet'!Q21</f>
        <v>8.24</v>
      </c>
    </row>
    <row r="38" spans="1:5" s="25" customFormat="1" ht="13.15" x14ac:dyDescent="0.3">
      <c r="A38" s="41" t="s">
        <v>18</v>
      </c>
      <c r="B38" s="42"/>
      <c r="C38" s="28">
        <f>'[1]Calculation Sheet'!O22</f>
        <v>4.9400000000000004</v>
      </c>
      <c r="D38" s="28">
        <f>'[1]Calculation Sheet'!P22</f>
        <v>4.91</v>
      </c>
      <c r="E38" s="28">
        <f>'[1]Calculation Sheet'!Q22</f>
        <v>4.87</v>
      </c>
    </row>
    <row r="39" spans="1:5" s="25" customFormat="1" ht="13.15" x14ac:dyDescent="0.3">
      <c r="A39" s="29" t="s">
        <v>19</v>
      </c>
      <c r="B39" s="27"/>
      <c r="C39" s="28">
        <f>'[1]Calculation Sheet'!O23</f>
        <v>1.92</v>
      </c>
      <c r="D39" s="28">
        <f>'[1]Calculation Sheet'!P23</f>
        <v>1.91</v>
      </c>
      <c r="E39" s="28">
        <f>'[1]Calculation Sheet'!Q23</f>
        <v>1.91</v>
      </c>
    </row>
    <row r="40" spans="1:5" s="25" customFormat="1" ht="13.15" x14ac:dyDescent="0.3">
      <c r="A40" s="29" t="s">
        <v>20</v>
      </c>
      <c r="B40" s="27"/>
      <c r="C40" s="28">
        <f>'[1]Calculation Sheet'!O24</f>
        <v>0.59</v>
      </c>
      <c r="D40" s="28">
        <f>'[1]Calculation Sheet'!P24</f>
        <v>0.57999999999999996</v>
      </c>
      <c r="E40" s="28">
        <f>'[1]Calculation Sheet'!Q24</f>
        <v>0.57999999999999996</v>
      </c>
    </row>
    <row r="41" spans="1:5" s="25" customFormat="1" ht="13.15" x14ac:dyDescent="0.3">
      <c r="A41" s="43" t="s">
        <v>21</v>
      </c>
      <c r="B41" s="27"/>
      <c r="C41" s="28">
        <f>'[1]Calculation Sheet'!O25</f>
        <v>4.5599999999999996</v>
      </c>
      <c r="D41" s="28">
        <f>'[1]Calculation Sheet'!P25</f>
        <v>4.53</v>
      </c>
      <c r="E41" s="28">
        <f>'[1]Calculation Sheet'!Q25</f>
        <v>4.5</v>
      </c>
    </row>
    <row r="42" spans="1:5" s="25" customFormat="1" ht="26.25" x14ac:dyDescent="0.3">
      <c r="A42" s="43" t="s">
        <v>22</v>
      </c>
      <c r="B42" s="27"/>
      <c r="C42" s="28">
        <f>'[1]Calculation Sheet'!O26</f>
        <v>4.34</v>
      </c>
      <c r="D42" s="28">
        <f>'[1]Calculation Sheet'!P26</f>
        <v>4.3</v>
      </c>
      <c r="E42" s="28">
        <f>'[1]Calculation Sheet'!Q26</f>
        <v>4.2699999999999996</v>
      </c>
    </row>
    <row r="43" spans="1:5" s="25" customFormat="1" ht="13.15" x14ac:dyDescent="0.3">
      <c r="A43" s="43" t="s">
        <v>23</v>
      </c>
      <c r="B43" s="27"/>
      <c r="C43" s="28">
        <f>'[1]Calculation Sheet'!O27</f>
        <v>1.57</v>
      </c>
      <c r="D43" s="28">
        <f>'[1]Calculation Sheet'!P27</f>
        <v>1.55</v>
      </c>
      <c r="E43" s="28">
        <f>'[1]Calculation Sheet'!Q27</f>
        <v>1.54</v>
      </c>
    </row>
    <row r="44" spans="1:5" s="25" customFormat="1" ht="13.15" x14ac:dyDescent="0.3">
      <c r="A44" s="43" t="s">
        <v>24</v>
      </c>
      <c r="B44" s="27"/>
      <c r="C44" s="28">
        <f>'[1]Calculation Sheet'!O28</f>
        <v>14.52</v>
      </c>
      <c r="D44" s="28">
        <f>'[1]Calculation Sheet'!P28</f>
        <v>14.52</v>
      </c>
      <c r="E44" s="28">
        <f>'[1]Calculation Sheet'!Q28</f>
        <v>14.52</v>
      </c>
    </row>
    <row r="45" spans="1:5" s="13" customFormat="1" ht="13.15" x14ac:dyDescent="0.3">
      <c r="A45" s="44" t="s">
        <v>25</v>
      </c>
      <c r="B45" s="45"/>
      <c r="C45" s="46">
        <f>'[1]Calculation Sheet'!O29</f>
        <v>5.24</v>
      </c>
      <c r="D45" s="46">
        <f>'[1]Calculation Sheet'!P29</f>
        <v>5.24</v>
      </c>
      <c r="E45" s="46">
        <f>'[1]Calculation Sheet'!Q29</f>
        <v>5.24</v>
      </c>
    </row>
    <row r="46" spans="1:5" s="25" customFormat="1" x14ac:dyDescent="0.3">
      <c r="B46" s="4"/>
      <c r="C46" s="4"/>
      <c r="D46" s="4"/>
      <c r="E46" s="4"/>
    </row>
    <row r="47" spans="1:5" s="16" customFormat="1" ht="40.15" customHeight="1" x14ac:dyDescent="0.4">
      <c r="A47" s="47" t="s">
        <v>26</v>
      </c>
      <c r="B47" s="47"/>
      <c r="C47" s="47"/>
      <c r="D47" s="47"/>
      <c r="E47" s="47"/>
    </row>
    <row r="48" spans="1:5" s="16" customFormat="1" ht="21" customHeight="1" x14ac:dyDescent="0.4">
      <c r="A48" s="48" t="s">
        <v>30</v>
      </c>
      <c r="B48" s="49"/>
      <c r="C48" s="18"/>
      <c r="D48" s="18"/>
      <c r="E48" s="18"/>
    </row>
    <row r="49" spans="1:8" s="16" customFormat="1" ht="13.15" x14ac:dyDescent="0.4">
      <c r="B49" s="18"/>
      <c r="C49" s="18"/>
      <c r="D49" s="18"/>
      <c r="E49" s="18"/>
    </row>
    <row r="50" spans="1:8" s="16" customFormat="1" ht="13.15" x14ac:dyDescent="0.4">
      <c r="A50" s="16" t="s">
        <v>29</v>
      </c>
      <c r="B50" s="18"/>
      <c r="C50" s="18"/>
      <c r="D50" s="14"/>
      <c r="E50" s="18"/>
      <c r="H50" s="14" t="s">
        <v>27</v>
      </c>
    </row>
    <row r="51" spans="1:8" s="25" customFormat="1" x14ac:dyDescent="0.3">
      <c r="B51" s="4"/>
      <c r="C51" s="4"/>
      <c r="D51" s="4"/>
      <c r="E51" s="4"/>
    </row>
  </sheetData>
  <mergeCells count="9">
    <mergeCell ref="C31:E31"/>
    <mergeCell ref="A47:E47"/>
    <mergeCell ref="A20:G20"/>
    <mergeCell ref="A18:G18"/>
    <mergeCell ref="A19:G19"/>
    <mergeCell ref="C4:E4"/>
    <mergeCell ref="A6:A8"/>
    <mergeCell ref="A9:A11"/>
    <mergeCell ref="A12:A14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Props1.xml><?xml version="1.0" encoding="utf-8"?>
<ds:datastoreItem xmlns:ds="http://schemas.openxmlformats.org/officeDocument/2006/customXml" ds:itemID="{40EB289B-2899-43B6-86A6-E431BB7E1D8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Tariff Table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Murray</dc:creator>
  <cp:lastModifiedBy>Katherine Murray</cp:lastModifiedBy>
  <cp:lastPrinted>2018-07-05T14:46:01Z</cp:lastPrinted>
  <dcterms:created xsi:type="dcterms:W3CDTF">2018-07-05T13:55:41Z</dcterms:created>
  <dcterms:modified xsi:type="dcterms:W3CDTF">2018-07-05T14:46:58Z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844e9861-a99f-4f17-aa6a-613192881ae0</vt:lpwstr>
  </property>
  <property fmtid="{D5CDD505-2E9C-101B-9397-08002B2CF9AE}" pid="3" name="bjSaver">
    <vt:lpwstr>IrZs3G+jGAbILGkrDTasUglT50iVdsr4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