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kshj\Desktop\"/>
    </mc:Choice>
  </mc:AlternateContent>
  <bookViews>
    <workbookView xWindow="0" yWindow="0" windowWidth="28800" windowHeight="12023"/>
  </bookViews>
  <sheets>
    <sheet name="Sheet1" sheetId="4" r:id="rId1"/>
  </sheets>
  <definedNames>
    <definedName name="TurningPointRange1">Sheet1!#REF!</definedName>
    <definedName name="TurningPointRange2">Sheet1!#REF!</definedName>
    <definedName name="TurningPointRange3">Sheet1!#REF!</definedName>
    <definedName name="TurningPointRange4">Sheet1!#REF!</definedName>
    <definedName name="TurningPointRange5">Sheet1!$A$19:$B$21</definedName>
    <definedName name="TurningPointRange6">Sheet1!$A$46:$B$51</definedName>
    <definedName name="TurningPointRange7">Sheet1!$A$82:$B$83</definedName>
  </definedNames>
  <calcPr calcId="162913"/>
</workbook>
</file>

<file path=xl/calcChain.xml><?xml version="1.0" encoding="utf-8"?>
<calcChain xmlns="http://schemas.openxmlformats.org/spreadsheetml/2006/main">
  <c r="B52" i="4" l="1"/>
  <c r="C51" i="4"/>
  <c r="C50" i="4"/>
  <c r="C49" i="4"/>
  <c r="C48" i="4"/>
  <c r="C47" i="4"/>
  <c r="C46" i="4"/>
  <c r="C84" i="4"/>
  <c r="B84" i="4"/>
  <c r="D52" i="4"/>
  <c r="C22" i="4"/>
  <c r="B22" i="4"/>
</calcChain>
</file>

<file path=xl/sharedStrings.xml><?xml version="1.0" encoding="utf-8"?>
<sst xmlns="http://schemas.openxmlformats.org/spreadsheetml/2006/main" count="70" uniqueCount="35">
  <si>
    <t>Results by Question</t>
  </si>
  <si>
    <t>Responses</t>
  </si>
  <si>
    <t>Percent</t>
  </si>
  <si>
    <t>Count</t>
  </si>
  <si>
    <r>
      <rPr>
        <sz val="10"/>
        <rFont val="Arial"/>
        <family val="2"/>
      </rPr>
      <t>Small suppliers</t>
    </r>
  </si>
  <si>
    <r>
      <rPr>
        <sz val="10"/>
        <rFont val="Arial"/>
        <family val="2"/>
      </rPr>
      <t>Big 6</t>
    </r>
  </si>
  <si>
    <r>
      <rPr>
        <sz val="10"/>
        <rFont val="Arial"/>
        <family val="2"/>
      </rPr>
      <t>Local Authorities</t>
    </r>
  </si>
  <si>
    <r>
      <rPr>
        <sz val="10"/>
        <rFont val="Arial"/>
        <family val="2"/>
      </rPr>
      <t>‘prosumers’</t>
    </r>
  </si>
  <si>
    <r>
      <rPr>
        <sz val="10"/>
        <rFont val="Arial"/>
        <family val="2"/>
      </rPr>
      <t>Third Party Intermediaries</t>
    </r>
  </si>
  <si>
    <r>
      <rPr>
        <sz val="10"/>
        <rFont val="Arial"/>
        <family val="2"/>
      </rPr>
      <t>Other</t>
    </r>
  </si>
  <si>
    <t>Totals</t>
  </si>
  <si>
    <r>
      <rPr>
        <sz val="10"/>
        <rFont val="Arial"/>
        <family val="2"/>
      </rPr>
      <t>Yes</t>
    </r>
  </si>
  <si>
    <r>
      <rPr>
        <sz val="10"/>
        <rFont val="Arial"/>
        <family val="2"/>
      </rPr>
      <t>No</t>
    </r>
  </si>
  <si>
    <r>
      <rPr>
        <sz val="10"/>
        <rFont val="Arial"/>
        <family val="2"/>
      </rPr>
      <t xml:space="preserve">Don’t Know </t>
    </r>
  </si>
  <si>
    <t>Q1) Do you think that the energy market will deliver a better deal for consumers in the future? (Multiple Choice)</t>
  </si>
  <si>
    <t>Q2) Who will be the most powerful players in the GB retail energy market in 10 years’ time? (Multiple Choice - Multiple Response)</t>
  </si>
  <si>
    <t>Q3) Do consumers want to be empowered to engage more in the energy market?  (Multiple Choice)</t>
  </si>
  <si>
    <t xml:space="preserve">TOTAL VOTES </t>
  </si>
  <si>
    <t xml:space="preserve">TOTAL VOTERS </t>
  </si>
  <si>
    <t>Percent by total votes</t>
  </si>
  <si>
    <t xml:space="preserve">Percent by total voters </t>
  </si>
  <si>
    <r>
      <rPr>
        <sz val="10"/>
        <rFont val="Arial"/>
        <family val="2"/>
      </rPr>
      <t>Keeping up!</t>
    </r>
  </si>
  <si>
    <r>
      <rPr>
        <sz val="10"/>
        <rFont val="Arial"/>
        <family val="2"/>
      </rPr>
      <t>Ensuring everyone gets a fair deal</t>
    </r>
  </si>
  <si>
    <r>
      <rPr>
        <sz val="10"/>
        <rFont val="Arial"/>
        <family val="2"/>
      </rPr>
      <t xml:space="preserve">A cross-sector approach </t>
    </r>
  </si>
  <si>
    <r>
      <rPr>
        <sz val="10"/>
        <rFont val="Arial"/>
        <family val="2"/>
      </rPr>
      <t>Yes</t>
    </r>
  </si>
  <si>
    <r>
      <rPr>
        <sz val="10"/>
        <rFont val="Arial"/>
        <family val="2"/>
      </rPr>
      <t>No</t>
    </r>
  </si>
  <si>
    <r>
      <rPr>
        <sz val="10"/>
        <rFont val="Arial"/>
        <family val="2"/>
      </rPr>
      <t xml:space="preserve">Don’t Know </t>
    </r>
  </si>
  <si>
    <r>
      <rPr>
        <sz val="10"/>
        <rFont val="Arial"/>
        <family val="2"/>
      </rPr>
      <t xml:space="preserve">Same level but different focus </t>
    </r>
  </si>
  <si>
    <t>Q4) What will be the main regulatory challenge in an increasingly consumer-led energy system? (Multiple Choice)</t>
  </si>
  <si>
    <t>Q5) Some commentators expect to see “as much innovation in the next eight years, as we have seen in the last 25”. Will markets and policy-makers  cope with the pace of change? (Multiple Choice)</t>
  </si>
  <si>
    <t>Q12) Will the vulnerable miss out on the benefits from being ‘a future consumer’?  (Multiple Choice)</t>
  </si>
  <si>
    <t>Q6) Will the current energy supplier model survive the next decade? (Multiple Choice)</t>
  </si>
  <si>
    <t>Q7) Will we need less regulation in the future energy market?  (Multiple Choice)</t>
  </si>
  <si>
    <t>VOTING DATA REPORT</t>
  </si>
  <si>
    <t>OFGEM 5th July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</si>
</sst>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\ AM/PM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solid">
        <fgColor indexed="55"/>
        <bgColor indexed="55"/>
      </patternFill>
    </fill>
    <fill>
      <patternFill patternType="none">
        <bgColor indexed="64"/>
      </patternFill>
    </fill>
    <fill>
      <patternFill patternType="none">
        <fgColor indexed="55"/>
        <bgColor indexed="55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2" borderId="0" xfId="0" applyFill="1" applyAlignment="1">
      <alignment horizontal="left" indent="1"/>
    </xf>
    <xf numFmtId="0" fontId="0" fillId="2" borderId="1" xfId="0" applyFill="1" applyBorder="1" applyAlignment="1">
      <alignment horizontal="left" indent="1"/>
    </xf>
    <xf numFmtId="0" fontId="3" fillId="2" borderId="2" xfId="0" applyNumberFormat="1" applyFont="1" applyFill="1" applyBorder="1" applyAlignment="1">
      <alignment horizontal="left" indent="1"/>
    </xf>
    <xf numFmtId="0" fontId="2" fillId="2" borderId="2" xfId="0" applyNumberFormat="1" applyFont="1" applyFill="1" applyBorder="1" applyAlignment="1">
      <alignment horizontal="left" indent="1"/>
    </xf>
    <xf numFmtId="164" fontId="2" fillId="2" borderId="2" xfId="0" applyNumberFormat="1" applyFont="1" applyFill="1" applyBorder="1" applyAlignment="1">
      <alignment horizontal="left" indent="1"/>
    </xf>
    <xf numFmtId="10" fontId="2" fillId="2" borderId="2" xfId="0" applyNumberFormat="1" applyFont="1" applyFill="1" applyBorder="1" applyAlignment="1">
      <alignment horizontal="left" indent="1"/>
    </xf>
    <xf numFmtId="0" fontId="4" fillId="2" borderId="2" xfId="0" applyNumberFormat="1" applyFont="1" applyFill="1" applyBorder="1" applyAlignment="1">
      <alignment horizontal="left" indent="1"/>
    </xf>
    <xf numFmtId="0" fontId="3" fillId="5" borderId="2" xfId="0" applyNumberFormat="1" applyFont="1" applyFill="1" applyBorder="1" applyAlignment="1">
      <alignment horizontal="left" indent="1"/>
    </xf>
    <xf numFmtId="0" fontId="3" fillId="2" borderId="3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right" vertical="center" indent="1"/>
    </xf>
    <xf numFmtId="10" fontId="2" fillId="2" borderId="3" xfId="0" applyNumberFormat="1" applyFont="1" applyFill="1" applyBorder="1" applyAlignment="1">
      <alignment horizontal="right" vertical="center" indent="1"/>
    </xf>
    <xf numFmtId="1" fontId="2" fillId="2" borderId="3" xfId="0" applyNumberFormat="1" applyFont="1" applyFill="1" applyBorder="1" applyAlignment="1">
      <alignment horizontal="right" vertical="center" indent="1"/>
    </xf>
    <xf numFmtId="0" fontId="3" fillId="2" borderId="2" xfId="0" applyNumberFormat="1" applyFont="1" applyFill="1" applyBorder="1" applyAlignment="1">
      <alignment horizontal="right" vertical="center" indent="1"/>
    </xf>
    <xf numFmtId="9" fontId="3" fillId="4" borderId="3" xfId="0" applyNumberFormat="1" applyFont="1" applyFill="1" applyBorder="1" applyAlignment="1">
      <alignment horizontal="right" vertical="center" indent="1"/>
    </xf>
    <xf numFmtId="1" fontId="3" fillId="4" borderId="3" xfId="0" applyNumberFormat="1" applyFont="1" applyFill="1" applyBorder="1" applyAlignment="1">
      <alignment horizontal="right" vertical="center" indent="1"/>
    </xf>
    <xf numFmtId="0" fontId="6" fillId="6" borderId="2" xfId="0" applyNumberFormat="1" applyFont="1" applyFill="1" applyBorder="1" applyAlignment="1">
      <alignment horizontal="left" indent="1"/>
    </xf>
    <xf numFmtId="0" fontId="6" fillId="2" borderId="3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right" vertical="center" indent="1"/>
    </xf>
    <xf numFmtId="10" fontId="8" fillId="2" borderId="3" xfId="0" applyNumberFormat="1" applyFont="1" applyFill="1" applyBorder="1" applyAlignment="1">
      <alignment horizontal="right" vertical="center" indent="1"/>
    </xf>
    <xf numFmtId="1" fontId="8" fillId="2" borderId="3" xfId="0" applyNumberFormat="1" applyFont="1" applyFill="1" applyBorder="1" applyAlignment="1">
      <alignment horizontal="right" vertical="center" indent="1"/>
    </xf>
    <xf numFmtId="0" fontId="6" fillId="2" borderId="2" xfId="0" applyNumberFormat="1" applyFont="1" applyFill="1" applyBorder="1" applyAlignment="1">
      <alignment horizontal="right" vertical="center" indent="1"/>
    </xf>
    <xf numFmtId="9" fontId="6" fillId="4" borderId="3" xfId="0" applyNumberFormat="1" applyFont="1" applyFill="1" applyBorder="1" applyAlignment="1">
      <alignment horizontal="right" vertical="center" indent="1"/>
    </xf>
    <xf numFmtId="1" fontId="6" fillId="4" borderId="3" xfId="0" applyNumberFormat="1" applyFont="1" applyFill="1" applyBorder="1" applyAlignment="1">
      <alignment horizontal="right" vertical="center" indent="1"/>
    </xf>
    <xf numFmtId="10" fontId="6" fillId="2" borderId="3" xfId="0" applyNumberFormat="1" applyFont="1" applyFill="1" applyBorder="1" applyAlignment="1">
      <alignment horizontal="right" vertical="center" indent="1"/>
    </xf>
    <xf numFmtId="0" fontId="9" fillId="2" borderId="2" xfId="0" applyNumberFormat="1" applyFont="1" applyFill="1" applyBorder="1" applyAlignment="1">
      <alignment horizontal="left" indent="1"/>
    </xf>
    <xf numFmtId="0" fontId="10" fillId="2" borderId="0" xfId="0" applyFont="1" applyFill="1" applyAlignment="1">
      <alignment horizontal="left" indent="1"/>
    </xf>
    <xf numFmtId="0" fontId="5" fillId="3" borderId="3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Tes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221045455892669"/>
          <c:y val="3.5100860348859661E-2"/>
          <c:w val="0.85763898082375833"/>
          <c:h val="0.9211898131262202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2B5B7F"/>
            </a:solidFill>
          </c:spPr>
          <c:invertIfNegative val="0"/>
          <c:cat>
            <c:strRef>
              <c:f>Sheet1!$A$19:$A$21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Don’t Know </c:v>
                </c:pt>
              </c:strCache>
            </c:strRef>
          </c:cat>
          <c:val>
            <c:numRef>
              <c:f>Sheet1!$B$19:$B$21</c:f>
              <c:numCache>
                <c:formatCode>0.00%</c:formatCode>
                <c:ptCount val="3"/>
                <c:pt idx="0">
                  <c:v>0.57471264367816088</c:v>
                </c:pt>
                <c:pt idx="1">
                  <c:v>0.22988505747126436</c:v>
                </c:pt>
                <c:pt idx="2">
                  <c:v>0.19540229885057472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4-46BC-9B02-4DB0000E3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072960"/>
        <c:axId val="24074496"/>
        <c:axId val="0"/>
      </c:bar3DChart>
      <c:catAx>
        <c:axId val="24072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74496"/>
        <c:crosses val="autoZero"/>
        <c:auto val="1"/>
        <c:lblAlgn val="ctr"/>
        <c:lblOffset val="100"/>
        <c:noMultiLvlLbl val="0"/>
      </c:catAx>
      <c:valAx>
        <c:axId val="2407449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072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2B5B7F"/>
            </a:solidFill>
          </c:spPr>
          <c:invertIfNegative val="0"/>
          <c:cat>
            <c:strRef>
              <c:f>Sheet1!$A$46:$A$51</c:f>
              <c:strCache>
                <c:ptCount val="6"/>
                <c:pt idx="0">
                  <c:v>Small suppliers</c:v>
                </c:pt>
                <c:pt idx="1">
                  <c:v>Big 6</c:v>
                </c:pt>
                <c:pt idx="2">
                  <c:v>Local Authorities</c:v>
                </c:pt>
                <c:pt idx="3">
                  <c:v>‘prosumers’</c:v>
                </c:pt>
                <c:pt idx="4">
                  <c:v>Third Party Intermediaries</c:v>
                </c:pt>
                <c:pt idx="5">
                  <c:v>Other</c:v>
                </c:pt>
              </c:strCache>
            </c:strRef>
          </c:cat>
          <c:val>
            <c:numRef>
              <c:f>Sheet1!$B$46:$B$51</c:f>
              <c:numCache>
                <c:formatCode>0.00%</c:formatCode>
                <c:ptCount val="6"/>
                <c:pt idx="0">
                  <c:v>0.1111111111111111</c:v>
                </c:pt>
                <c:pt idx="1">
                  <c:v>0.22875816993464052</c:v>
                </c:pt>
                <c:pt idx="2">
                  <c:v>7.1895424836601302E-2</c:v>
                </c:pt>
                <c:pt idx="3">
                  <c:v>0.17647058823529413</c:v>
                </c:pt>
                <c:pt idx="4">
                  <c:v>0.35947712418300654</c:v>
                </c:pt>
                <c:pt idx="5">
                  <c:v>5.2287581699346407E-2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B-4F15-B984-26DB79C0F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086400"/>
        <c:axId val="24087936"/>
        <c:axId val="0"/>
      </c:bar3DChart>
      <c:catAx>
        <c:axId val="2408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87936"/>
        <c:crosses val="autoZero"/>
        <c:auto val="1"/>
        <c:lblAlgn val="ctr"/>
        <c:lblOffset val="100"/>
        <c:noMultiLvlLbl val="0"/>
      </c:catAx>
      <c:valAx>
        <c:axId val="240879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086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2B5B7F"/>
            </a:solidFill>
          </c:spPr>
          <c:invertIfNegative val="0"/>
          <c:cat>
            <c:strRef>
              <c:f>Sheet1!$A$82:$A$83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Sheet1!$B$82:$B$83</c:f>
              <c:numCache>
                <c:formatCode>0.00%</c:formatCode>
                <c:ptCount val="2"/>
                <c:pt idx="0">
                  <c:v>0.23809523809523808</c:v>
                </c:pt>
                <c:pt idx="1">
                  <c:v>0.76190476190476186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9-4AC1-8710-7FEDADCF1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112128"/>
        <c:axId val="24113920"/>
        <c:axId val="0"/>
      </c:bar3DChart>
      <c:catAx>
        <c:axId val="2411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13920"/>
        <c:crosses val="autoZero"/>
        <c:auto val="1"/>
        <c:lblAlgn val="ctr"/>
        <c:lblOffset val="100"/>
        <c:noMultiLvlLbl val="0"/>
      </c:catAx>
      <c:valAx>
        <c:axId val="2411392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112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2B5B7F"/>
            </a:solidFill>
          </c:spPr>
          <c:invertIfNegative val="0"/>
          <c:cat>
            <c:strLit>
              <c:ptCount val="3"/>
              <c:pt idx="0">
                <c:v>Keeping up!</c:v>
              </c:pt>
              <c:pt idx="1">
                <c:v>Ensuring everyone gets a fair deal</c:v>
              </c:pt>
              <c:pt idx="2">
                <c:v>A cross-sector approach </c:v>
              </c:pt>
            </c:strLit>
          </c:cat>
          <c:val>
            <c:numLit>
              <c:formatCode>General</c:formatCode>
              <c:ptCount val="3"/>
              <c:pt idx="0">
                <c:v>0.26666666666666666</c:v>
              </c:pt>
              <c:pt idx="1">
                <c:v>0.42222222222222222</c:v>
              </c:pt>
              <c:pt idx="2">
                <c:v>0.31111111111111112</c:v>
              </c:pt>
            </c:numLit>
          </c:val>
          <c:extLst>
            <c:ext xmlns:c16="http://schemas.microsoft.com/office/drawing/2014/chart" uri="{C3380CC4-5D6E-409C-BE32-E72D297353CC}">
              <c16:uniqueId val="{00000000-A310-4C25-828F-6FB58AAA4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806208"/>
        <c:axId val="137807744"/>
        <c:axId val="0"/>
      </c:bar3DChart>
      <c:catAx>
        <c:axId val="137806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807744"/>
        <c:crosses val="autoZero"/>
        <c:auto val="1"/>
        <c:lblAlgn val="ctr"/>
        <c:lblOffset val="100"/>
        <c:noMultiLvlLbl val="0"/>
      </c:catAx>
      <c:valAx>
        <c:axId val="137807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80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2B5B7F"/>
            </a:solidFill>
          </c:spPr>
          <c:invertIfNegative val="0"/>
          <c:cat>
            <c:strLit>
              <c:ptCount val="3"/>
              <c:pt idx="0">
                <c:v>Yes</c:v>
              </c:pt>
              <c:pt idx="1">
                <c:v>No</c:v>
              </c:pt>
              <c:pt idx="2">
                <c:v>Don’t Know </c:v>
              </c:pt>
            </c:strLit>
          </c:cat>
          <c:val>
            <c:numLit>
              <c:formatCode>General</c:formatCode>
              <c:ptCount val="3"/>
              <c:pt idx="0">
                <c:v>0.19047619047619047</c:v>
              </c:pt>
              <c:pt idx="1">
                <c:v>0.61904761904761907</c:v>
              </c:pt>
              <c:pt idx="2">
                <c:v>0.19047619047619047</c:v>
              </c:pt>
            </c:numLit>
          </c:val>
          <c:extLst>
            <c:ext xmlns:c16="http://schemas.microsoft.com/office/drawing/2014/chart" uri="{C3380CC4-5D6E-409C-BE32-E72D297353CC}">
              <c16:uniqueId val="{00000000-ED92-4128-AF72-D03027D49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021888"/>
        <c:axId val="138027776"/>
        <c:axId val="0"/>
      </c:bar3DChart>
      <c:catAx>
        <c:axId val="138021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027776"/>
        <c:crosses val="autoZero"/>
        <c:auto val="1"/>
        <c:lblAlgn val="ctr"/>
        <c:lblOffset val="100"/>
        <c:noMultiLvlLbl val="0"/>
      </c:catAx>
      <c:valAx>
        <c:axId val="138027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021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2B5B7F"/>
            </a:solidFill>
          </c:spPr>
          <c:invertIfNegative val="0"/>
          <c:cat>
            <c:strLit>
              <c:ptCount val="2"/>
              <c:pt idx="0">
                <c:v>Yes</c:v>
              </c:pt>
              <c:pt idx="1">
                <c:v>No</c:v>
              </c:pt>
            </c:strLit>
          </c:cat>
          <c:val>
            <c:numLit>
              <c:formatCode>General</c:formatCode>
              <c:ptCount val="2"/>
              <c:pt idx="0">
                <c:v>0.57499999999999996</c:v>
              </c:pt>
              <c:pt idx="1">
                <c:v>0.42499999999999999</c:v>
              </c:pt>
            </c:numLit>
          </c:val>
          <c:extLst>
            <c:ext xmlns:c16="http://schemas.microsoft.com/office/drawing/2014/chart" uri="{C3380CC4-5D6E-409C-BE32-E72D297353CC}">
              <c16:uniqueId val="{00000000-DE21-4AA4-B9E8-F3030F3A8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044160"/>
        <c:axId val="138045696"/>
        <c:axId val="0"/>
      </c:bar3DChart>
      <c:catAx>
        <c:axId val="13804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045696"/>
        <c:crosses val="autoZero"/>
        <c:auto val="1"/>
        <c:lblAlgn val="ctr"/>
        <c:lblOffset val="100"/>
        <c:noMultiLvlLbl val="0"/>
      </c:catAx>
      <c:valAx>
        <c:axId val="138045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044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2B5B7F"/>
            </a:solidFill>
          </c:spPr>
          <c:invertIfNegative val="0"/>
          <c:cat>
            <c:strLit>
              <c:ptCount val="2"/>
              <c:pt idx="0">
                <c:v>Yes</c:v>
              </c:pt>
              <c:pt idx="1">
                <c:v>No</c:v>
              </c:pt>
            </c:strLit>
          </c:cat>
          <c:val>
            <c:numLit>
              <c:formatCode>General</c:formatCode>
              <c:ptCount val="2"/>
              <c:pt idx="0">
                <c:v>0.44871794871794873</c:v>
              </c:pt>
              <c:pt idx="1">
                <c:v>0.55128205128205132</c:v>
              </c:pt>
            </c:numLit>
          </c:val>
          <c:extLst>
            <c:ext xmlns:c16="http://schemas.microsoft.com/office/drawing/2014/chart" uri="{C3380CC4-5D6E-409C-BE32-E72D297353CC}">
              <c16:uniqueId val="{00000000-D871-491A-AF6A-21027617C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056064"/>
        <c:axId val="138057600"/>
        <c:axId val="0"/>
      </c:bar3DChart>
      <c:catAx>
        <c:axId val="138056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057600"/>
        <c:crosses val="autoZero"/>
        <c:auto val="1"/>
        <c:lblAlgn val="ctr"/>
        <c:lblOffset val="100"/>
        <c:noMultiLvlLbl val="0"/>
      </c:catAx>
      <c:valAx>
        <c:axId val="138057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056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2B5B7F"/>
            </a:solidFill>
          </c:spPr>
          <c:invertIfNegative val="0"/>
          <c:cat>
            <c:strLit>
              <c:ptCount val="3"/>
              <c:pt idx="0">
                <c:v>Yes</c:v>
              </c:pt>
              <c:pt idx="1">
                <c:v>No</c:v>
              </c:pt>
              <c:pt idx="2">
                <c:v>Same level but different focus </c:v>
              </c:pt>
            </c:strLit>
          </c:cat>
          <c:val>
            <c:numLit>
              <c:formatCode>General</c:formatCode>
              <c:ptCount val="3"/>
              <c:pt idx="0">
                <c:v>0.23076923076923078</c:v>
              </c:pt>
              <c:pt idx="1">
                <c:v>0.21794871794871795</c:v>
              </c:pt>
              <c:pt idx="2">
                <c:v>0.55128205128205132</c:v>
              </c:pt>
            </c:numLit>
          </c:val>
          <c:extLst>
            <c:ext xmlns:c16="http://schemas.microsoft.com/office/drawing/2014/chart" uri="{C3380CC4-5D6E-409C-BE32-E72D297353CC}">
              <c16:uniqueId val="{00000000-4054-4DBE-AA51-27E62F5F9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178368"/>
        <c:axId val="141179904"/>
        <c:axId val="0"/>
      </c:bar3DChart>
      <c:catAx>
        <c:axId val="14117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179904"/>
        <c:crosses val="autoZero"/>
        <c:auto val="1"/>
        <c:lblAlgn val="ctr"/>
        <c:lblOffset val="100"/>
        <c:noMultiLvlLbl val="0"/>
      </c:catAx>
      <c:valAx>
        <c:axId val="141179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178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559594</xdr:colOff>
      <xdr:row>23</xdr:row>
      <xdr:rowOff>76201</xdr:rowOff>
    </xdr:from>
    <xdr:to>
      <xdr:col>3</xdr:col>
      <xdr:colOff>154781</xdr:colOff>
      <xdr:row>40</xdr:row>
      <xdr:rowOff>119063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702469</xdr:colOff>
      <xdr:row>54</xdr:row>
      <xdr:rowOff>28575</xdr:rowOff>
    </xdr:from>
    <xdr:to>
      <xdr:col>3</xdr:col>
      <xdr:colOff>1143000</xdr:colOff>
      <xdr:row>75</xdr:row>
      <xdr:rowOff>178595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464344</xdr:colOff>
      <xdr:row>84</xdr:row>
      <xdr:rowOff>242888</xdr:rowOff>
    </xdr:from>
    <xdr:to>
      <xdr:col>4</xdr:col>
      <xdr:colOff>95250</xdr:colOff>
      <xdr:row>99</xdr:row>
      <xdr:rowOff>202408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333375</xdr:colOff>
      <xdr:row>110</xdr:row>
      <xdr:rowOff>28577</xdr:rowOff>
    </xdr:from>
    <xdr:to>
      <xdr:col>4</xdr:col>
      <xdr:colOff>250031</xdr:colOff>
      <xdr:row>124</xdr:row>
      <xdr:rowOff>23813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142876</xdr:colOff>
      <xdr:row>135</xdr:row>
      <xdr:rowOff>16670</xdr:rowOff>
    </xdr:from>
    <xdr:to>
      <xdr:col>4</xdr:col>
      <xdr:colOff>167482</xdr:colOff>
      <xdr:row>148</xdr:row>
      <xdr:rowOff>32545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11907</xdr:colOff>
      <xdr:row>157</xdr:row>
      <xdr:rowOff>159543</xdr:rowOff>
    </xdr:from>
    <xdr:to>
      <xdr:col>4</xdr:col>
      <xdr:colOff>130969</xdr:colOff>
      <xdr:row>172</xdr:row>
      <xdr:rowOff>154780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11906</xdr:colOff>
      <xdr:row>183</xdr:row>
      <xdr:rowOff>111918</xdr:rowOff>
    </xdr:from>
    <xdr:to>
      <xdr:col>3</xdr:col>
      <xdr:colOff>1214437</xdr:colOff>
      <xdr:row>199</xdr:row>
      <xdr:rowOff>47625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2214562</xdr:colOff>
      <xdr:row>209</xdr:row>
      <xdr:rowOff>171450</xdr:rowOff>
    </xdr:from>
    <xdr:to>
      <xdr:col>4</xdr:col>
      <xdr:colOff>793</xdr:colOff>
      <xdr:row>222</xdr:row>
      <xdr:rowOff>187325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76201</xdr:colOff>
      <xdr:row>1</xdr:row>
      <xdr:rowOff>38100</xdr:rowOff>
    </xdr:from>
    <xdr:to>
      <xdr:col>1</xdr:col>
      <xdr:colOff>803671</xdr:colOff>
      <xdr:row>5</xdr:row>
      <xdr:rowOff>152400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216694"/>
          <a:ext cx="312658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E208"/>
  <sheetViews>
    <sheetView showGridLines="0" tabSelected="1" topLeftCell="A191" zoomScale="80" zoomScaleNormal="80" workbookViewId="0">
      <selection activeCell="C4" sqref="C4"/>
    </sheetView>
  </sheetViews>
  <sheetFormatPr defaultRowHeight="14.25" x14ac:dyDescent="0.45"/>
  <cols>
    <col min="1" max="1" width="33.59765625" customWidth="1"/>
    <col min="2" max="3" width="28.59765625" customWidth="1"/>
    <col min="4" max="4" width="18.3984375" customWidth="1"/>
    <col min="5" max="5" width="10.265625" customWidth="1"/>
    <col min="6" max="6" width="0.59765625" customWidth="1"/>
    <col min="7" max="7" width="9.1328125" customWidth="1"/>
  </cols>
  <sheetData>
    <row r="2" spans="1:5" x14ac:dyDescent="0.45">
      <c r="A2" s="3"/>
    </row>
    <row r="3" spans="1:5" x14ac:dyDescent="0.45">
      <c r="A3" s="4"/>
    </row>
    <row r="5" spans="1:5" x14ac:dyDescent="0.45">
      <c r="A5" s="3"/>
      <c r="B5" s="1"/>
      <c r="C5" s="3"/>
      <c r="D5" s="1"/>
      <c r="E5" s="3"/>
    </row>
    <row r="6" spans="1:5" x14ac:dyDescent="0.45">
      <c r="A6" s="5"/>
      <c r="B6" s="1"/>
      <c r="C6" s="4"/>
      <c r="D6" s="1"/>
      <c r="E6" s="4"/>
    </row>
    <row r="8" spans="1:5" ht="18" x14ac:dyDescent="0.55000000000000004">
      <c r="A8" s="7" t="s">
        <v>33</v>
      </c>
      <c r="B8" s="26" t="s">
        <v>34</v>
      </c>
      <c r="C8" s="7"/>
    </row>
    <row r="9" spans="1:5" x14ac:dyDescent="0.45">
      <c r="A9" s="6"/>
      <c r="B9" s="1"/>
      <c r="C9" s="4"/>
    </row>
    <row r="10" spans="1:5" x14ac:dyDescent="0.45">
      <c r="A10" s="2"/>
      <c r="B10" s="2"/>
      <c r="C10" s="2"/>
      <c r="D10" s="2"/>
      <c r="E10" s="2"/>
    </row>
    <row r="12" spans="1:5" ht="15.4" x14ac:dyDescent="0.45">
      <c r="A12" s="25" t="s">
        <v>0</v>
      </c>
    </row>
    <row r="15" spans="1:5" x14ac:dyDescent="0.45">
      <c r="A15" s="8" t="s">
        <v>14</v>
      </c>
    </row>
    <row r="17" spans="1:3" ht="22.5" customHeight="1" x14ac:dyDescent="0.45">
      <c r="A17" s="1"/>
      <c r="B17" s="27" t="s">
        <v>1</v>
      </c>
      <c r="C17" s="27"/>
    </row>
    <row r="18" spans="1:3" ht="22.5" customHeight="1" x14ac:dyDescent="0.45">
      <c r="A18" s="1"/>
      <c r="B18" s="9" t="s">
        <v>2</v>
      </c>
      <c r="C18" s="9" t="s">
        <v>3</v>
      </c>
    </row>
    <row r="19" spans="1:3" ht="19.5" customHeight="1" x14ac:dyDescent="0.45">
      <c r="A19" s="10" t="s">
        <v>11</v>
      </c>
      <c r="B19" s="11">
        <v>0.57471264367816088</v>
      </c>
      <c r="C19" s="12">
        <v>50</v>
      </c>
    </row>
    <row r="20" spans="1:3" ht="19.5" customHeight="1" x14ac:dyDescent="0.45">
      <c r="A20" s="10" t="s">
        <v>12</v>
      </c>
      <c r="B20" s="11">
        <v>0.22988505747126436</v>
      </c>
      <c r="C20" s="12">
        <v>20</v>
      </c>
    </row>
    <row r="21" spans="1:3" ht="19.5" customHeight="1" x14ac:dyDescent="0.45">
      <c r="A21" s="10" t="s">
        <v>13</v>
      </c>
      <c r="B21" s="11">
        <v>0.19540229885057472</v>
      </c>
      <c r="C21" s="12">
        <v>17</v>
      </c>
    </row>
    <row r="22" spans="1:3" ht="19.5" customHeight="1" x14ac:dyDescent="0.45">
      <c r="A22" s="13" t="s">
        <v>10</v>
      </c>
      <c r="B22" s="14">
        <f>SUM(Sheet1!$B$19:$B$21)</f>
        <v>0.99999999999999989</v>
      </c>
      <c r="C22" s="15">
        <f>SUM(Sheet1!$C$19:$C$21)</f>
        <v>87</v>
      </c>
    </row>
    <row r="23" spans="1:3" ht="18.75" customHeight="1" x14ac:dyDescent="0.45"/>
    <row r="24" spans="1:3" ht="19.5" customHeight="1" x14ac:dyDescent="0.45"/>
    <row r="25" spans="1:3" ht="19.5" customHeight="1" x14ac:dyDescent="0.45"/>
    <row r="26" spans="1:3" ht="19.5" customHeight="1" x14ac:dyDescent="0.45"/>
    <row r="27" spans="1:3" ht="19.5" customHeight="1" x14ac:dyDescent="0.45"/>
    <row r="28" spans="1:3" ht="19.5" customHeight="1" x14ac:dyDescent="0.45"/>
    <row r="29" spans="1:3" ht="19.5" customHeight="1" x14ac:dyDescent="0.45"/>
    <row r="30" spans="1:3" ht="19.5" customHeight="1" x14ac:dyDescent="0.45"/>
    <row r="31" spans="1:3" ht="19.5" customHeight="1" x14ac:dyDescent="0.45"/>
    <row r="32" spans="1:3" ht="19.5" customHeight="1" x14ac:dyDescent="0.45"/>
    <row r="33" spans="1:4" ht="19.5" customHeight="1" x14ac:dyDescent="0.45"/>
    <row r="34" spans="1:4" ht="19.5" customHeight="1" x14ac:dyDescent="0.45"/>
    <row r="35" spans="1:4" ht="19.5" customHeight="1" x14ac:dyDescent="0.45"/>
    <row r="36" spans="1:4" ht="19.5" customHeight="1" x14ac:dyDescent="0.45"/>
    <row r="37" spans="1:4" ht="19.5" customHeight="1" x14ac:dyDescent="0.45"/>
    <row r="38" spans="1:4" ht="19.5" customHeight="1" x14ac:dyDescent="0.45"/>
    <row r="39" spans="1:4" ht="19.5" customHeight="1" x14ac:dyDescent="0.45"/>
    <row r="42" spans="1:4" x14ac:dyDescent="0.45">
      <c r="A42" s="8" t="s">
        <v>15</v>
      </c>
    </row>
    <row r="44" spans="1:4" ht="22.5" customHeight="1" x14ac:dyDescent="0.45">
      <c r="A44" s="1"/>
      <c r="B44" s="27" t="s">
        <v>1</v>
      </c>
      <c r="C44" s="27"/>
    </row>
    <row r="45" spans="1:4" ht="22.5" customHeight="1" x14ac:dyDescent="0.45">
      <c r="A45" s="1"/>
      <c r="B45" s="9" t="s">
        <v>19</v>
      </c>
      <c r="C45" s="17" t="s">
        <v>20</v>
      </c>
      <c r="D45" s="9" t="s">
        <v>3</v>
      </c>
    </row>
    <row r="46" spans="1:4" ht="19.5" customHeight="1" x14ac:dyDescent="0.45">
      <c r="A46" s="10" t="s">
        <v>4</v>
      </c>
      <c r="B46" s="11">
        <v>0.1111111111111111</v>
      </c>
      <c r="C46" s="24">
        <f>D46/C52</f>
        <v>0.19540229885057472</v>
      </c>
      <c r="D46" s="12">
        <v>17</v>
      </c>
    </row>
    <row r="47" spans="1:4" ht="19.5" customHeight="1" x14ac:dyDescent="0.45">
      <c r="A47" s="10" t="s">
        <v>5</v>
      </c>
      <c r="B47" s="11">
        <v>0.22875816993464052</v>
      </c>
      <c r="C47" s="24">
        <f>D47/C52</f>
        <v>0.40229885057471265</v>
      </c>
      <c r="D47" s="12">
        <v>35</v>
      </c>
    </row>
    <row r="48" spans="1:4" ht="19.5" customHeight="1" x14ac:dyDescent="0.45">
      <c r="A48" s="10" t="s">
        <v>6</v>
      </c>
      <c r="B48" s="11">
        <v>7.1895424836601302E-2</v>
      </c>
      <c r="C48" s="24">
        <f>D48/C52</f>
        <v>0.12643678160919541</v>
      </c>
      <c r="D48" s="12">
        <v>11</v>
      </c>
    </row>
    <row r="49" spans="1:4" ht="19.5" customHeight="1" x14ac:dyDescent="0.45">
      <c r="A49" s="10" t="s">
        <v>7</v>
      </c>
      <c r="B49" s="11">
        <v>0.17647058823529413</v>
      </c>
      <c r="C49" s="24">
        <f>D49/C52</f>
        <v>0.31034482758620691</v>
      </c>
      <c r="D49" s="12">
        <v>27</v>
      </c>
    </row>
    <row r="50" spans="1:4" ht="19.5" customHeight="1" x14ac:dyDescent="0.45">
      <c r="A50" s="10" t="s">
        <v>8</v>
      </c>
      <c r="B50" s="11">
        <v>0.35947712418300654</v>
      </c>
      <c r="C50" s="24">
        <f>D50/C52</f>
        <v>0.63218390804597702</v>
      </c>
      <c r="D50" s="12">
        <v>55</v>
      </c>
    </row>
    <row r="51" spans="1:4" ht="19.5" customHeight="1" x14ac:dyDescent="0.45">
      <c r="A51" s="10" t="s">
        <v>9</v>
      </c>
      <c r="B51" s="11">
        <v>5.2287581699346407E-2</v>
      </c>
      <c r="C51" s="24">
        <f>D51/C52</f>
        <v>9.1954022988505746E-2</v>
      </c>
      <c r="D51" s="12">
        <v>8</v>
      </c>
    </row>
    <row r="52" spans="1:4" ht="19.5" customHeight="1" x14ac:dyDescent="0.45">
      <c r="A52" s="13" t="s">
        <v>10</v>
      </c>
      <c r="B52" s="14">
        <f>SUM(B46:B51)</f>
        <v>1</v>
      </c>
      <c r="C52" s="23">
        <v>87</v>
      </c>
      <c r="D52" s="15">
        <f>SUM(Sheet1!$D$46:$D$51)</f>
        <v>153</v>
      </c>
    </row>
    <row r="53" spans="1:4" ht="19.5" customHeight="1" x14ac:dyDescent="0.45">
      <c r="C53" t="s">
        <v>18</v>
      </c>
      <c r="D53" t="s">
        <v>17</v>
      </c>
    </row>
    <row r="54" spans="1:4" ht="19.5" customHeight="1" x14ac:dyDescent="0.45"/>
    <row r="55" spans="1:4" ht="19.5" customHeight="1" x14ac:dyDescent="0.45"/>
    <row r="56" spans="1:4" ht="19.5" customHeight="1" x14ac:dyDescent="0.45"/>
    <row r="57" spans="1:4" ht="19.5" customHeight="1" x14ac:dyDescent="0.45"/>
    <row r="58" spans="1:4" ht="19.5" customHeight="1" x14ac:dyDescent="0.45"/>
    <row r="59" spans="1:4" ht="19.5" customHeight="1" x14ac:dyDescent="0.45"/>
    <row r="60" spans="1:4" ht="19.5" customHeight="1" x14ac:dyDescent="0.45"/>
    <row r="61" spans="1:4" ht="19.5" customHeight="1" x14ac:dyDescent="0.45"/>
    <row r="62" spans="1:4" ht="19.5" customHeight="1" x14ac:dyDescent="0.45"/>
    <row r="63" spans="1:4" ht="19.5" customHeight="1" x14ac:dyDescent="0.45"/>
    <row r="64" spans="1:4" ht="19.5" customHeight="1" x14ac:dyDescent="0.45"/>
    <row r="65" spans="1:3" ht="19.5" customHeight="1" x14ac:dyDescent="0.45"/>
    <row r="66" spans="1:3" ht="19.5" customHeight="1" x14ac:dyDescent="0.45"/>
    <row r="67" spans="1:3" ht="19.5" customHeight="1" x14ac:dyDescent="0.45"/>
    <row r="68" spans="1:3" ht="19.5" customHeight="1" x14ac:dyDescent="0.45"/>
    <row r="69" spans="1:3" ht="19.5" customHeight="1" x14ac:dyDescent="0.45"/>
    <row r="70" spans="1:3" ht="19.5" customHeight="1" x14ac:dyDescent="0.45"/>
    <row r="71" spans="1:3" ht="19.5" customHeight="1" x14ac:dyDescent="0.45"/>
    <row r="72" spans="1:3" ht="19.5" customHeight="1" x14ac:dyDescent="0.45"/>
    <row r="73" spans="1:3" ht="19.5" customHeight="1" x14ac:dyDescent="0.45"/>
    <row r="74" spans="1:3" ht="19.5" customHeight="1" x14ac:dyDescent="0.45"/>
    <row r="75" spans="1:3" ht="19.5" customHeight="1" x14ac:dyDescent="0.45"/>
    <row r="76" spans="1:3" ht="19.5" customHeight="1" x14ac:dyDescent="0.45"/>
    <row r="78" spans="1:3" x14ac:dyDescent="0.45">
      <c r="A78" s="8" t="s">
        <v>16</v>
      </c>
    </row>
    <row r="80" spans="1:3" ht="22.5" customHeight="1" x14ac:dyDescent="0.45">
      <c r="A80" s="1"/>
      <c r="B80" s="27" t="s">
        <v>1</v>
      </c>
      <c r="C80" s="27"/>
    </row>
    <row r="81" spans="1:3" ht="22.5" customHeight="1" x14ac:dyDescent="0.45">
      <c r="A81" s="1"/>
      <c r="B81" s="9" t="s">
        <v>2</v>
      </c>
      <c r="C81" s="9" t="s">
        <v>3</v>
      </c>
    </row>
    <row r="82" spans="1:3" ht="19.5" customHeight="1" x14ac:dyDescent="0.45">
      <c r="A82" s="10" t="s">
        <v>11</v>
      </c>
      <c r="B82" s="11">
        <v>0.23809523809523808</v>
      </c>
      <c r="C82" s="12">
        <v>20</v>
      </c>
    </row>
    <row r="83" spans="1:3" ht="19.5" customHeight="1" x14ac:dyDescent="0.45">
      <c r="A83" s="10" t="s">
        <v>12</v>
      </c>
      <c r="B83" s="11">
        <v>0.76190476190476186</v>
      </c>
      <c r="C83" s="12">
        <v>64</v>
      </c>
    </row>
    <row r="84" spans="1:3" ht="19.5" customHeight="1" x14ac:dyDescent="0.45">
      <c r="A84" s="13" t="s">
        <v>10</v>
      </c>
      <c r="B84" s="14">
        <f>SUM(Sheet1!$B$82:$B$83)</f>
        <v>1</v>
      </c>
      <c r="C84" s="15">
        <f>SUM(Sheet1!$C$82:$C$83)</f>
        <v>84</v>
      </c>
    </row>
    <row r="85" spans="1:3" ht="19.5" customHeight="1" x14ac:dyDescent="0.45"/>
    <row r="86" spans="1:3" ht="19.5" customHeight="1" x14ac:dyDescent="0.45"/>
    <row r="87" spans="1:3" ht="19.5" customHeight="1" x14ac:dyDescent="0.45"/>
    <row r="88" spans="1:3" ht="19.5" customHeight="1" x14ac:dyDescent="0.45"/>
    <row r="89" spans="1:3" ht="19.5" customHeight="1" x14ac:dyDescent="0.45"/>
    <row r="90" spans="1:3" ht="19.5" customHeight="1" x14ac:dyDescent="0.45"/>
    <row r="91" spans="1:3" ht="19.5" customHeight="1" x14ac:dyDescent="0.45"/>
    <row r="92" spans="1:3" ht="19.5" customHeight="1" x14ac:dyDescent="0.45"/>
    <row r="93" spans="1:3" ht="19.5" customHeight="1" x14ac:dyDescent="0.45"/>
    <row r="94" spans="1:3" ht="19.5" customHeight="1" x14ac:dyDescent="0.45"/>
    <row r="95" spans="1:3" ht="19.5" customHeight="1" x14ac:dyDescent="0.45"/>
    <row r="96" spans="1:3" ht="19.5" customHeight="1" x14ac:dyDescent="0.45"/>
    <row r="97" spans="1:3" ht="19.5" customHeight="1" x14ac:dyDescent="0.45"/>
    <row r="98" spans="1:3" ht="19.5" customHeight="1" x14ac:dyDescent="0.45"/>
    <row r="99" spans="1:3" ht="19.5" customHeight="1" x14ac:dyDescent="0.45"/>
    <row r="100" spans="1:3" ht="19.5" customHeight="1" x14ac:dyDescent="0.45"/>
    <row r="102" spans="1:3" x14ac:dyDescent="0.45">
      <c r="A102" s="16" t="s">
        <v>28</v>
      </c>
    </row>
    <row r="104" spans="1:3" x14ac:dyDescent="0.45">
      <c r="A104" s="1"/>
      <c r="B104" s="28" t="s">
        <v>1</v>
      </c>
      <c r="C104" s="28"/>
    </row>
    <row r="105" spans="1:3" x14ac:dyDescent="0.45">
      <c r="A105" s="1"/>
      <c r="B105" s="17" t="s">
        <v>2</v>
      </c>
      <c r="C105" s="17" t="s">
        <v>3</v>
      </c>
    </row>
    <row r="106" spans="1:3" x14ac:dyDescent="0.45">
      <c r="A106" s="18" t="s">
        <v>21</v>
      </c>
      <c r="B106" s="19">
        <v>0.26666666666666666</v>
      </c>
      <c r="C106" s="20">
        <v>24</v>
      </c>
    </row>
    <row r="107" spans="1:3" x14ac:dyDescent="0.45">
      <c r="A107" s="18" t="s">
        <v>22</v>
      </c>
      <c r="B107" s="19">
        <v>0.42222222222222222</v>
      </c>
      <c r="C107" s="20">
        <v>38</v>
      </c>
    </row>
    <row r="108" spans="1:3" x14ac:dyDescent="0.45">
      <c r="A108" s="18" t="s">
        <v>23</v>
      </c>
      <c r="B108" s="19">
        <v>0.31111111111111112</v>
      </c>
      <c r="C108" s="20">
        <v>28</v>
      </c>
    </row>
    <row r="109" spans="1:3" x14ac:dyDescent="0.45">
      <c r="A109" s="21" t="s">
        <v>10</v>
      </c>
      <c r="B109" s="22">
        <v>1</v>
      </c>
      <c r="C109" s="23">
        <v>90</v>
      </c>
    </row>
    <row r="125" spans="1:3" ht="14.25" customHeight="1" x14ac:dyDescent="0.45"/>
    <row r="126" spans="1:3" x14ac:dyDescent="0.45">
      <c r="A126" s="16" t="s">
        <v>29</v>
      </c>
    </row>
    <row r="128" spans="1:3" x14ac:dyDescent="0.45">
      <c r="A128" s="1"/>
      <c r="B128" s="28" t="s">
        <v>1</v>
      </c>
      <c r="C128" s="28"/>
    </row>
    <row r="129" spans="1:3" x14ac:dyDescent="0.45">
      <c r="A129" s="1"/>
      <c r="B129" s="17" t="s">
        <v>2</v>
      </c>
      <c r="C129" s="17" t="s">
        <v>3</v>
      </c>
    </row>
    <row r="130" spans="1:3" x14ac:dyDescent="0.45">
      <c r="A130" s="18" t="s">
        <v>24</v>
      </c>
      <c r="B130" s="19">
        <v>0.19047619047619047</v>
      </c>
      <c r="C130" s="20">
        <v>16</v>
      </c>
    </row>
    <row r="131" spans="1:3" x14ac:dyDescent="0.45">
      <c r="A131" s="18" t="s">
        <v>25</v>
      </c>
      <c r="B131" s="19">
        <v>0.61904761904761907</v>
      </c>
      <c r="C131" s="20">
        <v>52</v>
      </c>
    </row>
    <row r="132" spans="1:3" x14ac:dyDescent="0.45">
      <c r="A132" s="18" t="s">
        <v>26</v>
      </c>
      <c r="B132" s="19">
        <v>0.19047619047619047</v>
      </c>
      <c r="C132" s="20">
        <v>16</v>
      </c>
    </row>
    <row r="133" spans="1:3" x14ac:dyDescent="0.45">
      <c r="A133" s="21" t="s">
        <v>10</v>
      </c>
      <c r="B133" s="22">
        <v>1</v>
      </c>
      <c r="C133" s="23">
        <v>84</v>
      </c>
    </row>
    <row r="150" spans="1:3" ht="14.25" customHeight="1" x14ac:dyDescent="0.45"/>
    <row r="151" spans="1:3" x14ac:dyDescent="0.45">
      <c r="A151" s="16" t="s">
        <v>30</v>
      </c>
    </row>
    <row r="153" spans="1:3" x14ac:dyDescent="0.45">
      <c r="A153" s="1"/>
      <c r="B153" s="28" t="s">
        <v>1</v>
      </c>
      <c r="C153" s="28"/>
    </row>
    <row r="154" spans="1:3" x14ac:dyDescent="0.45">
      <c r="A154" s="1"/>
      <c r="B154" s="17" t="s">
        <v>2</v>
      </c>
      <c r="C154" s="17" t="s">
        <v>3</v>
      </c>
    </row>
    <row r="155" spans="1:3" x14ac:dyDescent="0.45">
      <c r="A155" s="18" t="s">
        <v>24</v>
      </c>
      <c r="B155" s="19">
        <v>0.57499999999999996</v>
      </c>
      <c r="C155" s="20">
        <v>46</v>
      </c>
    </row>
    <row r="156" spans="1:3" x14ac:dyDescent="0.45">
      <c r="A156" s="18" t="s">
        <v>25</v>
      </c>
      <c r="B156" s="19">
        <v>0.42499999999999999</v>
      </c>
      <c r="C156" s="20">
        <v>34</v>
      </c>
    </row>
    <row r="157" spans="1:3" x14ac:dyDescent="0.45">
      <c r="A157" s="21" t="s">
        <v>10</v>
      </c>
      <c r="B157" s="22">
        <v>1</v>
      </c>
      <c r="C157" s="23">
        <v>80</v>
      </c>
    </row>
    <row r="176" spans="1:1" x14ac:dyDescent="0.45">
      <c r="A176" s="16" t="s">
        <v>31</v>
      </c>
    </row>
    <row r="178" spans="1:3" x14ac:dyDescent="0.45">
      <c r="A178" s="1"/>
      <c r="B178" s="28" t="s">
        <v>1</v>
      </c>
      <c r="C178" s="28"/>
    </row>
    <row r="179" spans="1:3" x14ac:dyDescent="0.45">
      <c r="A179" s="1"/>
      <c r="B179" s="17" t="s">
        <v>2</v>
      </c>
      <c r="C179" s="17" t="s">
        <v>3</v>
      </c>
    </row>
    <row r="180" spans="1:3" x14ac:dyDescent="0.45">
      <c r="A180" s="18" t="s">
        <v>24</v>
      </c>
      <c r="B180" s="19">
        <v>0.44871794871794873</v>
      </c>
      <c r="C180" s="20">
        <v>35</v>
      </c>
    </row>
    <row r="181" spans="1:3" x14ac:dyDescent="0.45">
      <c r="A181" s="18" t="s">
        <v>25</v>
      </c>
      <c r="B181" s="19">
        <v>0.55128205128205132</v>
      </c>
      <c r="C181" s="20">
        <v>43</v>
      </c>
    </row>
    <row r="182" spans="1:3" x14ac:dyDescent="0.45">
      <c r="A182" s="21" t="s">
        <v>10</v>
      </c>
      <c r="B182" s="22">
        <v>1</v>
      </c>
      <c r="C182" s="23">
        <v>78</v>
      </c>
    </row>
    <row r="201" spans="1:3" x14ac:dyDescent="0.45">
      <c r="A201" s="16" t="s">
        <v>32</v>
      </c>
    </row>
    <row r="203" spans="1:3" x14ac:dyDescent="0.45">
      <c r="A203" s="1"/>
      <c r="B203" s="28" t="s">
        <v>1</v>
      </c>
      <c r="C203" s="28"/>
    </row>
    <row r="204" spans="1:3" x14ac:dyDescent="0.45">
      <c r="A204" s="1"/>
      <c r="B204" s="17" t="s">
        <v>2</v>
      </c>
      <c r="C204" s="17" t="s">
        <v>3</v>
      </c>
    </row>
    <row r="205" spans="1:3" x14ac:dyDescent="0.45">
      <c r="A205" s="18" t="s">
        <v>24</v>
      </c>
      <c r="B205" s="19">
        <v>0.23076923076923078</v>
      </c>
      <c r="C205" s="20">
        <v>18</v>
      </c>
    </row>
    <row r="206" spans="1:3" x14ac:dyDescent="0.45">
      <c r="A206" s="18" t="s">
        <v>25</v>
      </c>
      <c r="B206" s="19">
        <v>0.21794871794871795</v>
      </c>
      <c r="C206" s="20">
        <v>17</v>
      </c>
    </row>
    <row r="207" spans="1:3" x14ac:dyDescent="0.45">
      <c r="A207" s="18" t="s">
        <v>27</v>
      </c>
      <c r="B207" s="19">
        <v>0.55128205128205132</v>
      </c>
      <c r="C207" s="20">
        <v>43</v>
      </c>
    </row>
    <row r="208" spans="1:3" x14ac:dyDescent="0.45">
      <c r="A208" s="21" t="s">
        <v>10</v>
      </c>
      <c r="B208" s="22">
        <v>1</v>
      </c>
      <c r="C208" s="23">
        <v>78</v>
      </c>
    </row>
  </sheetData>
  <mergeCells count="8">
    <mergeCell ref="B17:C17"/>
    <mergeCell ref="B178:C178"/>
    <mergeCell ref="B203:C203"/>
    <mergeCell ref="B44:C44"/>
    <mergeCell ref="B80:C80"/>
    <mergeCell ref="B104:C104"/>
    <mergeCell ref="B128:C128"/>
    <mergeCell ref="B153:C153"/>
  </mergeCells>
  <pageMargins left="0.7" right="0.7" top="0.75" bottom="0.75" header="0.3" footer="0.3"/>
  <pageSetup paperSize="9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73096ae-7329-4b3b-9368-47aeba6959e1">
  <element uid="id_classification_nonbusiness" value=""/>
  <element uid="eaadb568-f939-47e9-ab90-f00bdd47735e" value=""/>
</sisl>
</file>

<file path=customXml/itemProps1.xml><?xml version="1.0" encoding="utf-8"?>
<ds:datastoreItem xmlns:ds="http://schemas.openxmlformats.org/officeDocument/2006/customXml" ds:itemID="{D4DC835A-A0A0-4DBE-AEE2-14B663B740F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TurningPointRange5</vt:lpstr>
      <vt:lpstr>TurningPointRange6</vt:lpstr>
      <vt:lpstr>TurningPointRange7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ARS_5876</dc:creator>
  <cp:lastModifiedBy>Jay Baksh</cp:lastModifiedBy>
  <cp:lastPrinted>2017-07-13T12:35:30Z</cp:lastPrinted>
  <dcterms:created xsi:type="dcterms:W3CDTF">2013-04-30T13:48:52Z</dcterms:created>
  <dcterms:modified xsi:type="dcterms:W3CDTF">2017-07-13T12:36:38Z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c2e6874e-dbe2-453f-bda2-a90b155c39e6</vt:lpwstr>
  </property>
  <property fmtid="{D5CDD505-2E9C-101B-9397-08002B2CF9AE}" pid="3" name="bjSaver">
    <vt:lpwstr>su7py3BD2OhNqKQb6g/26Fr1BshKXKFi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</vt:lpwstr>
  </property>
  <property fmtid="{D5CDD505-2E9C-101B-9397-08002B2CF9AE}" pid="5" name="bjDocumentLabelXML-0">
    <vt:lpwstr>nternal/label"&gt;&lt;element uid="id_classification_nonbusiness" value="" /&gt;&lt;element uid="eaadb568-f939-47e9-ab90-f00bdd47735e" value="" /&gt;&lt;/sisl&gt;</vt:lpwstr>
  </property>
  <property fmtid="{D5CDD505-2E9C-101B-9397-08002B2CF9AE}" pid="6" name="bjDocumentSecurityLabel">
    <vt:lpwstr>OFFICIAL Internal Only</vt:lpwstr>
  </property>
  <property fmtid="{D5CDD505-2E9C-101B-9397-08002B2CF9AE}" pid="7" name="bjCentreHeaderLabel">
    <vt:lpwstr>&amp;"Verdana,Regular"&amp;10&amp;K000000Internal Only</vt:lpwstr>
  </property>
  <property fmtid="{D5CDD505-2E9C-101B-9397-08002B2CF9AE}" pid="8" name="bjCentreFooterLabel">
    <vt:lpwstr>&amp;"Verdana,Regular"&amp;10&amp;K000000Internal Only</vt:lpwstr>
  </property>
</Properties>
</file>