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8645" windowHeight="11415" tabRatio="892"/>
  </bookViews>
  <sheets>
    <sheet name="Introduction" sheetId="39" r:id="rId1"/>
    <sheet name="Caps Table" sheetId="40" r:id="rId2"/>
    <sheet name="Tariff Rates" sheetId="42" r:id="rId3"/>
    <sheet name="PV over 50kw" sheetId="35" r:id="rId4"/>
    <sheet name="PV Standalone" sheetId="32" r:id="rId5"/>
    <sheet name="Wind 50-100kw" sheetId="34" r:id="rId6"/>
    <sheet name="Wind 100-1500kW" sheetId="31" r:id="rId7"/>
    <sheet name="Wind over 1500kw" sheetId="36" r:id="rId8"/>
    <sheet name="Hydro under 100kW" sheetId="19" r:id="rId9"/>
    <sheet name="Hydro over 100kw" sheetId="33" r:id="rId10"/>
    <sheet name="AD" sheetId="23" r:id="rId11"/>
  </sheets>
  <externalReferences>
    <externalReference r:id="rId12"/>
  </externalReferences>
  <definedNames>
    <definedName name="_xlnm._FilterDatabase" localSheetId="4" hidden="1">'PV Standalone'!$A$1:$D$325</definedName>
    <definedName name="_MailAutoSig" localSheetId="0">Introduction!$A$1</definedName>
    <definedName name="Installation.Type">#REF!:INDEX(#REF!,COUNTA(#REF!))</definedName>
    <definedName name="MCS.Issue.Date">#REF!:INDEX(#REF!,COUNTA(#REF!))</definedName>
    <definedName name="_xlnm.Print_Area" localSheetId="0">Introduction!$F$9</definedName>
    <definedName name="ROOFIT.ApplicationDate">#REF!:INDEX(#REF!,COUNTA(#REF!))</definedName>
    <definedName name="ROOFIT.PVtype">#REF!:INDEX(#REF!,COUNTA(#REF!))</definedName>
    <definedName name="ROOFIT.Tech">#REF!:INDEX(#REF!,COUNTA(#REF!))</definedName>
    <definedName name="ROOFIT.TIC">#REF!:INDEX(#REF!,COUNTA(#REF!))</definedName>
    <definedName name="Technology">#REF!:INDEX(#REF!,COUNTA(#REF!))</definedName>
    <definedName name="TIC">#REF!:INDEX(#REF!,COUNTA(#REF!))</definedName>
    <definedName name="xy">#REF!</definedName>
  </definedNames>
  <calcPr calcId="145621"/>
</workbook>
</file>

<file path=xl/calcChain.xml><?xml version="1.0" encoding="utf-8"?>
<calcChain xmlns="http://schemas.openxmlformats.org/spreadsheetml/2006/main">
  <c r="P20" i="42" l="1"/>
  <c r="P19" i="42"/>
  <c r="P18" i="42"/>
  <c r="P17" i="42"/>
  <c r="P16" i="42"/>
  <c r="P15" i="42"/>
  <c r="P14" i="42"/>
  <c r="P13" i="42"/>
  <c r="B60" i="40" l="1"/>
  <c r="B59" i="40"/>
  <c r="B58" i="40"/>
  <c r="B57" i="40"/>
  <c r="B56" i="40"/>
  <c r="B55" i="40"/>
  <c r="B54" i="40"/>
  <c r="B53" i="40"/>
  <c r="B52" i="40"/>
  <c r="B51" i="40"/>
  <c r="B50" i="40"/>
  <c r="A260" i="23" l="1" a="1"/>
  <c r="A260" i="23" s="1"/>
  <c r="A259" i="23" a="1"/>
  <c r="A259" i="23" s="1"/>
  <c r="A258" i="23" a="1"/>
  <c r="A258" i="23" s="1"/>
  <c r="A257" i="23" a="1"/>
  <c r="A257" i="23" s="1"/>
  <c r="B257" i="23" s="1"/>
  <c r="A256" i="23" a="1"/>
  <c r="A256" i="23" s="1"/>
  <c r="C256" i="23" s="1"/>
  <c r="A255" i="23" a="1"/>
  <c r="A255" i="23" s="1"/>
  <c r="A254" i="23" a="1"/>
  <c r="A254" i="23" s="1"/>
  <c r="A253" i="23" a="1"/>
  <c r="A253" i="23" s="1"/>
  <c r="A252" i="23" a="1"/>
  <c r="A252" i="23" s="1"/>
  <c r="A251" i="23" a="1"/>
  <c r="A251" i="23" s="1"/>
  <c r="A250" i="23" a="1"/>
  <c r="A250" i="23" s="1"/>
  <c r="C250" i="23" s="1"/>
  <c r="A249" i="23" a="1"/>
  <c r="A249" i="23" s="1"/>
  <c r="B249" i="23" s="1"/>
  <c r="A248" i="23" a="1"/>
  <c r="A248" i="23" s="1"/>
  <c r="A247" i="23" a="1"/>
  <c r="A247" i="23" s="1"/>
  <c r="A246" i="23" a="1"/>
  <c r="A246" i="23" s="1"/>
  <c r="A245" i="23" a="1"/>
  <c r="A245" i="23" s="1"/>
  <c r="A244" i="23" a="1"/>
  <c r="A244" i="23" s="1"/>
  <c r="A243" i="23" a="1"/>
  <c r="A243" i="23" s="1"/>
  <c r="A242" i="23" a="1"/>
  <c r="A242" i="23" s="1"/>
  <c r="A241" i="23" a="1"/>
  <c r="A241" i="23" s="1"/>
  <c r="B241" i="23" s="1"/>
  <c r="A240" i="23" a="1"/>
  <c r="A240" i="23" s="1"/>
  <c r="C240" i="23" s="1"/>
  <c r="A239" i="23" a="1"/>
  <c r="A239" i="23" s="1"/>
  <c r="A238" i="23" a="1"/>
  <c r="A238" i="23" s="1"/>
  <c r="A237" i="23" a="1"/>
  <c r="A237" i="23" s="1"/>
  <c r="A236" i="23" a="1"/>
  <c r="A236" i="23" s="1"/>
  <c r="A235" i="23" a="1"/>
  <c r="A235" i="23" s="1"/>
  <c r="A234" i="23" a="1"/>
  <c r="A234" i="23" s="1"/>
  <c r="B234" i="23" s="1"/>
  <c r="A233" i="23" a="1"/>
  <c r="A233" i="23" s="1"/>
  <c r="A232" i="23" a="1"/>
  <c r="A232" i="23" s="1"/>
  <c r="A231" i="23" a="1"/>
  <c r="A231" i="23" s="1"/>
  <c r="A230" i="23" a="1"/>
  <c r="A230" i="23" s="1"/>
  <c r="A229" i="23" a="1"/>
  <c r="A229" i="23" s="1"/>
  <c r="A228" i="23" a="1"/>
  <c r="A228" i="23" s="1"/>
  <c r="B228" i="23" s="1"/>
  <c r="A227" i="23" a="1"/>
  <c r="A227" i="23" s="1"/>
  <c r="A226" i="23" a="1"/>
  <c r="A226" i="23" s="1"/>
  <c r="B226" i="23" s="1"/>
  <c r="A225" i="23" a="1"/>
  <c r="A225" i="23" s="1"/>
  <c r="A224" i="23" a="1"/>
  <c r="A224" i="23" s="1"/>
  <c r="A223" i="23" a="1"/>
  <c r="A223" i="23" s="1"/>
  <c r="A222" i="23" a="1"/>
  <c r="A222" i="23" s="1"/>
  <c r="A221" i="23" a="1"/>
  <c r="A221" i="23" s="1"/>
  <c r="A220" i="23" a="1"/>
  <c r="A220" i="23" s="1"/>
  <c r="A219" i="23" a="1"/>
  <c r="A219" i="23" s="1"/>
  <c r="A218" i="23" a="1"/>
  <c r="A218" i="23" s="1"/>
  <c r="C218" i="23" s="1"/>
  <c r="A217" i="23" a="1"/>
  <c r="A217" i="23" s="1"/>
  <c r="A216" i="23" a="1"/>
  <c r="A216" i="23" s="1"/>
  <c r="A215" i="23" a="1"/>
  <c r="A215" i="23" s="1"/>
  <c r="A214" i="23" a="1"/>
  <c r="A214" i="23" s="1"/>
  <c r="A213" i="23" a="1"/>
  <c r="A213" i="23" s="1"/>
  <c r="A212" i="23" a="1"/>
  <c r="A212" i="23" s="1"/>
  <c r="B212" i="23" s="1"/>
  <c r="A211" i="23" a="1"/>
  <c r="A211" i="23" s="1"/>
  <c r="A210" i="23" a="1"/>
  <c r="A210" i="23" s="1"/>
  <c r="C210" i="23" s="1"/>
  <c r="A209" i="23" a="1"/>
  <c r="A209" i="23" s="1"/>
  <c r="A208" i="23" a="1"/>
  <c r="A208" i="23" s="1"/>
  <c r="A207" i="23" a="1"/>
  <c r="A207" i="23" s="1"/>
  <c r="A206" i="23" a="1"/>
  <c r="A206" i="23" s="1"/>
  <c r="A205" i="23" a="1"/>
  <c r="A205" i="23" s="1"/>
  <c r="B205" i="23" s="1"/>
  <c r="A204" i="23" a="1"/>
  <c r="A204" i="23" s="1"/>
  <c r="B204" i="23" s="1"/>
  <c r="A203" i="23" a="1"/>
  <c r="A203" i="23" s="1"/>
  <c r="A202" i="23" a="1"/>
  <c r="A202" i="23" s="1"/>
  <c r="A201" i="23" a="1"/>
  <c r="A201" i="23" s="1"/>
  <c r="A200" i="23" a="1"/>
  <c r="A200" i="23" s="1"/>
  <c r="A199" i="23" a="1"/>
  <c r="A199" i="23" s="1"/>
  <c r="A198" i="23" a="1"/>
  <c r="A198" i="23" s="1"/>
  <c r="A197" i="23" a="1"/>
  <c r="A197" i="23" s="1"/>
  <c r="B197" i="23" s="1"/>
  <c r="A196" i="23" a="1"/>
  <c r="A196" i="23" s="1"/>
  <c r="A195" i="23" a="1"/>
  <c r="A195" i="23" s="1"/>
  <c r="A194" i="23" a="1"/>
  <c r="A194" i="23" s="1"/>
  <c r="A193" i="23" a="1"/>
  <c r="A193" i="23" s="1"/>
  <c r="C193" i="23" s="1"/>
  <c r="A192" i="23" a="1"/>
  <c r="A192" i="23" s="1"/>
  <c r="B192" i="23" s="1"/>
  <c r="A191" i="23" a="1"/>
  <c r="A191" i="23" s="1"/>
  <c r="A190" i="23" a="1"/>
  <c r="A190" i="23" s="1"/>
  <c r="A189" i="23" a="1"/>
  <c r="A189" i="23" s="1"/>
  <c r="A188" i="23" a="1"/>
  <c r="A188" i="23" s="1"/>
  <c r="A187" i="23" a="1"/>
  <c r="A187" i="23" s="1"/>
  <c r="C187" i="23" s="1"/>
  <c r="A186" i="23" a="1"/>
  <c r="A186" i="23" s="1"/>
  <c r="A185" i="23" a="1"/>
  <c r="A185" i="23" s="1"/>
  <c r="B185" i="23" s="1"/>
  <c r="A184" i="23" a="1"/>
  <c r="A184" i="23" s="1"/>
  <c r="C184" i="23" s="1"/>
  <c r="A183" i="23" a="1"/>
  <c r="A183" i="23" s="1"/>
  <c r="A182" i="23" a="1"/>
  <c r="A182" i="23" s="1"/>
  <c r="A181" i="23" a="1"/>
  <c r="A181" i="23" s="1"/>
  <c r="A180" i="23" a="1"/>
  <c r="A180" i="23" s="1"/>
  <c r="B180" i="23" s="1"/>
  <c r="A179" i="23" a="1"/>
  <c r="A179" i="23" s="1"/>
  <c r="B179" i="23" s="1"/>
  <c r="A178" i="23" a="1"/>
  <c r="A178" i="23" s="1"/>
  <c r="A177" i="23" a="1"/>
  <c r="A177" i="23" s="1"/>
  <c r="A176" i="23" a="1"/>
  <c r="A176" i="23" s="1"/>
  <c r="A175" i="23" a="1"/>
  <c r="A175" i="23" s="1"/>
  <c r="A174" i="23" a="1"/>
  <c r="A174" i="23" s="1"/>
  <c r="A173" i="23" a="1"/>
  <c r="A173" i="23" s="1"/>
  <c r="C173" i="23" s="1"/>
  <c r="A172" i="23" a="1"/>
  <c r="A172" i="23" s="1"/>
  <c r="B172" i="23" s="1"/>
  <c r="A171" i="23" a="1"/>
  <c r="A171" i="23" s="1"/>
  <c r="A170" i="23" a="1"/>
  <c r="A170" i="23" s="1"/>
  <c r="B170" i="23" s="1"/>
  <c r="A169" i="23" a="1"/>
  <c r="A169" i="23" s="1"/>
  <c r="A168" i="23" a="1"/>
  <c r="A168" i="23" s="1"/>
  <c r="A167" i="23" a="1"/>
  <c r="A167" i="23" s="1"/>
  <c r="B167" i="23" s="1"/>
  <c r="A166" i="23" a="1"/>
  <c r="A166" i="23" s="1"/>
  <c r="A165" i="23" a="1"/>
  <c r="A165" i="23" s="1"/>
  <c r="A164" i="23" a="1"/>
  <c r="A164" i="23" s="1"/>
  <c r="A163" i="23" a="1"/>
  <c r="A163" i="23" s="1"/>
  <c r="A162" i="23" a="1"/>
  <c r="A162" i="23" s="1"/>
  <c r="A161" i="23" a="1"/>
  <c r="A161" i="23" s="1"/>
  <c r="A243" i="31" a="1"/>
  <c r="A243" i="31" s="1"/>
  <c r="C191" i="23" l="1"/>
  <c r="C170" i="23"/>
  <c r="B193" i="23"/>
  <c r="C233" i="23"/>
  <c r="C178" i="23"/>
  <c r="C247" i="23"/>
  <c r="C185" i="23"/>
  <c r="C215" i="23"/>
  <c r="C232" i="23"/>
  <c r="C209" i="23"/>
  <c r="B209" i="23"/>
  <c r="C225" i="23"/>
  <c r="B225" i="23"/>
  <c r="C241" i="23"/>
  <c r="C255" i="23"/>
  <c r="C201" i="23"/>
  <c r="B201" i="23"/>
  <c r="C217" i="23"/>
  <c r="B217" i="23"/>
  <c r="B164" i="23"/>
  <c r="B175" i="23"/>
  <c r="B213" i="23"/>
  <c r="B176" i="23"/>
  <c r="B186" i="23"/>
  <c r="B210" i="23"/>
  <c r="C239" i="23"/>
  <c r="B218" i="23"/>
  <c r="B177" i="23"/>
  <c r="C224" i="23"/>
  <c r="B178" i="23"/>
  <c r="B233" i="23"/>
  <c r="C243" i="31"/>
  <c r="B243" i="31"/>
  <c r="B183" i="23"/>
  <c r="C183" i="23"/>
  <c r="B166" i="23"/>
  <c r="C166" i="23"/>
  <c r="C169" i="23"/>
  <c r="B169" i="23"/>
  <c r="C206" i="23"/>
  <c r="B206" i="23"/>
  <c r="C161" i="23"/>
  <c r="B161" i="23"/>
  <c r="C172" i="23"/>
  <c r="C188" i="23"/>
  <c r="B188" i="23"/>
  <c r="B195" i="23"/>
  <c r="C212" i="23"/>
  <c r="C219" i="23"/>
  <c r="B219" i="23"/>
  <c r="B240" i="23"/>
  <c r="C214" i="23"/>
  <c r="B214" i="23"/>
  <c r="C246" i="23"/>
  <c r="B246" i="23"/>
  <c r="B174" i="23"/>
  <c r="C195" i="23"/>
  <c r="B203" i="23"/>
  <c r="C203" i="23"/>
  <c r="C238" i="23"/>
  <c r="B238" i="23"/>
  <c r="C163" i="23"/>
  <c r="B163" i="23"/>
  <c r="C181" i="23"/>
  <c r="C189" i="23"/>
  <c r="B189" i="23"/>
  <c r="C196" i="23"/>
  <c r="B196" i="23"/>
  <c r="C254" i="23"/>
  <c r="B254" i="23"/>
  <c r="C171" i="23"/>
  <c r="B171" i="23"/>
  <c r="C174" i="23"/>
  <c r="C179" i="23"/>
  <c r="B181" i="23"/>
  <c r="B184" i="23"/>
  <c r="B187" i="23"/>
  <c r="B199" i="23"/>
  <c r="C199" i="23"/>
  <c r="C235" i="23"/>
  <c r="B235" i="23"/>
  <c r="B165" i="23"/>
  <c r="B200" i="23"/>
  <c r="C200" i="23"/>
  <c r="B216" i="23"/>
  <c r="C216" i="23"/>
  <c r="C227" i="23"/>
  <c r="B227" i="23"/>
  <c r="C236" i="23"/>
  <c r="B236" i="23"/>
  <c r="C244" i="23"/>
  <c r="B244" i="23"/>
  <c r="B162" i="23"/>
  <c r="C165" i="23"/>
  <c r="B168" i="23"/>
  <c r="B173" i="23"/>
  <c r="C182" i="23"/>
  <c r="B182" i="23"/>
  <c r="B194" i="23"/>
  <c r="C162" i="23"/>
  <c r="C164" i="23"/>
  <c r="C168" i="23"/>
  <c r="C180" i="23"/>
  <c r="C194" i="23"/>
  <c r="B211" i="23"/>
  <c r="C211" i="23"/>
  <c r="B223" i="23"/>
  <c r="C223" i="23"/>
  <c r="B231" i="23"/>
  <c r="C231" i="23"/>
  <c r="C251" i="23"/>
  <c r="B251" i="23"/>
  <c r="C243" i="23"/>
  <c r="B243" i="23"/>
  <c r="C245" i="23"/>
  <c r="B245" i="23"/>
  <c r="C167" i="23"/>
  <c r="C175" i="23"/>
  <c r="C176" i="23"/>
  <c r="C177" i="23"/>
  <c r="C186" i="23"/>
  <c r="C197" i="23"/>
  <c r="B208" i="23"/>
  <c r="C221" i="23"/>
  <c r="B221" i="23"/>
  <c r="C226" i="23"/>
  <c r="B248" i="23"/>
  <c r="C252" i="23"/>
  <c r="C258" i="23"/>
  <c r="B191" i="23"/>
  <c r="C192" i="23"/>
  <c r="C205" i="23"/>
  <c r="C208" i="23"/>
  <c r="C229" i="23"/>
  <c r="B229" i="23"/>
  <c r="C234" i="23"/>
  <c r="B252" i="23"/>
  <c r="B258" i="23"/>
  <c r="B207" i="23"/>
  <c r="C220" i="23"/>
  <c r="C222" i="23"/>
  <c r="B222" i="23"/>
  <c r="B224" i="23"/>
  <c r="B239" i="23"/>
  <c r="B242" i="23"/>
  <c r="C248" i="23"/>
  <c r="B202" i="23"/>
  <c r="C204" i="23"/>
  <c r="C207" i="23"/>
  <c r="C213" i="23"/>
  <c r="B220" i="23"/>
  <c r="C237" i="23"/>
  <c r="B237" i="23"/>
  <c r="C242" i="23"/>
  <c r="B250" i="23"/>
  <c r="B256" i="23"/>
  <c r="C259" i="23"/>
  <c r="B259" i="23"/>
  <c r="C190" i="23"/>
  <c r="B190" i="23"/>
  <c r="C198" i="23"/>
  <c r="B198" i="23"/>
  <c r="C202" i="23"/>
  <c r="B215" i="23"/>
  <c r="C228" i="23"/>
  <c r="C230" i="23"/>
  <c r="B230" i="23"/>
  <c r="B232" i="23"/>
  <c r="B247" i="23"/>
  <c r="C253" i="23"/>
  <c r="B253" i="23"/>
  <c r="C260" i="23"/>
  <c r="B260" i="23"/>
  <c r="C249" i="23"/>
  <c r="C257" i="23"/>
  <c r="B255" i="23"/>
</calcChain>
</file>

<file path=xl/sharedStrings.xml><?xml version="1.0" encoding="utf-8"?>
<sst xmlns="http://schemas.openxmlformats.org/spreadsheetml/2006/main" count="709" uniqueCount="286">
  <si>
    <t>TIC</t>
  </si>
  <si>
    <t>Wind</t>
  </si>
  <si>
    <t>PV</t>
  </si>
  <si>
    <t>Stand alone</t>
  </si>
  <si>
    <t>10 - 50kW</t>
  </si>
  <si>
    <t>&gt;50kW</t>
  </si>
  <si>
    <t>&lt;50kW</t>
  </si>
  <si>
    <t>Hydro</t>
  </si>
  <si>
    <t>All</t>
  </si>
  <si>
    <t>AD</t>
  </si>
  <si>
    <t>50-100kW</t>
  </si>
  <si>
    <t>100-1500kW</t>
  </si>
  <si>
    <t>&gt;1500kW</t>
  </si>
  <si>
    <t>&lt;100kw</t>
  </si>
  <si>
    <t>&gt;100kW</t>
  </si>
  <si>
    <t>&lt;=10kW</t>
  </si>
  <si>
    <t>Tariff Periods</t>
  </si>
  <si>
    <t>TP2 2016</t>
  </si>
  <si>
    <t>TP3 2016</t>
  </si>
  <si>
    <t>TP4 2016</t>
  </si>
  <si>
    <t>TP1 2017</t>
  </si>
  <si>
    <t>TP2 2017</t>
  </si>
  <si>
    <t>TP3 2017</t>
  </si>
  <si>
    <t>TP4 2017</t>
  </si>
  <si>
    <t>TP1 2018</t>
  </si>
  <si>
    <t>TP2 2018</t>
  </si>
  <si>
    <t>TP3 2018</t>
  </si>
  <si>
    <t>TP4 2018</t>
  </si>
  <si>
    <t>TP1 2019</t>
  </si>
  <si>
    <t>Reference date</t>
  </si>
  <si>
    <t/>
  </si>
  <si>
    <t>Generator Number</t>
  </si>
  <si>
    <t>Tariff period end date</t>
  </si>
  <si>
    <t>PV over 50kW</t>
  </si>
  <si>
    <t>PV Standalone</t>
  </si>
  <si>
    <t>Wind 50-100kw</t>
  </si>
  <si>
    <t>Wind 100-1500kW</t>
  </si>
  <si>
    <t>Wind over 1500kw</t>
  </si>
  <si>
    <t>Hydro under 100kW</t>
  </si>
  <si>
    <t>Hydro over 100kw</t>
  </si>
  <si>
    <t>Caps Table</t>
  </si>
  <si>
    <t>Contents:</t>
  </si>
  <si>
    <t>Indicative Queue for ROO-FIT and Standalone Installations</t>
  </si>
  <si>
    <t>Provisional Tariff Period</t>
  </si>
  <si>
    <t>Definitions:</t>
  </si>
  <si>
    <t>Total Installed Capacity</t>
  </si>
  <si>
    <t>TIC-</t>
  </si>
  <si>
    <t>TP-</t>
  </si>
  <si>
    <t>Tariff Period</t>
  </si>
  <si>
    <t>Deployment Cap Limits</t>
  </si>
  <si>
    <t>The below table shows the capacity limits for each deployment cap as stipulated in the Feed-in Tariffs Order 2012. The current tariff period has been adjusted to account for unused capacity in the previous tariff period (set in bold). The capacity limits in future tariff periods are subject to change.</t>
  </si>
  <si>
    <t>Deployment Band</t>
  </si>
  <si>
    <t xml:space="preserve">TP1 </t>
  </si>
  <si>
    <t xml:space="preserve">TP2 </t>
  </si>
  <si>
    <t xml:space="preserve">TP3 </t>
  </si>
  <si>
    <t xml:space="preserve">TP4 </t>
  </si>
  <si>
    <t>Indicative Capacity</t>
  </si>
  <si>
    <t>Tariff Period Dates</t>
  </si>
  <si>
    <t>The below table details the start and end date of each tariff period.</t>
  </si>
  <si>
    <t>Tariff Periods - Start Date and End Date</t>
  </si>
  <si>
    <t>Tariff period start date</t>
  </si>
  <si>
    <t xml:space="preserve">ROOFIT Webpage
</t>
  </si>
  <si>
    <t>Tariff Rates</t>
  </si>
  <si>
    <t>2017/18</t>
  </si>
  <si>
    <t>2018/19</t>
  </si>
  <si>
    <t>Description</t>
  </si>
  <si>
    <t>1 Jul to 30 Sep 2017</t>
  </si>
  <si>
    <t>1 Oct to 31 Dec 2017</t>
  </si>
  <si>
    <t>1 Jul to 30 Sep 2018</t>
  </si>
  <si>
    <t>1 Oct to 31 Dec 2018</t>
  </si>
  <si>
    <t xml:space="preserve">Solar photovoltaic (other than stand-alone) with total installed capacity of 10 kW or less </t>
  </si>
  <si>
    <t>Solar photovoltaic (other than stand-alone) with total installed capacity greater than 10 kW but not exceeding 50kW</t>
  </si>
  <si>
    <t>Solar photovoltaic (other than stand-alone) with total installed capacity greater than 50 kW but not exceeding 250kW</t>
  </si>
  <si>
    <t>Solar photovoltaic (other than stand-alone) with total installed capacity greater than 250 kW but not exceeding 1 MW</t>
  </si>
  <si>
    <t>Solar photovoltaic (other than stand-alone) with total installed capacity greater than 1 MW</t>
  </si>
  <si>
    <t xml:space="preserve">Stand-alone solar photovoltaic </t>
  </si>
  <si>
    <t xml:space="preserve">For more information on the requirements of PV installation please refer to section 5 of our guidance: </t>
  </si>
  <si>
    <t>https://www.ofgem.gov.uk/publications-and-updates/feed-tariff-guidance-licensed-electricity-suppliers-version-8-1</t>
  </si>
  <si>
    <t>Hydro generating station with total installed capacity of  100kW or less</t>
  </si>
  <si>
    <t>Hydro generating station with total installed capacity greater than 100kW but not exceeding 500kW</t>
  </si>
  <si>
    <t>Hydro generating station with total installed capacity greater than 500kW but not exceeding 2 MW</t>
  </si>
  <si>
    <t xml:space="preserve">Hydro generating station with total installed capacity greater than 2 MW </t>
  </si>
  <si>
    <t>Wind with total installed capacity of 50kW or less</t>
  </si>
  <si>
    <t>Wind with total installed capacity greater than 50kW but not exceeding 100 kW</t>
  </si>
  <si>
    <t>Wind with total installed capacity greater than 100kW but not exceeding 1.5 MW</t>
  </si>
  <si>
    <t>Wind with total installed capacity exceeding 1.5MW</t>
  </si>
  <si>
    <t>Anaerobic digestion with total installed capacity of 250kW or less</t>
  </si>
  <si>
    <t>Anaerobic digestion with total installed capacity greater than 250kW but not exceeding 500kW</t>
  </si>
  <si>
    <t>Anaerobic digestion with total installed capacity greater than 500kW</t>
  </si>
  <si>
    <t>Combined Heat and Power with total installed capacity less than 2kW</t>
  </si>
  <si>
    <t>Export Tariff</t>
  </si>
  <si>
    <t>Note: FIT Payment rates for solar photovoltaic installations have been determined by the Gas and Electricity Markets Authority (Ofgem) under Article 13 of the Feed-in Tariffs Order 2012, in accordance with Annex 3 to Schedule A to Standard Licence Condition 33.</t>
  </si>
  <si>
    <t>Higher*</t>
  </si>
  <si>
    <t>Middle*</t>
  </si>
  <si>
    <t>Lower*</t>
  </si>
  <si>
    <t xml:space="preserve">*Higher, Middle and Lower tariff rates in brief:
Higher tariff rate will be applied if an EPC of level D or above is achieved before commissioning
Middle tariff rate will be applied if an EPC of level D or above has been achieved but the Generator owns 25 or more installations
Lower tariff rate will be applied if an EPC of level D or above is not achieved before commissioning
</t>
  </si>
  <si>
    <t>Tariff Period Dates (current and future)</t>
  </si>
  <si>
    <r>
      <t>1</t>
    </r>
    <r>
      <rPr>
        <vertAlign val="superscript"/>
        <sz val="10"/>
        <color theme="0"/>
        <rFont val="Verdana"/>
        <family val="2"/>
      </rPr>
      <t xml:space="preserve"> </t>
    </r>
    <r>
      <rPr>
        <sz val="10"/>
        <color theme="0"/>
        <rFont val="Verdana"/>
        <family val="2"/>
      </rPr>
      <t>Apr to 30 Jun 2017</t>
    </r>
  </si>
  <si>
    <r>
      <t>1</t>
    </r>
    <r>
      <rPr>
        <vertAlign val="superscript"/>
        <sz val="10"/>
        <color theme="0"/>
        <rFont val="Verdana"/>
        <family val="2"/>
      </rPr>
      <t xml:space="preserve"> </t>
    </r>
    <r>
      <rPr>
        <sz val="10"/>
        <color theme="0"/>
        <rFont val="Verdana"/>
        <family val="2"/>
      </rPr>
      <t>Jan  to 31 Mar 2018</t>
    </r>
  </si>
  <si>
    <r>
      <t>1</t>
    </r>
    <r>
      <rPr>
        <vertAlign val="superscript"/>
        <sz val="10"/>
        <color theme="0"/>
        <rFont val="Verdana"/>
        <family val="2"/>
      </rPr>
      <t xml:space="preserve"> </t>
    </r>
    <r>
      <rPr>
        <sz val="10"/>
        <color theme="0"/>
        <rFont val="Verdana"/>
        <family val="2"/>
      </rPr>
      <t>Apr to 30 Jun 2018</t>
    </r>
  </si>
  <si>
    <r>
      <t>1</t>
    </r>
    <r>
      <rPr>
        <vertAlign val="superscript"/>
        <sz val="10"/>
        <color theme="0"/>
        <rFont val="Verdana"/>
        <family val="2"/>
      </rPr>
      <t xml:space="preserve"> </t>
    </r>
    <r>
      <rPr>
        <sz val="10"/>
        <color theme="0"/>
        <rFont val="Verdana"/>
        <family val="2"/>
      </rPr>
      <t>Jan to 31 Mar 2019</t>
    </r>
  </si>
  <si>
    <r>
      <t xml:space="preserve">This report outlines the queue for entry into a deployment cap, and assigns a provisional tariff period (TP) to each installation. This is only an indication of each installation's place in the queue and may change after confirmation at the beginning of the relevant tariff period.  </t>
    </r>
    <r>
      <rPr>
        <b/>
        <sz val="11"/>
        <color rgb="FF000000"/>
        <rFont val="Verdana"/>
        <family val="2"/>
      </rPr>
      <t>Note: This report does not include MCS scale installations other than those that are standalone.</t>
    </r>
    <r>
      <rPr>
        <sz val="11"/>
        <color rgb="FF000000"/>
        <rFont val="Verdana"/>
        <family val="2"/>
      </rPr>
      <t xml:space="preserve">
Generator names are anonymised, you will be able to find your installations using your reference date. The reference date is the send date for ROO-FIT scale installations and  the issue date for Microgeneration Certification Scheme (MCS) scale installations.
For further information on deployment caps refer to the Feed-In Tariff: Guidance for Renewable Installations found on our ROOFIT webpage (link below).</t>
    </r>
  </si>
  <si>
    <t>EPC-</t>
  </si>
  <si>
    <t>Energy Performance Certificate</t>
  </si>
  <si>
    <t>Feed-in Tariff (FIT) Generation &amp; Export Payment Rate Table (1 April 2017 - 31 March 2019)</t>
  </si>
  <si>
    <t>Please note that this table is accurate as of 7 April 2017, and those highligted orange may be subject to further adjustments than shown.</t>
  </si>
  <si>
    <t>All tariff rates are specified as pence per kilowatt hour at 2017/18 values.</t>
  </si>
  <si>
    <t>Micro-CHP</t>
  </si>
  <si>
    <t>0-2kW</t>
  </si>
  <si>
    <r>
      <t xml:space="preserve">The below chart provides an indication of the available capacity under each cap based on the latest deployment figures available . This information is an indicative estimate only; </t>
    </r>
    <r>
      <rPr>
        <b/>
        <sz val="10"/>
        <color theme="1"/>
        <rFont val="Verdana"/>
        <family val="2"/>
      </rPr>
      <t>each quarter</t>
    </r>
    <r>
      <rPr>
        <sz val="10"/>
        <color theme="1"/>
        <rFont val="Verdana"/>
        <family val="2"/>
      </rPr>
      <t xml:space="preserve"> this data will be refreshed based on the most up to date figures.</t>
    </r>
  </si>
  <si>
    <t>FIT Deployment Cap Limits (kW) (01 April 2017 – 31 March 2019)</t>
  </si>
  <si>
    <t>Please be aware that this data is correct as at 00:00:00 at 30 May 2017 and is not live.</t>
  </si>
  <si>
    <t>Generator 1</t>
  </si>
  <si>
    <t>Generator 2</t>
  </si>
  <si>
    <t>Generator 3</t>
  </si>
  <si>
    <t>Generator 4</t>
  </si>
  <si>
    <t>Generator 5</t>
  </si>
  <si>
    <t>Generator 6</t>
  </si>
  <si>
    <t>Generator 7</t>
  </si>
  <si>
    <t>Generator 8</t>
  </si>
  <si>
    <t>Generator 9</t>
  </si>
  <si>
    <t>Generator 10</t>
  </si>
  <si>
    <t>Generator 11</t>
  </si>
  <si>
    <t>Generator 12</t>
  </si>
  <si>
    <t>Generator 13</t>
  </si>
  <si>
    <t>Generator 14</t>
  </si>
  <si>
    <t>Generator 15</t>
  </si>
  <si>
    <t>Generator 16</t>
  </si>
  <si>
    <t>Generator 17</t>
  </si>
  <si>
    <t>Generator 18</t>
  </si>
  <si>
    <t>Generator 19</t>
  </si>
  <si>
    <t>Generator 20</t>
  </si>
  <si>
    <t>Generator 21</t>
  </si>
  <si>
    <t>Generator 22</t>
  </si>
  <si>
    <t>Generator 23</t>
  </si>
  <si>
    <t>Generator 24</t>
  </si>
  <si>
    <t>Generator 25</t>
  </si>
  <si>
    <t>Generator 26</t>
  </si>
  <si>
    <t>Generator 27</t>
  </si>
  <si>
    <t>Generator 28</t>
  </si>
  <si>
    <t>Generator 29</t>
  </si>
  <si>
    <t>Generator 30</t>
  </si>
  <si>
    <t>Generator 31</t>
  </si>
  <si>
    <t>Generator 32</t>
  </si>
  <si>
    <t>Generator 33</t>
  </si>
  <si>
    <t>Generator 34</t>
  </si>
  <si>
    <t>Generator 35</t>
  </si>
  <si>
    <t>Generator 36</t>
  </si>
  <si>
    <t>Generator 37</t>
  </si>
  <si>
    <t>Generator 38</t>
  </si>
  <si>
    <t>Generator 39</t>
  </si>
  <si>
    <t>Generator 40</t>
  </si>
  <si>
    <t>Generator 41</t>
  </si>
  <si>
    <t>Generator 42</t>
  </si>
  <si>
    <t>Generator 43</t>
  </si>
  <si>
    <t>Generator 44</t>
  </si>
  <si>
    <t>Generator 45</t>
  </si>
  <si>
    <t>Generator 46</t>
  </si>
  <si>
    <t>Generator 47</t>
  </si>
  <si>
    <t>Generator 48</t>
  </si>
  <si>
    <t>Generator 49</t>
  </si>
  <si>
    <t>Generator 50</t>
  </si>
  <si>
    <t>Generator 51</t>
  </si>
  <si>
    <t>Generator 52</t>
  </si>
  <si>
    <t>Generator 53</t>
  </si>
  <si>
    <t>Generator 54</t>
  </si>
  <si>
    <t>Generator 55</t>
  </si>
  <si>
    <t>Generator 56</t>
  </si>
  <si>
    <t>Generator 57</t>
  </si>
  <si>
    <t>Generator 58</t>
  </si>
  <si>
    <t>Generator 59</t>
  </si>
  <si>
    <t>Generator 60</t>
  </si>
  <si>
    <t>Generator 61</t>
  </si>
  <si>
    <t>Generator 62</t>
  </si>
  <si>
    <t>Generator 63</t>
  </si>
  <si>
    <t>Generator 64</t>
  </si>
  <si>
    <t>Generator 65</t>
  </si>
  <si>
    <t>Generator 66</t>
  </si>
  <si>
    <t>Generator 67</t>
  </si>
  <si>
    <t>Generator 68</t>
  </si>
  <si>
    <t>Generator 69</t>
  </si>
  <si>
    <t>Generator 70</t>
  </si>
  <si>
    <t>Generator 71</t>
  </si>
  <si>
    <t>Generator 72</t>
  </si>
  <si>
    <t>Generator 73</t>
  </si>
  <si>
    <t>Generator 74</t>
  </si>
  <si>
    <t>Generator 75</t>
  </si>
  <si>
    <t>Generator 76</t>
  </si>
  <si>
    <t>Generator 77</t>
  </si>
  <si>
    <t>Generator 78</t>
  </si>
  <si>
    <t>Generator 79</t>
  </si>
  <si>
    <t>Generator 80</t>
  </si>
  <si>
    <t>Generator 81</t>
  </si>
  <si>
    <t>Generator 82</t>
  </si>
  <si>
    <t>Generator 83</t>
  </si>
  <si>
    <t>Generator 84</t>
  </si>
  <si>
    <t>Generator 85</t>
  </si>
  <si>
    <t>Generator 86</t>
  </si>
  <si>
    <t>Generator 87</t>
  </si>
  <si>
    <t>Generator 88</t>
  </si>
  <si>
    <t>Generator 89</t>
  </si>
  <si>
    <t>Generator 90</t>
  </si>
  <si>
    <t>Generator 91</t>
  </si>
  <si>
    <t>Generator 92</t>
  </si>
  <si>
    <t>Generator 93</t>
  </si>
  <si>
    <t>Generator 94</t>
  </si>
  <si>
    <t>Generator 95</t>
  </si>
  <si>
    <t>Generator 96</t>
  </si>
  <si>
    <t>Generator 97</t>
  </si>
  <si>
    <t>Generator 98</t>
  </si>
  <si>
    <t>Generator 99</t>
  </si>
  <si>
    <t>Generator 100</t>
  </si>
  <si>
    <t>Generator 101</t>
  </si>
  <si>
    <t>Generator 102</t>
  </si>
  <si>
    <t>Generator 103</t>
  </si>
  <si>
    <t>Generator 104</t>
  </si>
  <si>
    <t>Generator 105</t>
  </si>
  <si>
    <t>Generator 106</t>
  </si>
  <si>
    <t>Generator 107</t>
  </si>
  <si>
    <t>Generator 108</t>
  </si>
  <si>
    <t>Generator 109</t>
  </si>
  <si>
    <t>Generator 110</t>
  </si>
  <si>
    <t>Generator 111</t>
  </si>
  <si>
    <t>Generator 112</t>
  </si>
  <si>
    <t>Generator 113</t>
  </si>
  <si>
    <t>Generator 114</t>
  </si>
  <si>
    <t>Generator 115</t>
  </si>
  <si>
    <t>Generator 116</t>
  </si>
  <si>
    <t>Generator 117</t>
  </si>
  <si>
    <t>Generator 118</t>
  </si>
  <si>
    <t>Generator 119</t>
  </si>
  <si>
    <t>Generator 120</t>
  </si>
  <si>
    <t>Generator 121</t>
  </si>
  <si>
    <t>Generator 122</t>
  </si>
  <si>
    <t>Generator 123</t>
  </si>
  <si>
    <t>Generator 124</t>
  </si>
  <si>
    <t>Generator 125</t>
  </si>
  <si>
    <t>Generator 126</t>
  </si>
  <si>
    <t>Generator 127</t>
  </si>
  <si>
    <t>Generator 128</t>
  </si>
  <si>
    <t>Generator 129</t>
  </si>
  <si>
    <t>Generator 130</t>
  </si>
  <si>
    <t>Generator 131</t>
  </si>
  <si>
    <t>Generator 132</t>
  </si>
  <si>
    <t>Generator 133</t>
  </si>
  <si>
    <t>Generator 134</t>
  </si>
  <si>
    <t>Generator 135</t>
  </si>
  <si>
    <t>Generator 136</t>
  </si>
  <si>
    <t>Generator 137</t>
  </si>
  <si>
    <t>Generator 138</t>
  </si>
  <si>
    <t>Generator 139</t>
  </si>
  <si>
    <t>Generator 140</t>
  </si>
  <si>
    <t>Generator 141</t>
  </si>
  <si>
    <t>Generator 142</t>
  </si>
  <si>
    <t>Generator 143</t>
  </si>
  <si>
    <t>Generator 144</t>
  </si>
  <si>
    <t>Generator 145</t>
  </si>
  <si>
    <t>Generator 146</t>
  </si>
  <si>
    <t>Generator 147</t>
  </si>
  <si>
    <t>Generator 148</t>
  </si>
  <si>
    <t>Generator 149</t>
  </si>
  <si>
    <t>Generator 150</t>
  </si>
  <si>
    <t>Generator 151</t>
  </si>
  <si>
    <t>Generator 152</t>
  </si>
  <si>
    <t>Generator 153</t>
  </si>
  <si>
    <t>Generator 154</t>
  </si>
  <si>
    <t>Generator 155</t>
  </si>
  <si>
    <t>Generator 156</t>
  </si>
  <si>
    <t>Generator 157</t>
  </si>
  <si>
    <t>Generator 158</t>
  </si>
  <si>
    <t>Generator 159</t>
  </si>
  <si>
    <t>Generator 160</t>
  </si>
  <si>
    <t>Generator 161</t>
  </si>
  <si>
    <t>Generator 162</t>
  </si>
  <si>
    <t>Generator 163</t>
  </si>
  <si>
    <t>Generator 164</t>
  </si>
  <si>
    <t>Generator 165</t>
  </si>
  <si>
    <t>Generator 166</t>
  </si>
  <si>
    <t>Generator 167</t>
  </si>
  <si>
    <t>Generator 168</t>
  </si>
  <si>
    <t>Generator 169</t>
  </si>
  <si>
    <t>Generator 170</t>
  </si>
  <si>
    <t>Generator 171</t>
  </si>
  <si>
    <t>Generator 172</t>
  </si>
  <si>
    <t>Generator 173</t>
  </si>
  <si>
    <t>Generator 174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</si>
</sst>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hh:mm:ss.000"/>
    <numFmt numFmtId="165" formatCode="_(* #,##0.00_);_(* \(#,##0.00\);_(* &quot;-&quot;??_);_(@_)"/>
    <numFmt numFmtId="166" formatCode="dd/mm/yyyy\ hh:mm:ss"/>
  </numFmts>
  <fonts count="49" x14ac:knownFonts="1">
    <font>
      <sz val="10"/>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Verdana"/>
      <family val="2"/>
    </font>
    <font>
      <sz val="11"/>
      <color theme="1"/>
      <name val="Calibri"/>
      <family val="2"/>
      <scheme val="minor"/>
    </font>
    <font>
      <sz val="10"/>
      <color theme="1"/>
      <name val="Verdan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Verdana"/>
      <family val="2"/>
    </font>
    <font>
      <sz val="10"/>
      <color rgb="FF000000"/>
      <name val="Calibri"/>
      <family val="2"/>
    </font>
    <font>
      <sz val="14"/>
      <color rgb="FFFFFFFF"/>
      <name val="Calibri"/>
      <family val="2"/>
    </font>
    <font>
      <b/>
      <sz val="10"/>
      <color rgb="FFFFFFFF"/>
      <name val="Verdana"/>
      <family val="2"/>
    </font>
    <font>
      <sz val="11"/>
      <color rgb="FF000000"/>
      <name val="Verdana"/>
      <family val="2"/>
    </font>
    <font>
      <sz val="11"/>
      <color theme="1"/>
      <name val="Verdana"/>
      <family val="2"/>
    </font>
    <font>
      <u/>
      <sz val="11"/>
      <color theme="10"/>
      <name val="Verdana"/>
      <family val="2"/>
    </font>
    <font>
      <sz val="10"/>
      <color rgb="FF000000"/>
      <name val="Verdana"/>
      <family val="2"/>
    </font>
    <font>
      <b/>
      <sz val="11"/>
      <color rgb="FF000000"/>
      <name val="Verdana"/>
      <family val="2"/>
    </font>
    <font>
      <u/>
      <sz val="11"/>
      <color rgb="FF0000FF"/>
      <name val="Verdana"/>
      <family val="2"/>
    </font>
    <font>
      <b/>
      <sz val="11"/>
      <color theme="1"/>
      <name val="Verdana"/>
      <family val="2"/>
    </font>
    <font>
      <b/>
      <u/>
      <sz val="10"/>
      <color theme="1"/>
      <name val="Verdana"/>
      <family val="2"/>
    </font>
    <font>
      <b/>
      <u/>
      <sz val="11"/>
      <color theme="1"/>
      <name val="Calibri"/>
      <family val="2"/>
      <scheme val="minor"/>
    </font>
    <font>
      <b/>
      <u/>
      <sz val="14"/>
      <color theme="1"/>
      <name val="Verdana"/>
      <family val="2"/>
    </font>
    <font>
      <sz val="10"/>
      <color theme="0"/>
      <name val="Verdana"/>
      <family val="2"/>
    </font>
    <font>
      <sz val="10"/>
      <color theme="1"/>
      <name val="Calibri"/>
      <family val="2"/>
      <scheme val="minor"/>
    </font>
    <font>
      <vertAlign val="superscript"/>
      <sz val="10"/>
      <color theme="0"/>
      <name val="Verdana"/>
      <family val="2"/>
    </font>
    <font>
      <b/>
      <sz val="10"/>
      <color theme="0"/>
      <name val="Verdana"/>
      <family val="2"/>
    </font>
    <font>
      <b/>
      <sz val="10"/>
      <color rgb="FF000000"/>
      <name val="Verdana"/>
      <family val="2"/>
    </font>
    <font>
      <i/>
      <sz val="10"/>
      <color theme="1"/>
      <name val="Verdana"/>
      <family val="2"/>
    </font>
  </fonts>
  <fills count="40">
    <fill>
      <patternFill patternType="none"/>
    </fill>
    <fill>
      <patternFill patternType="gray125"/>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31869B"/>
        <bgColor rgb="FF000000"/>
      </patternFill>
    </fill>
    <fill>
      <patternFill patternType="solid">
        <fgColor theme="0"/>
        <bgColor indexed="64"/>
      </patternFill>
    </fill>
    <fill>
      <patternFill patternType="solid">
        <fgColor rgb="FFA6A6A6"/>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9" tint="0.79998168889431442"/>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medium">
        <color rgb="FF215967"/>
      </left>
      <right/>
      <top style="medium">
        <color rgb="FF215967"/>
      </top>
      <bottom/>
      <diagonal/>
    </border>
    <border>
      <left/>
      <right/>
      <top style="medium">
        <color rgb="FF215967"/>
      </top>
      <bottom/>
      <diagonal/>
    </border>
    <border>
      <left/>
      <right style="medium">
        <color rgb="FF215967"/>
      </right>
      <top style="medium">
        <color rgb="FF215967"/>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indexed="64"/>
      </right>
      <top style="thin">
        <color theme="0"/>
      </top>
      <bottom style="thin">
        <color theme="0"/>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theme="0"/>
      </left>
      <right style="thin">
        <color indexed="64"/>
      </right>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style="medium">
        <color indexed="64"/>
      </right>
      <top style="thin">
        <color indexed="64"/>
      </top>
      <bottom style="thin">
        <color theme="0"/>
      </bottom>
      <diagonal/>
    </border>
    <border>
      <left style="medium">
        <color indexed="64"/>
      </left>
      <right style="thin">
        <color theme="0"/>
      </right>
      <top style="thin">
        <color indexed="64"/>
      </top>
      <bottom style="thin">
        <color theme="0"/>
      </bottom>
      <diagonal/>
    </border>
    <border>
      <left style="thin">
        <color theme="0"/>
      </left>
      <right style="medium">
        <color indexed="64"/>
      </right>
      <top style="thin">
        <color theme="0"/>
      </top>
      <bottom style="thin">
        <color indexed="64"/>
      </bottom>
      <diagonal/>
    </border>
    <border>
      <left style="medium">
        <color indexed="64"/>
      </left>
      <right style="thin">
        <color theme="0"/>
      </right>
      <top style="thin">
        <color theme="0"/>
      </top>
      <bottom style="thin">
        <color theme="0"/>
      </bottom>
      <diagonal/>
    </border>
    <border>
      <left/>
      <right style="medium">
        <color indexed="64"/>
      </right>
      <top style="thin">
        <color indexed="64"/>
      </top>
      <bottom style="thin">
        <color indexed="64"/>
      </bottom>
      <diagonal/>
    </border>
    <border>
      <left style="medium">
        <color indexed="64"/>
      </left>
      <right style="thin">
        <color theme="0"/>
      </right>
      <top style="thin">
        <color theme="0"/>
      </top>
      <bottom/>
      <diagonal/>
    </border>
    <border>
      <left style="medium">
        <color indexed="64"/>
      </left>
      <right style="thin">
        <color theme="0"/>
      </right>
      <top/>
      <bottom style="thin">
        <color theme="0"/>
      </bottom>
      <diagonal/>
    </border>
    <border>
      <left style="medium">
        <color indexed="64"/>
      </left>
      <right style="thin">
        <color theme="0"/>
      </right>
      <top style="thin">
        <color theme="0"/>
      </top>
      <bottom style="thin">
        <color indexed="64"/>
      </bottom>
      <diagonal/>
    </border>
    <border>
      <left style="thin">
        <color indexed="64"/>
      </left>
      <right style="thin">
        <color indexed="64"/>
      </right>
      <top style="medium">
        <color indexed="64"/>
      </top>
      <bottom style="thin">
        <color indexed="64"/>
      </bottom>
      <diagonal/>
    </border>
  </borders>
  <cellStyleXfs count="72">
    <xf numFmtId="0" fontId="0" fillId="0" borderId="0"/>
    <xf numFmtId="0" fontId="11" fillId="0" borderId="0"/>
    <xf numFmtId="0" fontId="9" fillId="0" borderId="0"/>
    <xf numFmtId="165" fontId="12" fillId="0" borderId="0" applyFont="0" applyFill="0" applyBorder="0" applyAlignment="0" applyProtection="0"/>
    <xf numFmtId="0" fontId="13" fillId="0" borderId="0" applyNumberFormat="0" applyFill="0" applyBorder="0" applyAlignment="0" applyProtection="0"/>
    <xf numFmtId="0" fontId="14" fillId="0" borderId="1" applyNumberFormat="0" applyFill="0" applyAlignment="0" applyProtection="0"/>
    <xf numFmtId="0" fontId="15" fillId="0" borderId="2" applyNumberFormat="0" applyFill="0" applyAlignment="0" applyProtection="0"/>
    <xf numFmtId="0" fontId="16" fillId="0" borderId="3"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4" applyNumberFormat="0" applyAlignment="0" applyProtection="0"/>
    <xf numFmtId="0" fontId="21" fillId="7" borderId="5" applyNumberFormat="0" applyAlignment="0" applyProtection="0"/>
    <xf numFmtId="0" fontId="22" fillId="7" borderId="4" applyNumberFormat="0" applyAlignment="0" applyProtection="0"/>
    <xf numFmtId="0" fontId="23" fillId="0" borderId="6" applyNumberFormat="0" applyFill="0" applyAlignment="0" applyProtection="0"/>
    <xf numFmtId="0" fontId="24" fillId="8" borderId="7"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28" fillId="33" borderId="0" applyNumberFormat="0" applyBorder="0" applyAlignment="0" applyProtection="0"/>
    <xf numFmtId="0" fontId="8" fillId="0" borderId="0"/>
    <xf numFmtId="0" fontId="8" fillId="0" borderId="0"/>
    <xf numFmtId="0" fontId="8" fillId="9" borderId="8" applyNumberFormat="0" applyFont="0" applyAlignment="0" applyProtection="0"/>
    <xf numFmtId="0" fontId="7" fillId="0" borderId="0"/>
    <xf numFmtId="0" fontId="6" fillId="0" borderId="0"/>
    <xf numFmtId="0" fontId="29" fillId="0" borderId="0" applyNumberFormat="0" applyFill="0" applyBorder="0" applyAlignment="0" applyProtection="0"/>
    <xf numFmtId="0" fontId="5" fillId="0" borderId="0"/>
    <xf numFmtId="0" fontId="5" fillId="0" borderId="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0" borderId="0"/>
    <xf numFmtId="0" fontId="5" fillId="0" borderId="0"/>
    <xf numFmtId="0" fontId="5" fillId="9" borderId="8" applyNumberFormat="0" applyFont="0" applyAlignment="0" applyProtection="0"/>
    <xf numFmtId="0" fontId="5" fillId="0" borderId="0"/>
    <xf numFmtId="0" fontId="5" fillId="0" borderId="0"/>
    <xf numFmtId="0" fontId="4" fillId="0" borderId="0"/>
    <xf numFmtId="0" fontId="3" fillId="0" borderId="0"/>
    <xf numFmtId="0" fontId="2" fillId="0" borderId="0"/>
  </cellStyleXfs>
  <cellXfs count="222">
    <xf numFmtId="0" fontId="0" fillId="0" borderId="0" xfId="0"/>
    <xf numFmtId="0" fontId="10" fillId="0" borderId="0" xfId="0" applyFont="1"/>
    <xf numFmtId="0" fontId="0" fillId="0" borderId="0" xfId="0"/>
    <xf numFmtId="3" fontId="0" fillId="0" borderId="0" xfId="0" applyNumberFormat="1"/>
    <xf numFmtId="0" fontId="10" fillId="0" borderId="0" xfId="0" applyFont="1" applyAlignment="1">
      <alignment wrapText="1"/>
    </xf>
    <xf numFmtId="0" fontId="0" fillId="0" borderId="0" xfId="0"/>
    <xf numFmtId="0" fontId="0" fillId="0" borderId="0" xfId="0" applyNumberFormat="1"/>
    <xf numFmtId="0" fontId="0" fillId="0" borderId="0" xfId="0" applyAlignment="1">
      <alignment wrapText="1"/>
    </xf>
    <xf numFmtId="0" fontId="0" fillId="0" borderId="0" xfId="0" applyProtection="1">
      <protection locked="0"/>
    </xf>
    <xf numFmtId="164" fontId="0" fillId="0" borderId="0" xfId="0" applyNumberFormat="1" applyAlignment="1" applyProtection="1">
      <alignment horizontal="center"/>
      <protection locked="0"/>
    </xf>
    <xf numFmtId="0" fontId="0" fillId="0" borderId="0" xfId="0" applyNumberFormat="1" applyProtection="1">
      <protection locked="0"/>
    </xf>
    <xf numFmtId="0" fontId="10" fillId="0" borderId="0" xfId="0" applyFont="1" applyAlignment="1">
      <alignment wrapText="1"/>
    </xf>
    <xf numFmtId="0" fontId="0" fillId="0" borderId="0" xfId="0"/>
    <xf numFmtId="0" fontId="0" fillId="0" borderId="0" xfId="0" applyNumberFormat="1"/>
    <xf numFmtId="164" fontId="10" fillId="0" borderId="0" xfId="0" applyNumberFormat="1" applyFont="1" applyAlignment="1">
      <alignment horizontal="center"/>
    </xf>
    <xf numFmtId="0" fontId="0" fillId="0" borderId="0" xfId="0"/>
    <xf numFmtId="0" fontId="10" fillId="0" borderId="0" xfId="0" applyFont="1" applyAlignment="1">
      <alignment horizontal="left" wrapText="1"/>
    </xf>
    <xf numFmtId="166" fontId="10" fillId="0" borderId="0" xfId="0" applyNumberFormat="1" applyFont="1" applyAlignment="1">
      <alignment horizontal="left"/>
    </xf>
    <xf numFmtId="166" fontId="0" fillId="0" borderId="0" xfId="0" applyNumberFormat="1" applyAlignment="1" applyProtection="1">
      <alignment horizontal="center"/>
      <protection locked="0"/>
    </xf>
    <xf numFmtId="166" fontId="0" fillId="0" borderId="0" xfId="0" applyNumberFormat="1" applyAlignment="1">
      <alignment horizontal="center"/>
    </xf>
    <xf numFmtId="166" fontId="0" fillId="0" borderId="0" xfId="0" applyNumberFormat="1" applyAlignment="1">
      <alignment horizontal="right"/>
    </xf>
    <xf numFmtId="166" fontId="0" fillId="0" borderId="0" xfId="0" applyNumberFormat="1" applyAlignment="1" applyProtection="1">
      <alignment horizontal="right"/>
      <protection locked="0"/>
    </xf>
    <xf numFmtId="0" fontId="0" fillId="0" borderId="0" xfId="0" applyAlignment="1">
      <alignment horizontal="left"/>
    </xf>
    <xf numFmtId="0" fontId="0" fillId="0" borderId="0" xfId="0"/>
    <xf numFmtId="0" fontId="0" fillId="0" borderId="0" xfId="0" applyProtection="1">
      <protection locked="0"/>
    </xf>
    <xf numFmtId="0" fontId="0" fillId="0" borderId="0" xfId="0"/>
    <xf numFmtId="0" fontId="0" fillId="0" borderId="0" xfId="0" applyProtection="1">
      <protection locked="0"/>
    </xf>
    <xf numFmtId="0" fontId="0" fillId="0" borderId="0" xfId="0"/>
    <xf numFmtId="0" fontId="0" fillId="0" borderId="0" xfId="0"/>
    <xf numFmtId="0" fontId="0" fillId="0" borderId="0" xfId="0"/>
    <xf numFmtId="166" fontId="0" fillId="0" borderId="0" xfId="0" applyNumberFormat="1"/>
    <xf numFmtId="2" fontId="0" fillId="0" borderId="0" xfId="0" applyNumberFormat="1" applyProtection="1">
      <protection locked="0"/>
    </xf>
    <xf numFmtId="0" fontId="0" fillId="0" borderId="0" xfId="0" applyProtection="1">
      <protection locked="0"/>
    </xf>
    <xf numFmtId="0" fontId="0" fillId="0" borderId="0" xfId="0"/>
    <xf numFmtId="0" fontId="0" fillId="0" borderId="0" xfId="0"/>
    <xf numFmtId="2" fontId="0" fillId="0" borderId="0" xfId="0" applyNumberFormat="1"/>
    <xf numFmtId="2" fontId="0" fillId="0" borderId="0" xfId="0" applyNumberFormat="1"/>
    <xf numFmtId="0" fontId="0" fillId="0" borderId="0" xfId="0" applyProtection="1">
      <protection locked="0"/>
    </xf>
    <xf numFmtId="0" fontId="0" fillId="0" borderId="0" xfId="0"/>
    <xf numFmtId="0" fontId="0" fillId="0" borderId="0" xfId="0" applyProtection="1">
      <protection locked="0"/>
    </xf>
    <xf numFmtId="166" fontId="0" fillId="0" borderId="0" xfId="0" applyNumberFormat="1"/>
    <xf numFmtId="166" fontId="0" fillId="0" borderId="0" xfId="0" applyNumberFormat="1"/>
    <xf numFmtId="2" fontId="0" fillId="0" borderId="0" xfId="0" applyNumberFormat="1"/>
    <xf numFmtId="166" fontId="0" fillId="0" borderId="0" xfId="0" applyNumberFormat="1"/>
    <xf numFmtId="2" fontId="0" fillId="0" borderId="0" xfId="0" applyNumberFormat="1"/>
    <xf numFmtId="2" fontId="0" fillId="0" borderId="0" xfId="0" applyNumberFormat="1"/>
    <xf numFmtId="0" fontId="0" fillId="0" borderId="0" xfId="0" applyProtection="1">
      <protection locked="0"/>
    </xf>
    <xf numFmtId="166" fontId="0" fillId="0" borderId="0" xfId="0" applyNumberFormat="1"/>
    <xf numFmtId="0" fontId="0" fillId="0" borderId="0" xfId="0"/>
    <xf numFmtId="166" fontId="0" fillId="0" borderId="0" xfId="0" applyNumberFormat="1"/>
    <xf numFmtId="0" fontId="0" fillId="0" borderId="0" xfId="0"/>
    <xf numFmtId="0" fontId="30" fillId="0" borderId="0" xfId="0" applyFont="1" applyFill="1" applyBorder="1" applyProtection="1"/>
    <xf numFmtId="0" fontId="0" fillId="0" borderId="0" xfId="0" applyFont="1" applyFill="1" applyBorder="1"/>
    <xf numFmtId="0" fontId="0" fillId="0" borderId="10" xfId="0" applyFont="1" applyFill="1" applyBorder="1"/>
    <xf numFmtId="0" fontId="32" fillId="36" borderId="17" xfId="0" applyFont="1" applyFill="1" applyBorder="1" applyAlignment="1">
      <alignment vertical="center"/>
    </xf>
    <xf numFmtId="0" fontId="32" fillId="36" borderId="18" xfId="0" applyFont="1" applyFill="1" applyBorder="1" applyAlignment="1">
      <alignment vertical="center"/>
    </xf>
    <xf numFmtId="0" fontId="32" fillId="36" borderId="19" xfId="0" applyFont="1" applyFill="1" applyBorder="1" applyAlignment="1">
      <alignment horizontal="center" vertical="center"/>
    </xf>
    <xf numFmtId="0" fontId="32" fillId="36" borderId="21" xfId="0" applyFont="1" applyFill="1" applyBorder="1" applyAlignment="1">
      <alignment horizontal="center" vertical="center"/>
    </xf>
    <xf numFmtId="0" fontId="32" fillId="36" borderId="23" xfId="0" applyFont="1" applyFill="1" applyBorder="1" applyAlignment="1">
      <alignment vertical="center"/>
    </xf>
    <xf numFmtId="0" fontId="32" fillId="35" borderId="0" xfId="0" applyFont="1" applyFill="1" applyBorder="1" applyAlignment="1">
      <alignment vertical="center"/>
    </xf>
    <xf numFmtId="0" fontId="10" fillId="2" borderId="21" xfId="0" applyFont="1" applyFill="1" applyBorder="1" applyAlignment="1">
      <alignment wrapText="1"/>
    </xf>
    <xf numFmtId="0" fontId="0" fillId="0" borderId="20" xfId="0" applyFont="1" applyFill="1" applyBorder="1"/>
    <xf numFmtId="0" fontId="0" fillId="0" borderId="14" xfId="0" applyFont="1" applyFill="1" applyBorder="1"/>
    <xf numFmtId="0" fontId="0" fillId="0" borderId="15" xfId="0" applyFont="1" applyFill="1" applyBorder="1"/>
    <xf numFmtId="0" fontId="30" fillId="0" borderId="22" xfId="0" applyFont="1" applyFill="1" applyBorder="1"/>
    <xf numFmtId="0" fontId="30" fillId="0" borderId="27" xfId="0" applyFont="1" applyFill="1" applyBorder="1"/>
    <xf numFmtId="0" fontId="0" fillId="0" borderId="27" xfId="0" applyFont="1" applyFill="1" applyBorder="1"/>
    <xf numFmtId="0" fontId="0" fillId="0" borderId="23" xfId="0" applyFont="1" applyFill="1" applyBorder="1"/>
    <xf numFmtId="0" fontId="33" fillId="0" borderId="28" xfId="0" applyFont="1" applyFill="1" applyBorder="1"/>
    <xf numFmtId="0" fontId="34" fillId="0" borderId="0" xfId="0" applyFont="1" applyFill="1" applyBorder="1"/>
    <xf numFmtId="0" fontId="34" fillId="0" borderId="16" xfId="0" applyFont="1" applyFill="1" applyBorder="1"/>
    <xf numFmtId="0" fontId="37" fillId="0" borderId="28" xfId="0" applyFont="1" applyFill="1" applyBorder="1" applyAlignment="1">
      <alignment vertical="center"/>
    </xf>
    <xf numFmtId="0" fontId="33" fillId="0" borderId="0" xfId="0" applyFont="1" applyFill="1" applyBorder="1"/>
    <xf numFmtId="0" fontId="38" fillId="0" borderId="0" xfId="49" quotePrefix="1" applyFont="1" applyFill="1" applyBorder="1" applyAlignment="1">
      <alignment vertical="center"/>
    </xf>
    <xf numFmtId="0" fontId="38" fillId="0" borderId="0" xfId="49" quotePrefix="1" applyFont="1" applyFill="1" applyBorder="1"/>
    <xf numFmtId="0" fontId="38" fillId="0" borderId="0" xfId="49" applyFont="1" applyFill="1" applyBorder="1"/>
    <xf numFmtId="0" fontId="37" fillId="0" borderId="28" xfId="0" applyFont="1" applyFill="1" applyBorder="1"/>
    <xf numFmtId="0" fontId="34" fillId="0" borderId="0" xfId="0" applyFont="1"/>
    <xf numFmtId="0" fontId="0" fillId="35" borderId="14" xfId="0" applyFont="1" applyFill="1" applyBorder="1"/>
    <xf numFmtId="0" fontId="0" fillId="35" borderId="15" xfId="0" applyFont="1" applyFill="1" applyBorder="1"/>
    <xf numFmtId="0" fontId="0" fillId="35" borderId="0" xfId="0" applyFont="1" applyFill="1"/>
    <xf numFmtId="0" fontId="0" fillId="0" borderId="0" xfId="0" applyFont="1"/>
    <xf numFmtId="0" fontId="0" fillId="35" borderId="16" xfId="0" applyFont="1" applyFill="1" applyBorder="1"/>
    <xf numFmtId="1" fontId="0" fillId="35" borderId="0" xfId="0" applyNumberFormat="1" applyFont="1" applyFill="1" applyBorder="1"/>
    <xf numFmtId="0" fontId="0" fillId="35" borderId="28" xfId="0" applyFont="1" applyFill="1" applyBorder="1"/>
    <xf numFmtId="0" fontId="0" fillId="35" borderId="0" xfId="0" applyFont="1" applyFill="1" applyBorder="1" applyAlignment="1">
      <alignment horizontal="center" vertical="center"/>
    </xf>
    <xf numFmtId="3" fontId="0" fillId="35" borderId="0" xfId="0" applyNumberFormat="1" applyFont="1" applyFill="1" applyBorder="1" applyAlignment="1">
      <alignment horizontal="center" vertical="center"/>
    </xf>
    <xf numFmtId="0" fontId="0" fillId="0" borderId="21" xfId="0" applyFont="1" applyBorder="1"/>
    <xf numFmtId="14" fontId="0" fillId="0" borderId="21" xfId="0" applyNumberFormat="1" applyFont="1" applyBorder="1" applyAlignment="1">
      <alignment horizontal="center"/>
    </xf>
    <xf numFmtId="0" fontId="0" fillId="35" borderId="27" xfId="0" applyFont="1" applyFill="1" applyBorder="1"/>
    <xf numFmtId="0" fontId="0" fillId="35" borderId="23" xfId="0" applyFont="1" applyFill="1" applyBorder="1"/>
    <xf numFmtId="0" fontId="11" fillId="0" borderId="0" xfId="1"/>
    <xf numFmtId="0" fontId="0" fillId="0" borderId="0" xfId="0" applyFont="1" applyFill="1"/>
    <xf numFmtId="0" fontId="0" fillId="0" borderId="20" xfId="0" applyFont="1" applyBorder="1"/>
    <xf numFmtId="0" fontId="0" fillId="0" borderId="14" xfId="0" applyFont="1" applyBorder="1"/>
    <xf numFmtId="0" fontId="0" fillId="0" borderId="15" xfId="0" applyFont="1" applyBorder="1"/>
    <xf numFmtId="0" fontId="0" fillId="0" borderId="28" xfId="0" applyFont="1" applyBorder="1"/>
    <xf numFmtId="0" fontId="0" fillId="0" borderId="0" xfId="0" applyFont="1" applyBorder="1"/>
    <xf numFmtId="0" fontId="0" fillId="0" borderId="16" xfId="0" applyFont="1" applyBorder="1"/>
    <xf numFmtId="0" fontId="40" fillId="35" borderId="20" xfId="0" applyFont="1" applyFill="1" applyBorder="1"/>
    <xf numFmtId="0" fontId="0" fillId="35" borderId="0" xfId="0" applyFont="1" applyFill="1" applyBorder="1" applyAlignment="1">
      <alignment vertical="top" wrapText="1"/>
    </xf>
    <xf numFmtId="0" fontId="0" fillId="35" borderId="0" xfId="0" applyFont="1" applyFill="1" applyBorder="1"/>
    <xf numFmtId="0" fontId="32" fillId="35" borderId="28" xfId="0" applyFont="1" applyFill="1" applyBorder="1" applyAlignment="1">
      <alignment vertical="center"/>
    </xf>
    <xf numFmtId="0" fontId="40" fillId="35" borderId="28" xfId="0" applyFont="1" applyFill="1" applyBorder="1"/>
    <xf numFmtId="0" fontId="0" fillId="35" borderId="22" xfId="0" applyFont="1" applyFill="1" applyBorder="1"/>
    <xf numFmtId="0" fontId="0" fillId="0" borderId="0" xfId="0" applyFill="1"/>
    <xf numFmtId="0" fontId="0" fillId="0" borderId="0" xfId="0" applyFont="1" applyFill="1" applyBorder="1" applyAlignment="1">
      <alignment vertical="top"/>
    </xf>
    <xf numFmtId="0" fontId="12" fillId="0" borderId="0" xfId="0" applyFont="1"/>
    <xf numFmtId="0" fontId="34" fillId="0" borderId="0" xfId="0" applyFont="1" applyFill="1"/>
    <xf numFmtId="0" fontId="44" fillId="0" borderId="0" xfId="1" applyFont="1"/>
    <xf numFmtId="0" fontId="43" fillId="37" borderId="30" xfId="1" applyFont="1" applyFill="1" applyBorder="1" applyAlignment="1">
      <alignment horizontal="center" vertical="center" wrapText="1"/>
    </xf>
    <xf numFmtId="0" fontId="43" fillId="37" borderId="31" xfId="1" applyFont="1" applyFill="1" applyBorder="1" applyAlignment="1">
      <alignment horizontal="center" vertical="center" wrapText="1"/>
    </xf>
    <xf numFmtId="0" fontId="43" fillId="37" borderId="33" xfId="1" applyFont="1" applyFill="1" applyBorder="1" applyAlignment="1">
      <alignment horizontal="center" vertical="center" wrapText="1"/>
    </xf>
    <xf numFmtId="0" fontId="12" fillId="0" borderId="37" xfId="0" applyFont="1" applyFill="1" applyBorder="1" applyAlignment="1">
      <alignment horizontal="left" vertical="center"/>
    </xf>
    <xf numFmtId="14" fontId="12" fillId="0" borderId="37" xfId="0" applyNumberFormat="1" applyFont="1" applyFill="1" applyBorder="1" applyAlignment="1">
      <alignment horizontal="left" vertical="center"/>
    </xf>
    <xf numFmtId="0" fontId="43" fillId="37" borderId="35" xfId="1" applyFont="1" applyFill="1" applyBorder="1" applyAlignment="1">
      <alignment horizontal="center" vertical="center" wrapText="1"/>
    </xf>
    <xf numFmtId="0" fontId="43" fillId="37" borderId="36" xfId="1" applyFont="1" applyFill="1" applyBorder="1" applyAlignment="1">
      <alignment horizontal="center" vertical="center" wrapText="1"/>
    </xf>
    <xf numFmtId="0" fontId="46" fillId="37" borderId="32" xfId="1" applyFont="1" applyFill="1" applyBorder="1" applyAlignment="1">
      <alignment horizontal="center" vertical="center" wrapText="1"/>
    </xf>
    <xf numFmtId="2" fontId="47" fillId="0" borderId="34" xfId="0" applyNumberFormat="1" applyFont="1" applyBorder="1" applyAlignment="1">
      <alignment horizontal="center" vertical="center" wrapText="1"/>
    </xf>
    <xf numFmtId="0" fontId="12" fillId="0" borderId="0" xfId="1" applyFont="1"/>
    <xf numFmtId="0" fontId="12" fillId="0" borderId="0" xfId="1" applyFont="1" applyAlignment="1">
      <alignment horizontal="center" vertical="center"/>
    </xf>
    <xf numFmtId="0" fontId="12" fillId="35" borderId="0" xfId="1" applyFont="1" applyFill="1" applyBorder="1" applyAlignment="1">
      <alignment horizontal="center" vertical="center"/>
    </xf>
    <xf numFmtId="0" fontId="0" fillId="35" borderId="20" xfId="0" applyFill="1" applyBorder="1"/>
    <xf numFmtId="0" fontId="0" fillId="35" borderId="14" xfId="0" applyFill="1" applyBorder="1"/>
    <xf numFmtId="0" fontId="0" fillId="35" borderId="15" xfId="0" applyFill="1" applyBorder="1"/>
    <xf numFmtId="0" fontId="0" fillId="35" borderId="28" xfId="0" applyFill="1" applyBorder="1"/>
    <xf numFmtId="0" fontId="0" fillId="35" borderId="0" xfId="0" applyFill="1" applyBorder="1"/>
    <xf numFmtId="0" fontId="0" fillId="35" borderId="16" xfId="0" applyFill="1" applyBorder="1"/>
    <xf numFmtId="0" fontId="11" fillId="35" borderId="0" xfId="1" applyFill="1" applyBorder="1" applyAlignment="1">
      <alignment horizontal="center" vertical="center"/>
    </xf>
    <xf numFmtId="0" fontId="11" fillId="35" borderId="16" xfId="1" applyFill="1" applyBorder="1" applyAlignment="1">
      <alignment horizontal="center" vertical="center"/>
    </xf>
    <xf numFmtId="0" fontId="41" fillId="35" borderId="28" xfId="1" applyFont="1" applyFill="1" applyBorder="1" applyAlignment="1" applyProtection="1">
      <alignment horizontal="center" vertical="center"/>
      <protection locked="0"/>
    </xf>
    <xf numFmtId="0" fontId="12" fillId="35" borderId="28" xfId="1" applyFont="1" applyFill="1" applyBorder="1"/>
    <xf numFmtId="0" fontId="43" fillId="37" borderId="42" xfId="1" applyFont="1" applyFill="1" applyBorder="1" applyAlignment="1">
      <alignment horizontal="left" vertical="center" wrapText="1"/>
    </xf>
    <xf numFmtId="0" fontId="43" fillId="37" borderId="43" xfId="1" applyFont="1" applyFill="1" applyBorder="1" applyAlignment="1">
      <alignment horizontal="center" vertical="center" wrapText="1"/>
    </xf>
    <xf numFmtId="0" fontId="43" fillId="37" borderId="44" xfId="1" applyFont="1" applyFill="1" applyBorder="1" applyAlignment="1">
      <alignment vertical="center" wrapText="1"/>
    </xf>
    <xf numFmtId="0" fontId="43" fillId="37" borderId="46" xfId="1" applyFont="1" applyFill="1" applyBorder="1" applyAlignment="1">
      <alignment vertical="center" wrapText="1"/>
    </xf>
    <xf numFmtId="0" fontId="43" fillId="37" borderId="47" xfId="1" applyFont="1" applyFill="1" applyBorder="1" applyAlignment="1">
      <alignment vertical="center" wrapText="1"/>
    </xf>
    <xf numFmtId="0" fontId="46" fillId="37" borderId="48" xfId="1" applyFont="1" applyFill="1" applyBorder="1" applyAlignment="1">
      <alignment horizontal="left" vertical="center" wrapText="1"/>
    </xf>
    <xf numFmtId="2" fontId="47" fillId="0" borderId="45" xfId="0" applyNumberFormat="1" applyFont="1" applyBorder="1" applyAlignment="1">
      <alignment horizontal="center" vertical="center" wrapText="1"/>
    </xf>
    <xf numFmtId="0" fontId="12" fillId="35" borderId="28" xfId="1" applyFont="1" applyFill="1" applyBorder="1" applyAlignment="1"/>
    <xf numFmtId="0" fontId="12" fillId="35" borderId="16" xfId="1" applyFont="1" applyFill="1" applyBorder="1" applyAlignment="1">
      <alignment horizontal="center" vertical="center"/>
    </xf>
    <xf numFmtId="0" fontId="48" fillId="35" borderId="27" xfId="1" applyFont="1" applyFill="1" applyBorder="1" applyAlignment="1">
      <alignment horizontal="center" vertical="center"/>
    </xf>
    <xf numFmtId="0" fontId="12" fillId="35" borderId="27" xfId="1" applyFont="1" applyFill="1" applyBorder="1" applyAlignment="1">
      <alignment horizontal="center" vertical="center"/>
    </xf>
    <xf numFmtId="0" fontId="12" fillId="35" borderId="23" xfId="1" applyFont="1" applyFill="1" applyBorder="1" applyAlignment="1">
      <alignment horizontal="center" vertical="center"/>
    </xf>
    <xf numFmtId="2" fontId="36" fillId="39" borderId="34" xfId="0" applyNumberFormat="1" applyFont="1" applyFill="1" applyBorder="1" applyAlignment="1">
      <alignment horizontal="center" vertical="center" wrapText="1"/>
    </xf>
    <xf numFmtId="2" fontId="36" fillId="39" borderId="45" xfId="0" applyNumberFormat="1" applyFont="1" applyFill="1" applyBorder="1" applyAlignment="1">
      <alignment horizontal="center" vertical="center" wrapText="1"/>
    </xf>
    <xf numFmtId="0" fontId="10" fillId="2" borderId="21" xfId="0" applyFont="1" applyFill="1" applyBorder="1" applyAlignment="1">
      <alignment vertical="center" wrapText="1"/>
    </xf>
    <xf numFmtId="0" fontId="29" fillId="35" borderId="28" xfId="49" applyFont="1" applyFill="1" applyBorder="1" applyAlignment="1">
      <alignment horizontal="left"/>
    </xf>
    <xf numFmtId="0" fontId="29" fillId="35" borderId="0" xfId="49" applyFont="1" applyFill="1" applyBorder="1" applyAlignment="1">
      <alignment horizontal="left"/>
    </xf>
    <xf numFmtId="0" fontId="29" fillId="35" borderId="16" xfId="49" applyFont="1" applyFill="1" applyBorder="1" applyAlignment="1">
      <alignment horizontal="left"/>
    </xf>
    <xf numFmtId="0" fontId="43" fillId="37" borderId="44" xfId="1" applyFont="1" applyFill="1" applyBorder="1" applyAlignment="1">
      <alignment horizontal="left" vertical="center" wrapText="1"/>
    </xf>
    <xf numFmtId="0" fontId="32" fillId="36" borderId="26" xfId="0" applyFont="1" applyFill="1" applyBorder="1" applyAlignment="1">
      <alignment vertical="center"/>
    </xf>
    <xf numFmtId="0" fontId="1" fillId="35" borderId="0" xfId="1" applyFont="1" applyFill="1" applyBorder="1" applyAlignment="1">
      <alignment horizontal="center" vertical="center"/>
    </xf>
    <xf numFmtId="0" fontId="44" fillId="35" borderId="0" xfId="1" applyFont="1" applyFill="1"/>
    <xf numFmtId="2" fontId="36" fillId="0" borderId="34" xfId="0" applyNumberFormat="1" applyFont="1" applyFill="1" applyBorder="1" applyAlignment="1">
      <alignment horizontal="center" vertical="center" wrapText="1"/>
    </xf>
    <xf numFmtId="0" fontId="12" fillId="0" borderId="49" xfId="0" applyFont="1" applyFill="1" applyBorder="1" applyAlignment="1">
      <alignment horizontal="left" vertical="center"/>
    </xf>
    <xf numFmtId="14" fontId="12" fillId="0" borderId="49" xfId="0" applyNumberFormat="1" applyFont="1" applyFill="1" applyBorder="1" applyAlignment="1">
      <alignment horizontal="left" vertical="center"/>
    </xf>
    <xf numFmtId="0" fontId="12" fillId="35" borderId="0" xfId="0" applyFont="1" applyFill="1" applyBorder="1"/>
    <xf numFmtId="0" fontId="10" fillId="35" borderId="0" xfId="1" applyFont="1" applyFill="1"/>
    <xf numFmtId="0" fontId="0" fillId="35" borderId="22" xfId="1" applyFont="1" applyFill="1" applyBorder="1" applyAlignment="1">
      <alignment vertical="center"/>
    </xf>
    <xf numFmtId="3" fontId="27" fillId="0" borderId="21" xfId="0" applyNumberFormat="1" applyFont="1" applyBorder="1"/>
    <xf numFmtId="3" fontId="0" fillId="0" borderId="21" xfId="0" applyNumberFormat="1" applyFont="1" applyBorder="1"/>
    <xf numFmtId="0" fontId="0" fillId="35" borderId="0" xfId="0" applyFill="1"/>
    <xf numFmtId="166" fontId="0" fillId="0" borderId="0" xfId="0" applyNumberFormat="1" applyBorder="1" applyAlignment="1">
      <alignment horizontal="right"/>
    </xf>
    <xf numFmtId="2" fontId="0" fillId="0" borderId="0" xfId="0" applyNumberFormat="1" applyBorder="1"/>
    <xf numFmtId="0" fontId="0" fillId="0" borderId="0" xfId="0" applyBorder="1" applyAlignment="1" applyProtection="1">
      <alignment horizontal="center"/>
      <protection locked="0"/>
    </xf>
    <xf numFmtId="0" fontId="0" fillId="0" borderId="0" xfId="0" applyBorder="1" applyAlignment="1">
      <alignment horizontal="left"/>
    </xf>
    <xf numFmtId="0" fontId="0" fillId="0" borderId="0" xfId="0" applyAlignment="1" applyProtection="1">
      <alignment horizontal="center"/>
      <protection locked="0"/>
    </xf>
    <xf numFmtId="0" fontId="30" fillId="0" borderId="0" xfId="0" applyFont="1" applyFill="1" applyBorder="1" applyAlignment="1" applyProtection="1">
      <alignment horizontal="center"/>
    </xf>
    <xf numFmtId="0" fontId="35" fillId="0" borderId="28" xfId="49" applyFont="1" applyBorder="1" applyAlignment="1">
      <alignment wrapText="1"/>
    </xf>
    <xf numFmtId="0" fontId="34" fillId="0" borderId="0" xfId="0" applyFont="1" applyBorder="1" applyAlignment="1">
      <alignment wrapText="1"/>
    </xf>
    <xf numFmtId="0" fontId="33" fillId="0" borderId="28"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1" fillId="34" borderId="11" xfId="0" applyFont="1" applyFill="1" applyBorder="1" applyAlignment="1" applyProtection="1">
      <alignment horizontal="center" vertical="center"/>
    </xf>
    <xf numFmtId="0" fontId="31" fillId="34" borderId="12" xfId="0" applyFont="1" applyFill="1" applyBorder="1" applyAlignment="1" applyProtection="1">
      <alignment horizontal="center" vertical="center"/>
    </xf>
    <xf numFmtId="0" fontId="31" fillId="34" borderId="13" xfId="0" applyFont="1" applyFill="1" applyBorder="1" applyAlignment="1" applyProtection="1">
      <alignment horizontal="center" vertical="center"/>
    </xf>
    <xf numFmtId="0" fontId="33" fillId="0" borderId="28" xfId="0" applyFont="1" applyFill="1" applyBorder="1" applyAlignment="1">
      <alignment horizontal="left" vertical="top" wrapText="1"/>
    </xf>
    <xf numFmtId="0" fontId="33" fillId="0" borderId="0" xfId="0" applyFont="1" applyFill="1" applyBorder="1" applyAlignment="1">
      <alignment horizontal="left" vertical="top" wrapText="1"/>
    </xf>
    <xf numFmtId="0" fontId="33" fillId="0" borderId="16" xfId="0" applyFont="1" applyFill="1" applyBorder="1" applyAlignment="1">
      <alignment horizontal="left" vertical="top" wrapText="1"/>
    </xf>
    <xf numFmtId="14" fontId="0" fillId="0" borderId="21" xfId="0" applyNumberFormat="1" applyFont="1" applyBorder="1" applyAlignment="1">
      <alignment horizontal="center"/>
    </xf>
    <xf numFmtId="0" fontId="0" fillId="35" borderId="28" xfId="0" applyFont="1" applyFill="1" applyBorder="1" applyAlignment="1">
      <alignment horizontal="left" vertical="top"/>
    </xf>
    <xf numFmtId="0" fontId="0" fillId="35" borderId="0" xfId="0" applyFont="1" applyFill="1" applyBorder="1" applyAlignment="1">
      <alignment horizontal="left" vertical="top"/>
    </xf>
    <xf numFmtId="0" fontId="10" fillId="2" borderId="21" xfId="0" applyFont="1" applyFill="1" applyBorder="1" applyAlignment="1">
      <alignment horizontal="center" wrapText="1"/>
    </xf>
    <xf numFmtId="0" fontId="0" fillId="35" borderId="28" xfId="0" applyFont="1" applyFill="1" applyBorder="1" applyAlignment="1">
      <alignment horizontal="left" vertical="top" wrapText="1"/>
    </xf>
    <xf numFmtId="0" fontId="0" fillId="35" borderId="0" xfId="0" applyFont="1" applyFill="1" applyBorder="1" applyAlignment="1">
      <alignment horizontal="left" vertical="top" wrapText="1"/>
    </xf>
    <xf numFmtId="0" fontId="32" fillId="36" borderId="20" xfId="0" applyFont="1" applyFill="1" applyBorder="1" applyAlignment="1">
      <alignment horizontal="center" vertical="center"/>
    </xf>
    <xf numFmtId="0" fontId="32" fillId="36" borderId="15" xfId="0" applyFont="1" applyFill="1" applyBorder="1" applyAlignment="1">
      <alignment horizontal="center" vertical="center"/>
    </xf>
    <xf numFmtId="0" fontId="32" fillId="36" borderId="22" xfId="0" applyFont="1" applyFill="1" applyBorder="1" applyAlignment="1">
      <alignment horizontal="center" vertical="center"/>
    </xf>
    <xf numFmtId="0" fontId="32" fillId="36" borderId="23" xfId="0" applyFont="1" applyFill="1" applyBorder="1" applyAlignment="1">
      <alignment horizontal="center" vertical="center"/>
    </xf>
    <xf numFmtId="0" fontId="32" fillId="36" borderId="24" xfId="0" applyFont="1" applyFill="1" applyBorder="1" applyAlignment="1">
      <alignment vertical="center"/>
    </xf>
    <xf numFmtId="0" fontId="32" fillId="36" borderId="25" xfId="0" applyFont="1" applyFill="1" applyBorder="1" applyAlignment="1">
      <alignment vertical="center"/>
    </xf>
    <xf numFmtId="0" fontId="32" fillId="36" borderId="26" xfId="0" applyFont="1" applyFill="1" applyBorder="1" applyAlignment="1">
      <alignment vertical="center"/>
    </xf>
    <xf numFmtId="0" fontId="32" fillId="36" borderId="17" xfId="0" applyFont="1" applyFill="1" applyBorder="1" applyAlignment="1">
      <alignment horizontal="center" vertical="center"/>
    </xf>
    <xf numFmtId="0" fontId="32" fillId="36" borderId="18" xfId="0" applyFont="1" applyFill="1" applyBorder="1" applyAlignment="1">
      <alignment horizontal="center" vertical="center"/>
    </xf>
    <xf numFmtId="0" fontId="32" fillId="36" borderId="19" xfId="0" applyFont="1" applyFill="1" applyBorder="1" applyAlignment="1">
      <alignment horizontal="center" vertical="center"/>
    </xf>
    <xf numFmtId="3" fontId="0" fillId="0" borderId="17" xfId="0" applyNumberFormat="1" applyFont="1" applyBorder="1" applyAlignment="1">
      <alignment horizontal="center"/>
    </xf>
    <xf numFmtId="3" fontId="0" fillId="0" borderId="19" xfId="0" applyNumberFormat="1" applyFont="1" applyBorder="1" applyAlignment="1">
      <alignment horizontal="center"/>
    </xf>
    <xf numFmtId="0" fontId="12" fillId="35" borderId="28" xfId="1" applyFont="1" applyFill="1" applyBorder="1" applyAlignment="1">
      <alignment horizontal="left" wrapText="1"/>
    </xf>
    <xf numFmtId="0" fontId="12" fillId="35" borderId="0" xfId="1" applyFont="1" applyFill="1" applyBorder="1" applyAlignment="1">
      <alignment horizontal="left" wrapText="1"/>
    </xf>
    <xf numFmtId="0" fontId="12" fillId="35" borderId="16" xfId="1" applyFont="1" applyFill="1" applyBorder="1" applyAlignment="1">
      <alignment horizontal="left" wrapText="1"/>
    </xf>
    <xf numFmtId="0" fontId="42" fillId="35" borderId="28" xfId="1" applyFont="1" applyFill="1" applyBorder="1" applyAlignment="1">
      <alignment horizontal="left" vertical="center"/>
    </xf>
    <xf numFmtId="0" fontId="42" fillId="35" borderId="0" xfId="1" applyFont="1" applyFill="1" applyBorder="1" applyAlignment="1">
      <alignment horizontal="left" vertical="center"/>
    </xf>
    <xf numFmtId="0" fontId="42" fillId="35" borderId="16" xfId="1" applyFont="1" applyFill="1" applyBorder="1" applyAlignment="1">
      <alignment horizontal="left" vertical="center"/>
    </xf>
    <xf numFmtId="0" fontId="39" fillId="38" borderId="39" xfId="0" applyFont="1" applyFill="1" applyBorder="1" applyAlignment="1">
      <alignment horizontal="left" vertical="center"/>
    </xf>
    <xf numFmtId="0" fontId="39" fillId="38" borderId="40" xfId="0" applyFont="1" applyFill="1" applyBorder="1" applyAlignment="1">
      <alignment horizontal="left" vertical="center"/>
    </xf>
    <xf numFmtId="0" fontId="39" fillId="38" borderId="34" xfId="0" applyFont="1" applyFill="1" applyBorder="1" applyAlignment="1">
      <alignment horizontal="left" vertical="center"/>
    </xf>
    <xf numFmtId="0" fontId="10" fillId="35" borderId="28" xfId="1" applyFont="1" applyFill="1" applyBorder="1" applyAlignment="1" applyProtection="1">
      <alignment horizontal="left" vertical="center" wrapText="1"/>
      <protection locked="0"/>
    </xf>
    <xf numFmtId="0" fontId="10" fillId="35" borderId="0" xfId="1" applyFont="1" applyFill="1" applyBorder="1" applyAlignment="1" applyProtection="1">
      <alignment horizontal="left" vertical="center" wrapText="1"/>
      <protection locked="0"/>
    </xf>
    <xf numFmtId="0" fontId="10" fillId="35" borderId="16" xfId="1" applyFont="1" applyFill="1" applyBorder="1" applyAlignment="1" applyProtection="1">
      <alignment horizontal="left" vertical="center" wrapText="1"/>
      <protection locked="0"/>
    </xf>
    <xf numFmtId="0" fontId="34" fillId="38" borderId="38" xfId="0" applyFont="1" applyFill="1" applyBorder="1" applyAlignment="1">
      <alignment horizontal="left" vertical="top" wrapText="1"/>
    </xf>
    <xf numFmtId="0" fontId="34" fillId="38" borderId="37" xfId="0" applyFont="1" applyFill="1" applyBorder="1" applyAlignment="1">
      <alignment horizontal="left" vertical="top" wrapText="1"/>
    </xf>
    <xf numFmtId="0" fontId="43" fillId="37" borderId="29" xfId="1" applyFont="1" applyFill="1" applyBorder="1" applyAlignment="1">
      <alignment horizontal="center" vertical="center"/>
    </xf>
    <xf numFmtId="0" fontId="43" fillId="37" borderId="41" xfId="1" applyFont="1" applyFill="1" applyBorder="1" applyAlignment="1">
      <alignment horizontal="center" vertical="center"/>
    </xf>
    <xf numFmtId="0" fontId="10" fillId="2" borderId="17" xfId="0" applyFont="1" applyFill="1" applyBorder="1" applyAlignment="1">
      <alignment horizontal="center" wrapText="1"/>
    </xf>
    <xf numFmtId="0" fontId="10" fillId="2" borderId="18" xfId="0" applyFont="1" applyFill="1" applyBorder="1" applyAlignment="1">
      <alignment horizontal="center" wrapText="1"/>
    </xf>
    <xf numFmtId="0" fontId="10" fillId="2" borderId="19" xfId="0" applyFont="1" applyFill="1" applyBorder="1" applyAlignment="1">
      <alignment horizontal="center" wrapText="1"/>
    </xf>
    <xf numFmtId="0" fontId="43" fillId="37" borderId="44" xfId="1" applyFont="1" applyFill="1" applyBorder="1" applyAlignment="1">
      <alignment horizontal="left" vertical="center" wrapText="1"/>
    </xf>
    <xf numFmtId="0" fontId="12" fillId="35" borderId="28" xfId="1" applyFont="1" applyFill="1" applyBorder="1" applyAlignment="1">
      <alignment horizontal="left" vertical="top" wrapText="1"/>
    </xf>
    <xf numFmtId="0" fontId="12" fillId="35" borderId="0" xfId="1" applyFont="1" applyFill="1" applyBorder="1" applyAlignment="1">
      <alignment horizontal="left" vertical="top" wrapText="1"/>
    </xf>
    <xf numFmtId="0" fontId="29" fillId="35" borderId="28" xfId="49" applyFont="1" applyFill="1" applyBorder="1" applyAlignment="1">
      <alignment horizontal="left"/>
    </xf>
    <xf numFmtId="0" fontId="29" fillId="35" borderId="0" xfId="49" applyFont="1" applyFill="1" applyBorder="1" applyAlignment="1">
      <alignment horizontal="left"/>
    </xf>
    <xf numFmtId="0" fontId="29" fillId="35" borderId="16" xfId="49" applyFont="1" applyFill="1" applyBorder="1" applyAlignment="1">
      <alignment horizontal="left"/>
    </xf>
  </cellXfs>
  <cellStyles count="72">
    <cellStyle name="20% - Accent1" xfId="21" builtinId="30" customBuiltin="1"/>
    <cellStyle name="20% - Accent1 2" xfId="52"/>
    <cellStyle name="20% - Accent2" xfId="25" builtinId="34" customBuiltin="1"/>
    <cellStyle name="20% - Accent2 2" xfId="54"/>
    <cellStyle name="20% - Accent3" xfId="29" builtinId="38" customBuiltin="1"/>
    <cellStyle name="20% - Accent3 2" xfId="56"/>
    <cellStyle name="20% - Accent4" xfId="33" builtinId="42" customBuiltin="1"/>
    <cellStyle name="20% - Accent4 2" xfId="58"/>
    <cellStyle name="20% - Accent5" xfId="37" builtinId="46" customBuiltin="1"/>
    <cellStyle name="20% - Accent5 2" xfId="60"/>
    <cellStyle name="20% - Accent6" xfId="41" builtinId="50" customBuiltin="1"/>
    <cellStyle name="20% - Accent6 2" xfId="62"/>
    <cellStyle name="40% - Accent1" xfId="22" builtinId="31" customBuiltin="1"/>
    <cellStyle name="40% - Accent1 2" xfId="53"/>
    <cellStyle name="40% - Accent2" xfId="26" builtinId="35" customBuiltin="1"/>
    <cellStyle name="40% - Accent2 2" xfId="55"/>
    <cellStyle name="40% - Accent3" xfId="30" builtinId="39" customBuiltin="1"/>
    <cellStyle name="40% - Accent3 2" xfId="57"/>
    <cellStyle name="40% - Accent4" xfId="34" builtinId="43" customBuiltin="1"/>
    <cellStyle name="40% - Accent4 2" xfId="59"/>
    <cellStyle name="40% - Accent5" xfId="38" builtinId="47" customBuiltin="1"/>
    <cellStyle name="40% - Accent5 2" xfId="61"/>
    <cellStyle name="40% - Accent6" xfId="42" builtinId="51" customBuiltin="1"/>
    <cellStyle name="40% - Accent6 2" xfId="63"/>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Comma 2" xfId="3"/>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49" builtinId="8"/>
    <cellStyle name="Input" xfId="12" builtinId="20" customBuiltin="1"/>
    <cellStyle name="Linked Cell" xfId="15" builtinId="24" customBuiltin="1"/>
    <cellStyle name="Neutral" xfId="11" builtinId="28" customBuiltin="1"/>
    <cellStyle name="Normal" xfId="0" builtinId="0"/>
    <cellStyle name="Normal 2" xfId="1"/>
    <cellStyle name="Normal 2 2" xfId="2"/>
    <cellStyle name="Normal 2 2 2" xfId="51"/>
    <cellStyle name="Normal 2 3" xfId="44"/>
    <cellStyle name="Normal 2 3 2" xfId="64"/>
    <cellStyle name="Normal 2 4" xfId="47"/>
    <cellStyle name="Normal 2 4 2" xfId="67"/>
    <cellStyle name="Normal 2 5" xfId="48"/>
    <cellStyle name="Normal 2 5 2" xfId="68"/>
    <cellStyle name="Normal 2 6" xfId="50"/>
    <cellStyle name="Normal 2 7" xfId="69"/>
    <cellStyle name="Normal 2 8" xfId="70"/>
    <cellStyle name="Normal 2 9" xfId="71"/>
    <cellStyle name="Normal 3" xfId="45"/>
    <cellStyle name="Normal 3 2" xfId="65"/>
    <cellStyle name="Note 2" xfId="46"/>
    <cellStyle name="Note 2 2" xfId="66"/>
    <cellStyle name="Output" xfId="13" builtinId="21" customBuiltin="1"/>
    <cellStyle name="Title" xfId="4" builtinId="15" customBuiltin="1"/>
    <cellStyle name="Total" xfId="19" builtinId="25" customBuiltin="1"/>
    <cellStyle name="Warning Text" xfId="17" builtinId="11" customBuiltin="1"/>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Queued</a:t>
            </a:r>
            <a:r>
              <a:rPr lang="en-GB" baseline="0"/>
              <a:t> Capacity</a:t>
            </a:r>
            <a:r>
              <a:rPr lang="en-GB"/>
              <a:t> at end of TP1</a:t>
            </a:r>
          </a:p>
        </c:rich>
      </c:tx>
      <c:layout/>
      <c:overlay val="0"/>
    </c:title>
    <c:autoTitleDeleted val="0"/>
    <c:plotArea>
      <c:layout/>
      <c:barChart>
        <c:barDir val="bar"/>
        <c:grouping val="stacked"/>
        <c:varyColors val="0"/>
        <c:ser>
          <c:idx val="2"/>
          <c:order val="0"/>
          <c:tx>
            <c:strRef>
              <c:f>'[1]Const. tables'!$E$75</c:f>
              <c:strCache>
                <c:ptCount val="1"/>
                <c:pt idx="0">
                  <c:v>TP2 -2017</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tables'!$E$76:$E$87</c:f>
              <c:numCache>
                <c:formatCode>General</c:formatCode>
                <c:ptCount val="12"/>
                <c:pt idx="0">
                  <c:v>0</c:v>
                </c:pt>
                <c:pt idx="1">
                  <c:v>1</c:v>
                </c:pt>
                <c:pt idx="2">
                  <c:v>0</c:v>
                </c:pt>
                <c:pt idx="3">
                  <c:v>0</c:v>
                </c:pt>
                <c:pt idx="4">
                  <c:v>0</c:v>
                </c:pt>
                <c:pt idx="5">
                  <c:v>1</c:v>
                </c:pt>
                <c:pt idx="6">
                  <c:v>0.53333333333333333</c:v>
                </c:pt>
                <c:pt idx="7">
                  <c:v>0</c:v>
                </c:pt>
                <c:pt idx="8">
                  <c:v>1</c:v>
                </c:pt>
                <c:pt idx="9">
                  <c:v>0</c:v>
                </c:pt>
                <c:pt idx="10">
                  <c:v>0</c:v>
                </c:pt>
                <c:pt idx="11">
                  <c:v>0</c:v>
                </c:pt>
              </c:numCache>
            </c:numRef>
          </c:val>
          <c:extLst xmlns:c16r2="http://schemas.microsoft.com/office/drawing/2015/06/chart">
            <c:ext xmlns:c16="http://schemas.microsoft.com/office/drawing/2014/chart" uri="{C3380CC4-5D6E-409C-BE32-E72D297353CC}">
              <c16:uniqueId val="{00000000-E409-4E01-8A95-B8E2FCAEBDEB}"/>
            </c:ext>
          </c:extLst>
        </c:ser>
        <c:ser>
          <c:idx val="3"/>
          <c:order val="1"/>
          <c:tx>
            <c:strRef>
              <c:f>'[1]Const. tables'!$F$75</c:f>
              <c:strCache>
                <c:ptCount val="1"/>
                <c:pt idx="0">
                  <c:v>TP3 - 2017</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tables'!$F$76:$F$87</c:f>
              <c:numCache>
                <c:formatCode>General</c:formatCode>
                <c:ptCount val="12"/>
                <c:pt idx="0">
                  <c:v>0</c:v>
                </c:pt>
                <c:pt idx="1">
                  <c:v>1</c:v>
                </c:pt>
                <c:pt idx="2">
                  <c:v>0</c:v>
                </c:pt>
                <c:pt idx="3">
                  <c:v>0</c:v>
                </c:pt>
                <c:pt idx="4">
                  <c:v>0</c:v>
                </c:pt>
                <c:pt idx="5">
                  <c:v>1</c:v>
                </c:pt>
                <c:pt idx="6">
                  <c:v>0</c:v>
                </c:pt>
                <c:pt idx="7">
                  <c:v>0</c:v>
                </c:pt>
                <c:pt idx="8">
                  <c:v>0.204626</c:v>
                </c:pt>
                <c:pt idx="9">
                  <c:v>0</c:v>
                </c:pt>
                <c:pt idx="10">
                  <c:v>0</c:v>
                </c:pt>
                <c:pt idx="11">
                  <c:v>0</c:v>
                </c:pt>
              </c:numCache>
            </c:numRef>
          </c:val>
          <c:extLst xmlns:c16r2="http://schemas.microsoft.com/office/drawing/2015/06/chart">
            <c:ext xmlns:c16="http://schemas.microsoft.com/office/drawing/2014/chart" uri="{C3380CC4-5D6E-409C-BE32-E72D297353CC}">
              <c16:uniqueId val="{00000001-E409-4E01-8A95-B8E2FCAEBDEB}"/>
            </c:ext>
          </c:extLst>
        </c:ser>
        <c:ser>
          <c:idx val="4"/>
          <c:order val="2"/>
          <c:tx>
            <c:strRef>
              <c:f>'[1]Const. tables'!$G$75</c:f>
              <c:strCache>
                <c:ptCount val="1"/>
                <c:pt idx="0">
                  <c:v>TP4 - 2017</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tables'!$G$76:$G$87</c:f>
              <c:numCache>
                <c:formatCode>General</c:formatCode>
                <c:ptCount val="12"/>
                <c:pt idx="0">
                  <c:v>0</c:v>
                </c:pt>
                <c:pt idx="1">
                  <c:v>1</c:v>
                </c:pt>
                <c:pt idx="2">
                  <c:v>0</c:v>
                </c:pt>
                <c:pt idx="3">
                  <c:v>0</c:v>
                </c:pt>
                <c:pt idx="4">
                  <c:v>0</c:v>
                </c:pt>
                <c:pt idx="5">
                  <c:v>1</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2-E409-4E01-8A95-B8E2FCAEBDEB}"/>
            </c:ext>
          </c:extLst>
        </c:ser>
        <c:ser>
          <c:idx val="5"/>
          <c:order val="3"/>
          <c:tx>
            <c:strRef>
              <c:f>'[1]Const. tables'!$H$75</c:f>
              <c:strCache>
                <c:ptCount val="1"/>
                <c:pt idx="0">
                  <c:v>TP1 - 2018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tables'!$H$76:$H$87</c:f>
              <c:numCache>
                <c:formatCode>General</c:formatCode>
                <c:ptCount val="12"/>
                <c:pt idx="0">
                  <c:v>0</c:v>
                </c:pt>
                <c:pt idx="1">
                  <c:v>0.1996</c:v>
                </c:pt>
                <c:pt idx="2">
                  <c:v>0</c:v>
                </c:pt>
                <c:pt idx="3">
                  <c:v>0</c:v>
                </c:pt>
                <c:pt idx="4">
                  <c:v>0</c:v>
                </c:pt>
                <c:pt idx="5">
                  <c:v>1</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3-E409-4E01-8A95-B8E2FCAEBDEB}"/>
            </c:ext>
          </c:extLst>
        </c:ser>
        <c:ser>
          <c:idx val="0"/>
          <c:order val="4"/>
          <c:tx>
            <c:strRef>
              <c:f>'[1]Const. tables'!$I$75</c:f>
              <c:strCache>
                <c:ptCount val="1"/>
                <c:pt idx="0">
                  <c:v>TP2 - 2018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tables'!$I$76:$I$87</c:f>
              <c:numCache>
                <c:formatCode>General</c:formatCode>
                <c:ptCount val="12"/>
                <c:pt idx="0">
                  <c:v>0</c:v>
                </c:pt>
                <c:pt idx="1">
                  <c:v>0</c:v>
                </c:pt>
                <c:pt idx="2">
                  <c:v>0</c:v>
                </c:pt>
                <c:pt idx="3">
                  <c:v>0</c:v>
                </c:pt>
                <c:pt idx="4">
                  <c:v>0</c:v>
                </c:pt>
                <c:pt idx="5">
                  <c:v>1</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4-E409-4E01-8A95-B8E2FCAEBDEB}"/>
            </c:ext>
          </c:extLst>
        </c:ser>
        <c:ser>
          <c:idx val="1"/>
          <c:order val="5"/>
          <c:tx>
            <c:strRef>
              <c:f>'[1]Const. tables'!$J$75</c:f>
              <c:strCache>
                <c:ptCount val="1"/>
                <c:pt idx="0">
                  <c:v>TP3 - 2018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tables'!$J$76:$J$87</c:f>
              <c:numCache>
                <c:formatCode>General</c:formatCode>
                <c:ptCount val="12"/>
                <c:pt idx="0">
                  <c:v>0</c:v>
                </c:pt>
                <c:pt idx="1">
                  <c:v>0</c:v>
                </c:pt>
                <c:pt idx="2">
                  <c:v>0</c:v>
                </c:pt>
                <c:pt idx="3">
                  <c:v>0</c:v>
                </c:pt>
                <c:pt idx="4">
                  <c:v>0</c:v>
                </c:pt>
                <c:pt idx="5">
                  <c:v>1</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5-E409-4E01-8A95-B8E2FCAEBDEB}"/>
            </c:ext>
          </c:extLst>
        </c:ser>
        <c:ser>
          <c:idx val="6"/>
          <c:order val="6"/>
          <c:tx>
            <c:strRef>
              <c:f>'[1]Const. tables'!$K$75</c:f>
              <c:strCache>
                <c:ptCount val="1"/>
                <c:pt idx="0">
                  <c:v>TP4 -2018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tables'!$K$76:$K$87</c:f>
              <c:numCache>
                <c:formatCode>General</c:formatCode>
                <c:ptCount val="12"/>
                <c:pt idx="0">
                  <c:v>0</c:v>
                </c:pt>
                <c:pt idx="1">
                  <c:v>0</c:v>
                </c:pt>
                <c:pt idx="2">
                  <c:v>0</c:v>
                </c:pt>
                <c:pt idx="3">
                  <c:v>0</c:v>
                </c:pt>
                <c:pt idx="4">
                  <c:v>0</c:v>
                </c:pt>
                <c:pt idx="5">
                  <c:v>0.56140350877192979</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6-E409-4E01-8A95-B8E2FCAEBDEB}"/>
            </c:ext>
          </c:extLst>
        </c:ser>
        <c:dLbls>
          <c:showLegendKey val="0"/>
          <c:showVal val="0"/>
          <c:showCatName val="0"/>
          <c:showSerName val="0"/>
          <c:showPercent val="0"/>
          <c:showBubbleSize val="0"/>
        </c:dLbls>
        <c:gapWidth val="150"/>
        <c:overlap val="100"/>
        <c:axId val="52848640"/>
        <c:axId val="52731200"/>
      </c:barChart>
      <c:catAx>
        <c:axId val="52848640"/>
        <c:scaling>
          <c:orientation val="minMax"/>
        </c:scaling>
        <c:delete val="0"/>
        <c:axPos val="l"/>
        <c:numFmt formatCode="General" sourceLinked="0"/>
        <c:majorTickMark val="out"/>
        <c:minorTickMark val="none"/>
        <c:tickLblPos val="nextTo"/>
        <c:crossAx val="52731200"/>
        <c:crosses val="autoZero"/>
        <c:auto val="1"/>
        <c:lblAlgn val="ctr"/>
        <c:lblOffset val="100"/>
        <c:noMultiLvlLbl val="0"/>
      </c:catAx>
      <c:valAx>
        <c:axId val="52731200"/>
        <c:scaling>
          <c:orientation val="minMax"/>
        </c:scaling>
        <c:delete val="0"/>
        <c:axPos val="b"/>
        <c:majorGridlines/>
        <c:numFmt formatCode="General" sourceLinked="1"/>
        <c:majorTickMark val="out"/>
        <c:minorTickMark val="none"/>
        <c:tickLblPos val="none"/>
        <c:crossAx val="52848640"/>
        <c:crosses val="autoZero"/>
        <c:crossBetween val="between"/>
      </c:valAx>
    </c:plotArea>
    <c:legend>
      <c:legendPos val="b"/>
      <c:layout>
        <c:manualLayout>
          <c:xMode val="edge"/>
          <c:yMode val="edge"/>
          <c:x val="0.1926627318694617"/>
          <c:y val="0.91583078479833846"/>
          <c:w val="0.78713725888093367"/>
          <c:h val="6.3199356484020669E-2"/>
        </c:manualLayout>
      </c:layout>
      <c:overlay val="0"/>
    </c:legend>
    <c:plotVisOnly val="1"/>
    <c:dispBlanksAs val="gap"/>
    <c:showDLblsOverMax val="0"/>
  </c:chart>
  <c:spPr>
    <a:ln w="19050">
      <a:solidFill>
        <a:sysClr val="windowText" lastClr="000000"/>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11206</xdr:colOff>
      <xdr:row>4</xdr:row>
      <xdr:rowOff>38063</xdr:rowOff>
    </xdr:to>
    <xdr:pic>
      <xdr:nvPicPr>
        <xdr:cNvPr id="6" name="Picture 5" descr="continuation-header.png"/>
        <xdr:cNvPicPr/>
      </xdr:nvPicPr>
      <xdr:blipFill>
        <a:blip xmlns:r="http://schemas.openxmlformats.org/officeDocument/2006/relationships" r:embed="rId1"/>
        <a:stretch>
          <a:fillRect/>
        </a:stretch>
      </xdr:blipFill>
      <xdr:spPr>
        <a:xfrm>
          <a:off x="0" y="0"/>
          <a:ext cx="9334500" cy="7664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9525</xdr:colOff>
      <xdr:row>4</xdr:row>
      <xdr:rowOff>109220</xdr:rowOff>
    </xdr:to>
    <xdr:pic>
      <xdr:nvPicPr>
        <xdr:cNvPr id="2" name="Picture 1" descr="continuation-header.png"/>
        <xdr:cNvPicPr/>
      </xdr:nvPicPr>
      <xdr:blipFill>
        <a:blip xmlns:r="http://schemas.openxmlformats.org/officeDocument/2006/relationships" r:embed="rId1"/>
        <a:stretch>
          <a:fillRect/>
        </a:stretch>
      </xdr:blipFill>
      <xdr:spPr>
        <a:xfrm>
          <a:off x="0" y="0"/>
          <a:ext cx="9334500" cy="766445"/>
        </a:xfrm>
        <a:prstGeom prst="rect">
          <a:avLst/>
        </a:prstGeom>
      </xdr:spPr>
    </xdr:pic>
    <xdr:clientData/>
  </xdr:twoCellAnchor>
  <xdr:twoCellAnchor>
    <xdr:from>
      <xdr:col>0</xdr:col>
      <xdr:colOff>11208</xdr:colOff>
      <xdr:row>24</xdr:row>
      <xdr:rowOff>0</xdr:rowOff>
    </xdr:from>
    <xdr:to>
      <xdr:col>10</xdr:col>
      <xdr:colOff>11206</xdr:colOff>
      <xdr:row>43</xdr:row>
      <xdr:rowOff>11205</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349351</xdr:colOff>
      <xdr:row>4</xdr:row>
      <xdr:rowOff>101100</xdr:rowOff>
    </xdr:to>
    <xdr:pic>
      <xdr:nvPicPr>
        <xdr:cNvPr id="3" name="Picture 2" descr="continuation-header.png"/>
        <xdr:cNvPicPr/>
      </xdr:nvPicPr>
      <xdr:blipFill>
        <a:blip xmlns:r="http://schemas.openxmlformats.org/officeDocument/2006/relationships" r:embed="rId1"/>
        <a:stretch>
          <a:fillRect/>
        </a:stretch>
      </xdr:blipFill>
      <xdr:spPr>
        <a:xfrm>
          <a:off x="1" y="0"/>
          <a:ext cx="8902800" cy="748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point2010/es/Environ/Feed_In_Tariff_Lib/Operational/Compliance/Caps/Daily%20Data/Tariff%20Period%201%202017/Quarterly%20Report/170403_Quarterly%20Deployment%20-%20Reporting%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onst. tables"/>
      <sheetName val="Charts"/>
    </sheetNames>
    <sheetDataSet>
      <sheetData sheetId="0"/>
      <sheetData sheetId="1">
        <row r="75">
          <cell r="E75" t="str">
            <v>TP2 -2017</v>
          </cell>
          <cell r="F75" t="str">
            <v>TP3 - 2017</v>
          </cell>
          <cell r="G75" t="str">
            <v>TP4 - 2017</v>
          </cell>
          <cell r="H75" t="str">
            <v>TP1 - 2018</v>
          </cell>
          <cell r="I75" t="str">
            <v>TP2 - 2018</v>
          </cell>
          <cell r="J75" t="str">
            <v>TP3 - 2018</v>
          </cell>
          <cell r="K75" t="str">
            <v>TP4 -2018</v>
          </cell>
        </row>
        <row r="76">
          <cell r="B76" t="str">
            <v>Micro-CHP All</v>
          </cell>
          <cell r="E76">
            <v>0</v>
          </cell>
          <cell r="F76">
            <v>0</v>
          </cell>
          <cell r="G76">
            <v>0</v>
          </cell>
          <cell r="H76">
            <v>0</v>
          </cell>
          <cell r="I76">
            <v>0</v>
          </cell>
          <cell r="J76">
            <v>0</v>
          </cell>
          <cell r="K76">
            <v>0</v>
          </cell>
        </row>
        <row r="77">
          <cell r="B77" t="str">
            <v>AD (All)</v>
          </cell>
          <cell r="E77">
            <v>1</v>
          </cell>
          <cell r="F77">
            <v>1</v>
          </cell>
          <cell r="G77">
            <v>1</v>
          </cell>
          <cell r="H77">
            <v>0.1996</v>
          </cell>
          <cell r="I77">
            <v>0</v>
          </cell>
          <cell r="J77">
            <v>0</v>
          </cell>
          <cell r="K77">
            <v>0</v>
          </cell>
        </row>
        <row r="78">
          <cell r="B78" t="str">
            <v>Hydro 100kW-5000kW</v>
          </cell>
          <cell r="E78">
            <v>0</v>
          </cell>
          <cell r="F78">
            <v>0</v>
          </cell>
          <cell r="G78">
            <v>0</v>
          </cell>
          <cell r="H78">
            <v>0</v>
          </cell>
          <cell r="I78">
            <v>0</v>
          </cell>
          <cell r="J78">
            <v>0</v>
          </cell>
          <cell r="K78">
            <v>0</v>
          </cell>
        </row>
        <row r="79">
          <cell r="B79" t="str">
            <v>Hydro 0-100kW</v>
          </cell>
          <cell r="E79">
            <v>0</v>
          </cell>
          <cell r="F79">
            <v>0</v>
          </cell>
          <cell r="G79">
            <v>0</v>
          </cell>
          <cell r="H79">
            <v>0</v>
          </cell>
          <cell r="I79">
            <v>0</v>
          </cell>
          <cell r="J79">
            <v>0</v>
          </cell>
          <cell r="K79">
            <v>0</v>
          </cell>
        </row>
        <row r="80">
          <cell r="B80" t="str">
            <v>Wind 1500kW-5000kW</v>
          </cell>
          <cell r="E80">
            <v>0</v>
          </cell>
          <cell r="F80">
            <v>0</v>
          </cell>
          <cell r="G80">
            <v>0</v>
          </cell>
          <cell r="H80">
            <v>0</v>
          </cell>
          <cell r="I80">
            <v>0</v>
          </cell>
          <cell r="J80">
            <v>0</v>
          </cell>
          <cell r="K80">
            <v>0</v>
          </cell>
        </row>
        <row r="81">
          <cell r="B81" t="str">
            <v>Wind 100-1500kW</v>
          </cell>
          <cell r="E81">
            <v>1</v>
          </cell>
          <cell r="F81">
            <v>1</v>
          </cell>
          <cell r="G81">
            <v>1</v>
          </cell>
          <cell r="H81">
            <v>1</v>
          </cell>
          <cell r="I81">
            <v>1</v>
          </cell>
          <cell r="J81">
            <v>1</v>
          </cell>
          <cell r="K81">
            <v>0.56140350877192979</v>
          </cell>
        </row>
        <row r="82">
          <cell r="B82" t="str">
            <v>Wind 50-100kW</v>
          </cell>
          <cell r="E82">
            <v>0.53333333333333333</v>
          </cell>
          <cell r="F82">
            <v>0</v>
          </cell>
          <cell r="G82">
            <v>0</v>
          </cell>
          <cell r="H82">
            <v>0</v>
          </cell>
          <cell r="I82">
            <v>0</v>
          </cell>
          <cell r="J82">
            <v>0</v>
          </cell>
          <cell r="K82">
            <v>0</v>
          </cell>
        </row>
        <row r="83">
          <cell r="B83" t="str">
            <v>Wind &lt;50kW</v>
          </cell>
          <cell r="E83">
            <v>0</v>
          </cell>
          <cell r="F83">
            <v>0</v>
          </cell>
          <cell r="G83">
            <v>0</v>
          </cell>
          <cell r="H83">
            <v>0</v>
          </cell>
          <cell r="I83">
            <v>0</v>
          </cell>
          <cell r="J83">
            <v>0</v>
          </cell>
          <cell r="K83">
            <v>0</v>
          </cell>
        </row>
        <row r="84">
          <cell r="B84" t="str">
            <v>PV Standalone</v>
          </cell>
          <cell r="E84">
            <v>1</v>
          </cell>
          <cell r="F84">
            <v>0.204626</v>
          </cell>
          <cell r="G84">
            <v>0</v>
          </cell>
          <cell r="H84">
            <v>0</v>
          </cell>
          <cell r="I84">
            <v>0</v>
          </cell>
          <cell r="J84">
            <v>0</v>
          </cell>
          <cell r="K84">
            <v>0</v>
          </cell>
        </row>
        <row r="85">
          <cell r="B85" t="str">
            <v>PV &gt;50kW</v>
          </cell>
          <cell r="E85">
            <v>0</v>
          </cell>
          <cell r="F85">
            <v>0</v>
          </cell>
          <cell r="G85">
            <v>0</v>
          </cell>
          <cell r="H85">
            <v>0</v>
          </cell>
          <cell r="I85">
            <v>0</v>
          </cell>
          <cell r="J85">
            <v>0</v>
          </cell>
          <cell r="K85">
            <v>0</v>
          </cell>
        </row>
        <row r="86">
          <cell r="B86" t="str">
            <v>PV 10-50kW</v>
          </cell>
          <cell r="E86">
            <v>0</v>
          </cell>
          <cell r="F86">
            <v>0</v>
          </cell>
          <cell r="G86">
            <v>0</v>
          </cell>
          <cell r="H86">
            <v>0</v>
          </cell>
          <cell r="I86">
            <v>0</v>
          </cell>
          <cell r="J86">
            <v>0</v>
          </cell>
          <cell r="K86">
            <v>0</v>
          </cell>
        </row>
        <row r="87">
          <cell r="B87" t="str">
            <v>PV &lt; 10kW</v>
          </cell>
          <cell r="E87">
            <v>0</v>
          </cell>
          <cell r="F87">
            <v>0</v>
          </cell>
          <cell r="G87">
            <v>0</v>
          </cell>
          <cell r="H87">
            <v>0</v>
          </cell>
          <cell r="I87">
            <v>0</v>
          </cell>
          <cell r="J87">
            <v>0</v>
          </cell>
          <cell r="K87">
            <v>0</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fgem.gov.uk/environmental-programmes/fit/applicants/roo-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ofgem.gov.uk/publications-and-updates/feed-tariff-guidance-licensed-electricity-suppliers-version-8-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tabSelected="1" showWhiteSpace="0" zoomScale="85" zoomScaleNormal="85" zoomScaleSheetLayoutView="70" zoomScalePageLayoutView="70" workbookViewId="0">
      <selection activeCell="O6" sqref="O6"/>
    </sheetView>
  </sheetViews>
  <sheetFormatPr defaultColWidth="9" defaultRowHeight="12.75" x14ac:dyDescent="0.2"/>
  <cols>
    <col min="1" max="3" width="9" style="52"/>
    <col min="4" max="4" width="4" style="52" customWidth="1"/>
    <col min="5" max="6" width="9" style="52"/>
    <col min="7" max="7" width="15.25" style="52" customWidth="1"/>
    <col min="8" max="8" width="20" style="52" customWidth="1"/>
    <col min="9" max="11" width="9" style="52"/>
    <col min="12" max="12" width="11.375" style="52" customWidth="1"/>
    <col min="13" max="16384" width="9" style="52"/>
  </cols>
  <sheetData>
    <row r="1" spans="1:12" s="51" customFormat="1" x14ac:dyDescent="0.2">
      <c r="A1" s="168"/>
      <c r="B1" s="168"/>
      <c r="C1" s="168"/>
      <c r="D1" s="168"/>
      <c r="E1" s="168"/>
      <c r="F1" s="168"/>
      <c r="G1" s="168"/>
      <c r="H1" s="168"/>
    </row>
    <row r="2" spans="1:12" s="51" customFormat="1" x14ac:dyDescent="0.2">
      <c r="A2" s="168"/>
      <c r="B2" s="168"/>
      <c r="C2" s="168"/>
      <c r="D2" s="168"/>
      <c r="E2" s="168"/>
      <c r="F2" s="168"/>
      <c r="G2" s="168"/>
      <c r="H2" s="168"/>
    </row>
    <row r="3" spans="1:12" s="51" customFormat="1" ht="12.75" customHeight="1" thickBot="1" x14ac:dyDescent="0.25">
      <c r="A3" s="168"/>
      <c r="B3" s="168"/>
      <c r="C3" s="168"/>
      <c r="D3" s="168"/>
      <c r="E3" s="168"/>
      <c r="F3" s="168"/>
      <c r="G3" s="168"/>
      <c r="H3" s="168"/>
    </row>
    <row r="4" spans="1:12" ht="20.25" customHeight="1" thickBot="1" x14ac:dyDescent="0.25">
      <c r="A4" s="173" t="s">
        <v>42</v>
      </c>
      <c r="B4" s="174"/>
      <c r="C4" s="174"/>
      <c r="D4" s="174"/>
      <c r="E4" s="174"/>
      <c r="F4" s="174"/>
      <c r="G4" s="174"/>
      <c r="H4" s="175"/>
    </row>
    <row r="5" spans="1:12" x14ac:dyDescent="0.2">
      <c r="A5" s="61"/>
      <c r="B5" s="62"/>
      <c r="C5" s="62"/>
      <c r="D5" s="62"/>
      <c r="E5" s="62"/>
      <c r="F5" s="62"/>
      <c r="G5" s="62"/>
      <c r="H5" s="62"/>
      <c r="I5" s="62"/>
      <c r="J5" s="62"/>
      <c r="K5" s="62"/>
      <c r="L5" s="63"/>
    </row>
    <row r="6" spans="1:12" ht="143.25" customHeight="1" x14ac:dyDescent="0.2">
      <c r="A6" s="176" t="s">
        <v>101</v>
      </c>
      <c r="B6" s="177"/>
      <c r="C6" s="177"/>
      <c r="D6" s="177"/>
      <c r="E6" s="177"/>
      <c r="F6" s="177"/>
      <c r="G6" s="177"/>
      <c r="H6" s="177"/>
      <c r="I6" s="177"/>
      <c r="J6" s="177"/>
      <c r="K6" s="177"/>
      <c r="L6" s="178"/>
    </row>
    <row r="7" spans="1:12" ht="30" customHeight="1" x14ac:dyDescent="0.2">
      <c r="A7" s="169" t="s">
        <v>61</v>
      </c>
      <c r="B7" s="170"/>
      <c r="C7" s="170"/>
      <c r="D7" s="170"/>
      <c r="E7" s="170"/>
      <c r="F7" s="170"/>
      <c r="G7" s="170"/>
      <c r="H7" s="170"/>
      <c r="I7" s="69"/>
      <c r="J7" s="69"/>
      <c r="K7" s="69"/>
      <c r="L7" s="70"/>
    </row>
    <row r="8" spans="1:12" ht="34.5" customHeight="1" x14ac:dyDescent="0.2">
      <c r="A8" s="171" t="s">
        <v>111</v>
      </c>
      <c r="B8" s="172"/>
      <c r="C8" s="172"/>
      <c r="D8" s="172"/>
      <c r="E8" s="172"/>
      <c r="F8" s="172"/>
      <c r="G8" s="172"/>
      <c r="H8" s="172"/>
      <c r="I8" s="69"/>
      <c r="J8" s="69"/>
      <c r="K8" s="69"/>
      <c r="L8" s="70"/>
    </row>
    <row r="9" spans="1:12" ht="14.25" x14ac:dyDescent="0.2">
      <c r="A9" s="171"/>
      <c r="B9" s="172"/>
      <c r="C9" s="172"/>
      <c r="D9" s="172"/>
      <c r="E9" s="172"/>
      <c r="F9" s="172"/>
      <c r="G9" s="172"/>
      <c r="H9" s="172"/>
      <c r="I9" s="69"/>
      <c r="J9" s="69"/>
      <c r="K9" s="69"/>
      <c r="L9" s="70"/>
    </row>
    <row r="10" spans="1:12" ht="14.25" x14ac:dyDescent="0.2">
      <c r="A10" s="71" t="s">
        <v>41</v>
      </c>
      <c r="B10" s="72"/>
      <c r="C10" s="72"/>
      <c r="D10" s="72"/>
      <c r="E10" s="72"/>
      <c r="F10" s="72"/>
      <c r="G10" s="72"/>
      <c r="H10" s="72"/>
      <c r="I10" s="69"/>
      <c r="J10" s="69"/>
      <c r="K10" s="69"/>
      <c r="L10" s="70"/>
    </row>
    <row r="11" spans="1:12" ht="14.25" x14ac:dyDescent="0.2">
      <c r="A11" s="68"/>
      <c r="B11" s="73" t="s">
        <v>40</v>
      </c>
      <c r="C11" s="72"/>
      <c r="D11" s="72"/>
      <c r="E11" s="72"/>
      <c r="F11" s="72"/>
      <c r="G11" s="72"/>
      <c r="H11" s="72"/>
      <c r="I11" s="69"/>
      <c r="J11" s="69"/>
      <c r="K11" s="69"/>
      <c r="L11" s="70"/>
    </row>
    <row r="12" spans="1:12" ht="14.25" x14ac:dyDescent="0.2">
      <c r="A12" s="68"/>
      <c r="B12" s="73" t="s">
        <v>62</v>
      </c>
      <c r="C12" s="72"/>
      <c r="D12" s="72"/>
      <c r="E12" s="72"/>
      <c r="F12" s="72"/>
      <c r="G12" s="72"/>
      <c r="H12" s="72"/>
      <c r="I12" s="69"/>
      <c r="J12" s="69"/>
      <c r="K12" s="69"/>
      <c r="L12" s="70"/>
    </row>
    <row r="13" spans="1:12" ht="14.25" x14ac:dyDescent="0.2">
      <c r="A13" s="68"/>
      <c r="B13" s="73" t="s">
        <v>33</v>
      </c>
      <c r="C13" s="72"/>
      <c r="D13" s="72"/>
      <c r="E13" s="72"/>
      <c r="F13" s="72"/>
      <c r="G13" s="72"/>
      <c r="H13" s="72"/>
      <c r="I13" s="69"/>
      <c r="J13" s="69"/>
      <c r="K13" s="69"/>
      <c r="L13" s="70"/>
    </row>
    <row r="14" spans="1:12" ht="14.25" x14ac:dyDescent="0.2">
      <c r="A14" s="68"/>
      <c r="B14" s="73" t="s">
        <v>34</v>
      </c>
      <c r="C14" s="72"/>
      <c r="D14" s="72"/>
      <c r="E14" s="72"/>
      <c r="F14" s="72"/>
      <c r="G14" s="72"/>
      <c r="H14" s="72"/>
      <c r="I14" s="69"/>
      <c r="J14" s="69"/>
      <c r="K14" s="69"/>
      <c r="L14" s="70"/>
    </row>
    <row r="15" spans="1:12" ht="14.25" x14ac:dyDescent="0.2">
      <c r="A15" s="68"/>
      <c r="B15" s="74" t="s">
        <v>35</v>
      </c>
      <c r="C15" s="72"/>
      <c r="D15" s="72"/>
      <c r="E15" s="72"/>
      <c r="F15" s="72"/>
      <c r="G15" s="72"/>
      <c r="H15" s="72"/>
      <c r="I15" s="69"/>
      <c r="J15" s="69"/>
      <c r="K15" s="69"/>
      <c r="L15" s="70"/>
    </row>
    <row r="16" spans="1:12" ht="14.25" x14ac:dyDescent="0.2">
      <c r="A16" s="68"/>
      <c r="B16" s="74" t="s">
        <v>36</v>
      </c>
      <c r="C16" s="72"/>
      <c r="D16" s="72"/>
      <c r="E16" s="72"/>
      <c r="F16" s="72"/>
      <c r="G16" s="72"/>
      <c r="H16" s="72"/>
      <c r="I16" s="69"/>
      <c r="J16" s="69"/>
      <c r="K16" s="69"/>
      <c r="L16" s="70"/>
    </row>
    <row r="17" spans="1:12" ht="14.25" x14ac:dyDescent="0.2">
      <c r="A17" s="68"/>
      <c r="B17" s="74" t="s">
        <v>37</v>
      </c>
      <c r="C17" s="72"/>
      <c r="D17" s="72"/>
      <c r="E17" s="72"/>
      <c r="F17" s="72"/>
      <c r="G17" s="72"/>
      <c r="H17" s="72"/>
      <c r="I17" s="69"/>
      <c r="J17" s="69"/>
      <c r="K17" s="69"/>
      <c r="L17" s="70"/>
    </row>
    <row r="18" spans="1:12" ht="14.25" x14ac:dyDescent="0.2">
      <c r="A18" s="68"/>
      <c r="B18" s="74" t="s">
        <v>38</v>
      </c>
      <c r="C18" s="72"/>
      <c r="D18" s="72"/>
      <c r="E18" s="72"/>
      <c r="F18" s="72"/>
      <c r="G18" s="72"/>
      <c r="H18" s="72"/>
      <c r="I18" s="69"/>
      <c r="J18" s="69"/>
      <c r="K18" s="69"/>
      <c r="L18" s="70"/>
    </row>
    <row r="19" spans="1:12" ht="14.25" x14ac:dyDescent="0.2">
      <c r="A19" s="68"/>
      <c r="B19" s="74" t="s">
        <v>39</v>
      </c>
      <c r="C19" s="72"/>
      <c r="D19" s="72"/>
      <c r="E19" s="72"/>
      <c r="F19" s="72"/>
      <c r="G19" s="72"/>
      <c r="H19" s="72"/>
      <c r="I19" s="69"/>
      <c r="J19" s="69"/>
      <c r="K19" s="69"/>
      <c r="L19" s="70"/>
    </row>
    <row r="20" spans="1:12" ht="14.25" x14ac:dyDescent="0.2">
      <c r="A20" s="68"/>
      <c r="B20" s="75" t="s">
        <v>9</v>
      </c>
      <c r="C20" s="72"/>
      <c r="D20" s="72"/>
      <c r="E20" s="72"/>
      <c r="F20" s="72"/>
      <c r="G20" s="72"/>
      <c r="H20" s="72"/>
      <c r="I20" s="69"/>
      <c r="J20" s="69"/>
      <c r="K20" s="69"/>
      <c r="L20" s="70"/>
    </row>
    <row r="21" spans="1:12" ht="14.25" x14ac:dyDescent="0.2">
      <c r="A21" s="68"/>
      <c r="B21" s="72"/>
      <c r="C21" s="72"/>
      <c r="D21" s="72"/>
      <c r="E21" s="72"/>
      <c r="F21" s="72"/>
      <c r="G21" s="72"/>
      <c r="H21" s="72"/>
      <c r="I21" s="69"/>
      <c r="J21" s="69"/>
      <c r="K21" s="69"/>
      <c r="L21" s="70"/>
    </row>
    <row r="22" spans="1:12" ht="14.25" x14ac:dyDescent="0.2">
      <c r="A22" s="68"/>
      <c r="B22" s="72"/>
      <c r="C22" s="72"/>
      <c r="D22" s="72"/>
      <c r="E22" s="72"/>
      <c r="F22" s="72"/>
      <c r="G22" s="72"/>
      <c r="H22" s="72"/>
      <c r="I22" s="69"/>
      <c r="J22" s="69"/>
      <c r="K22" s="69"/>
      <c r="L22" s="70"/>
    </row>
    <row r="23" spans="1:12" ht="14.25" x14ac:dyDescent="0.2">
      <c r="A23" s="76" t="s">
        <v>44</v>
      </c>
      <c r="B23" s="72"/>
      <c r="C23" s="72"/>
      <c r="D23" s="72"/>
      <c r="E23" s="72"/>
      <c r="F23" s="72"/>
      <c r="G23" s="72"/>
      <c r="H23" s="72"/>
      <c r="I23" s="69"/>
      <c r="J23" s="69"/>
      <c r="K23" s="69"/>
      <c r="L23" s="70"/>
    </row>
    <row r="24" spans="1:12" ht="14.25" x14ac:dyDescent="0.2">
      <c r="A24" s="68"/>
      <c r="B24" s="72"/>
      <c r="C24" s="72"/>
      <c r="D24" s="72"/>
      <c r="E24" s="72"/>
      <c r="F24" s="72"/>
      <c r="G24" s="72"/>
      <c r="H24" s="72"/>
      <c r="I24" s="69"/>
      <c r="J24" s="69"/>
      <c r="K24" s="69"/>
      <c r="L24" s="70"/>
    </row>
    <row r="25" spans="1:12" ht="14.25" x14ac:dyDescent="0.2">
      <c r="A25" s="68"/>
      <c r="B25" s="72" t="s">
        <v>46</v>
      </c>
      <c r="C25" s="72" t="s">
        <v>45</v>
      </c>
      <c r="D25" s="72"/>
      <c r="E25" s="72"/>
      <c r="F25" s="72"/>
      <c r="G25" s="72"/>
      <c r="H25" s="72"/>
      <c r="I25" s="69"/>
      <c r="J25" s="69"/>
      <c r="K25" s="69"/>
      <c r="L25" s="70"/>
    </row>
    <row r="26" spans="1:12" ht="14.25" x14ac:dyDescent="0.2">
      <c r="A26" s="68"/>
      <c r="B26" s="72" t="s">
        <v>47</v>
      </c>
      <c r="C26" s="72" t="s">
        <v>48</v>
      </c>
      <c r="D26" s="72"/>
      <c r="E26" s="72"/>
      <c r="F26" s="72"/>
      <c r="G26" s="72"/>
      <c r="H26" s="72"/>
      <c r="I26" s="69"/>
      <c r="J26" s="69"/>
      <c r="K26" s="69"/>
      <c r="L26" s="70"/>
    </row>
    <row r="27" spans="1:12" ht="14.25" x14ac:dyDescent="0.2">
      <c r="A27" s="68"/>
      <c r="B27" s="72" t="s">
        <v>102</v>
      </c>
      <c r="C27" s="72" t="s">
        <v>103</v>
      </c>
      <c r="D27" s="72"/>
      <c r="E27" s="72"/>
      <c r="F27" s="72"/>
      <c r="G27" s="72"/>
      <c r="H27" s="72"/>
      <c r="I27" s="69"/>
      <c r="J27" s="69"/>
      <c r="K27" s="69"/>
      <c r="L27" s="70"/>
    </row>
    <row r="28" spans="1:12" ht="13.5" thickBot="1" x14ac:dyDescent="0.25">
      <c r="A28" s="64"/>
      <c r="B28" s="65"/>
      <c r="C28" s="65"/>
      <c r="D28" s="65"/>
      <c r="E28" s="65"/>
      <c r="F28" s="65"/>
      <c r="G28" s="65"/>
      <c r="H28" s="65"/>
      <c r="I28" s="66"/>
      <c r="J28" s="66"/>
      <c r="K28" s="66"/>
      <c r="L28" s="67"/>
    </row>
    <row r="29" spans="1:12" x14ac:dyDescent="0.2">
      <c r="A29" s="53"/>
    </row>
    <row r="30" spans="1:12" x14ac:dyDescent="0.2">
      <c r="A30" s="53"/>
    </row>
    <row r="31" spans="1:12" x14ac:dyDescent="0.2">
      <c r="A31" s="53"/>
    </row>
    <row r="32" spans="1:12" x14ac:dyDescent="0.2">
      <c r="A32" s="53"/>
    </row>
    <row r="33" spans="1:1" x14ac:dyDescent="0.2">
      <c r="A33" s="53"/>
    </row>
    <row r="34" spans="1:1" x14ac:dyDescent="0.2">
      <c r="A34" s="53"/>
    </row>
    <row r="35" spans="1:1" x14ac:dyDescent="0.2">
      <c r="A35" s="53"/>
    </row>
    <row r="36" spans="1:1" x14ac:dyDescent="0.2">
      <c r="A36" s="53"/>
    </row>
  </sheetData>
  <mergeCells count="6">
    <mergeCell ref="A1:H3"/>
    <mergeCell ref="A7:H7"/>
    <mergeCell ref="A8:H8"/>
    <mergeCell ref="A9:H9"/>
    <mergeCell ref="A4:H4"/>
    <mergeCell ref="A6:L6"/>
  </mergeCells>
  <hyperlinks>
    <hyperlink ref="B13" location="'PV over 50kw'!A1" display="'PV over 50kw'!A1"/>
    <hyperlink ref="B14" location="'PV Standalone'!A1" display="'PV Standalone'!A1"/>
    <hyperlink ref="B15" location="'Wind 50-100kw'!A1" display="'Wind 50-100kw'!A1"/>
    <hyperlink ref="B16" location="'Wind 100-1500kW'!A1" display="'Wind 100-1500kW'!A1"/>
    <hyperlink ref="B17" location="'Wind over 1500kw'!A1" display="'Wind over 1500kw'!A1"/>
    <hyperlink ref="B18" location="'Hydro under 100kW'!A1" display="'Hydro under 100kW'!A1"/>
    <hyperlink ref="B19" location="'Hydro over 100kw'!A1" display="'Hydro over 100kw'!A1"/>
    <hyperlink ref="B20" location="AD!A1" display="AD!A1"/>
    <hyperlink ref="B11" location="'Caps Table'!A1" display="'Caps Table'!A1"/>
    <hyperlink ref="A7" r:id="rId1" display="https://www.ofgem.gov.uk/environmental-programmes/fit/applicants/roo-f_x000a_"/>
    <hyperlink ref="B12" location="'Tariff Rates'!A1" display="Tariff Rates"/>
  </hyperlinks>
  <pageMargins left="0.70866141732283472" right="0.70866141732283472" top="0.74803149606299213" bottom="0.74803149606299213" header="0.31496062992125984" footer="0.31496062992125984"/>
  <pageSetup paperSize="9" scale="9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zoomScale="85" zoomScaleNormal="85" workbookViewId="0"/>
  </sheetViews>
  <sheetFormatPr defaultRowHeight="12.75" x14ac:dyDescent="0.2"/>
  <cols>
    <col min="1" max="1" width="19.125" style="8" bestFit="1" customWidth="1"/>
    <col min="2" max="2" width="15.75" style="9" bestFit="1" customWidth="1"/>
    <col min="3" max="3" width="4.25" style="8" bestFit="1" customWidth="1"/>
    <col min="4" max="4" width="16.125" bestFit="1" customWidth="1"/>
  </cols>
  <sheetData>
    <row r="1" spans="1:4" ht="30" customHeight="1" x14ac:dyDescent="0.2">
      <c r="A1" s="11" t="s">
        <v>31</v>
      </c>
      <c r="B1" s="14" t="s">
        <v>29</v>
      </c>
      <c r="C1" s="4" t="s">
        <v>0</v>
      </c>
      <c r="D1" s="16" t="s">
        <v>43</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260"/>
  <sheetViews>
    <sheetView zoomScale="85" zoomScaleNormal="85" workbookViewId="0"/>
  </sheetViews>
  <sheetFormatPr defaultColWidth="9" defaultRowHeight="12.75" x14ac:dyDescent="0.2"/>
  <cols>
    <col min="1" max="1" width="19.125" style="2" bestFit="1" customWidth="1"/>
    <col min="2" max="2" width="19.25" style="19" bestFit="1" customWidth="1"/>
    <col min="3" max="3" width="7.75" style="2" bestFit="1" customWidth="1"/>
    <col min="4" max="4" width="16.125" style="2" customWidth="1"/>
    <col min="5" max="16384" width="9" style="2"/>
  </cols>
  <sheetData>
    <row r="1" spans="1:8" ht="30" customHeight="1" x14ac:dyDescent="0.2">
      <c r="A1" s="11" t="s">
        <v>31</v>
      </c>
      <c r="B1" s="17" t="s">
        <v>29</v>
      </c>
      <c r="C1" s="4" t="s">
        <v>0</v>
      </c>
      <c r="D1" s="16" t="s">
        <v>43</v>
      </c>
      <c r="E1" s="3"/>
      <c r="F1" s="5"/>
      <c r="G1" s="4"/>
      <c r="H1" s="5"/>
    </row>
    <row r="2" spans="1:8" x14ac:dyDescent="0.2">
      <c r="A2" s="50" t="s">
        <v>112</v>
      </c>
      <c r="B2" s="30">
        <v>42502.528868252317</v>
      </c>
      <c r="C2" s="35">
        <v>2400</v>
      </c>
      <c r="D2" s="29" t="s">
        <v>21</v>
      </c>
    </row>
    <row r="3" spans="1:8" x14ac:dyDescent="0.2">
      <c r="A3" s="50" t="s">
        <v>113</v>
      </c>
      <c r="B3" s="30">
        <v>42557.605445520836</v>
      </c>
      <c r="C3" s="35">
        <v>499</v>
      </c>
      <c r="D3" s="50" t="s">
        <v>21</v>
      </c>
      <c r="E3" s="50"/>
      <c r="H3" s="50"/>
    </row>
    <row r="4" spans="1:8" x14ac:dyDescent="0.2">
      <c r="A4" s="50" t="s">
        <v>114</v>
      </c>
      <c r="B4" s="30">
        <v>42587.634652430555</v>
      </c>
      <c r="C4" s="35">
        <v>33</v>
      </c>
      <c r="D4" s="50" t="s">
        <v>21</v>
      </c>
      <c r="E4" s="50"/>
      <c r="H4" s="50"/>
    </row>
    <row r="5" spans="1:8" x14ac:dyDescent="0.2">
      <c r="A5" s="50" t="s">
        <v>115</v>
      </c>
      <c r="B5" s="30">
        <v>42592.779823645833</v>
      </c>
      <c r="C5" s="35">
        <v>210</v>
      </c>
      <c r="D5" s="50" t="s">
        <v>21</v>
      </c>
      <c r="E5" s="50"/>
      <c r="H5" s="50"/>
    </row>
    <row r="6" spans="1:8" x14ac:dyDescent="0.2">
      <c r="A6" s="50" t="s">
        <v>116</v>
      </c>
      <c r="B6" s="30">
        <v>42635.629333993056</v>
      </c>
      <c r="C6" s="35">
        <v>104</v>
      </c>
      <c r="D6" s="50" t="s">
        <v>21</v>
      </c>
      <c r="E6" s="50"/>
      <c r="H6" s="50"/>
    </row>
    <row r="7" spans="1:8" x14ac:dyDescent="0.2">
      <c r="A7" s="50" t="s">
        <v>117</v>
      </c>
      <c r="B7" s="30">
        <v>42642.447489085651</v>
      </c>
      <c r="C7" s="35">
        <v>2400</v>
      </c>
      <c r="D7" s="29" t="s">
        <v>22</v>
      </c>
      <c r="E7" s="50"/>
      <c r="H7" s="50"/>
    </row>
    <row r="8" spans="1:8" x14ac:dyDescent="0.2">
      <c r="A8" s="50" t="s">
        <v>118</v>
      </c>
      <c r="B8" s="30">
        <v>42668.660668402779</v>
      </c>
      <c r="C8" s="35">
        <v>498</v>
      </c>
      <c r="D8" s="50" t="s">
        <v>22</v>
      </c>
      <c r="E8" s="50"/>
      <c r="H8" s="50"/>
    </row>
    <row r="9" spans="1:8" x14ac:dyDescent="0.2">
      <c r="A9" s="50" t="s">
        <v>119</v>
      </c>
      <c r="B9" s="30">
        <v>42683.567402118053</v>
      </c>
      <c r="C9" s="35">
        <v>1200</v>
      </c>
      <c r="D9" s="50" t="s">
        <v>22</v>
      </c>
      <c r="E9" s="50"/>
      <c r="H9" s="50"/>
    </row>
    <row r="10" spans="1:8" x14ac:dyDescent="0.2">
      <c r="A10" s="50" t="s">
        <v>120</v>
      </c>
      <c r="B10" s="30">
        <v>42689.536648958332</v>
      </c>
      <c r="C10" s="35">
        <v>499</v>
      </c>
      <c r="D10" s="50" t="s">
        <v>22</v>
      </c>
      <c r="E10" s="50"/>
      <c r="H10" s="50"/>
    </row>
    <row r="11" spans="1:8" x14ac:dyDescent="0.2">
      <c r="A11" s="50" t="s">
        <v>121</v>
      </c>
      <c r="B11" s="30">
        <v>42716.42972349537</v>
      </c>
      <c r="C11" s="35">
        <v>1800</v>
      </c>
      <c r="D11" s="29" t="s">
        <v>23</v>
      </c>
      <c r="E11" s="50"/>
      <c r="H11" s="50"/>
    </row>
    <row r="12" spans="1:8" x14ac:dyDescent="0.2">
      <c r="A12" s="50" t="s">
        <v>122</v>
      </c>
      <c r="B12" s="30">
        <v>42762.434804085649</v>
      </c>
      <c r="C12" s="35">
        <v>637</v>
      </c>
      <c r="D12" s="50" t="s">
        <v>23</v>
      </c>
      <c r="E12" s="50"/>
      <c r="H12" s="50"/>
    </row>
    <row r="13" spans="1:8" x14ac:dyDescent="0.2">
      <c r="A13" s="50" t="s">
        <v>123</v>
      </c>
      <c r="B13" s="30">
        <v>42768.681647418984</v>
      </c>
      <c r="C13" s="35">
        <v>330</v>
      </c>
      <c r="D13" s="50" t="s">
        <v>23</v>
      </c>
      <c r="E13" s="50"/>
      <c r="H13" s="50"/>
    </row>
    <row r="14" spans="1:8" x14ac:dyDescent="0.2">
      <c r="A14" s="50" t="s">
        <v>124</v>
      </c>
      <c r="B14" s="30">
        <v>42776.581532407406</v>
      </c>
      <c r="C14" s="35">
        <v>33</v>
      </c>
      <c r="D14" s="50" t="s">
        <v>23</v>
      </c>
      <c r="E14" s="50"/>
      <c r="H14" s="50"/>
    </row>
    <row r="15" spans="1:8" x14ac:dyDescent="0.2">
      <c r="A15" s="50" t="s">
        <v>125</v>
      </c>
      <c r="B15" s="30">
        <v>42814.558961921299</v>
      </c>
      <c r="C15" s="35">
        <v>500</v>
      </c>
      <c r="D15" s="50" t="s">
        <v>23</v>
      </c>
      <c r="E15" s="50"/>
      <c r="H15" s="50"/>
    </row>
    <row r="16" spans="1:8" x14ac:dyDescent="0.2">
      <c r="A16" s="50" t="s">
        <v>126</v>
      </c>
      <c r="B16" s="30">
        <v>42821.398088159724</v>
      </c>
      <c r="C16" s="35">
        <v>499</v>
      </c>
      <c r="D16" s="50" t="s">
        <v>23</v>
      </c>
      <c r="E16" s="50"/>
      <c r="H16" s="50"/>
    </row>
    <row r="17" spans="1:8" x14ac:dyDescent="0.2">
      <c r="A17" s="50" t="s">
        <v>127</v>
      </c>
      <c r="B17" s="30">
        <v>42822.667449537039</v>
      </c>
      <c r="C17" s="35">
        <v>499</v>
      </c>
      <c r="D17" s="50" t="s">
        <v>23</v>
      </c>
      <c r="E17" s="50"/>
      <c r="H17" s="50"/>
    </row>
    <row r="18" spans="1:8" x14ac:dyDescent="0.2">
      <c r="A18" s="50" t="s">
        <v>128</v>
      </c>
      <c r="B18" s="30">
        <v>42836.539392592589</v>
      </c>
      <c r="C18" s="35">
        <v>46.43</v>
      </c>
      <c r="D18" s="50" t="s">
        <v>23</v>
      </c>
      <c r="E18" s="50"/>
      <c r="H18" s="50"/>
    </row>
    <row r="19" spans="1:8" x14ac:dyDescent="0.2">
      <c r="A19" s="50" t="s">
        <v>129</v>
      </c>
      <c r="B19" s="30">
        <v>42846.587401307872</v>
      </c>
      <c r="C19" s="35">
        <v>800</v>
      </c>
      <c r="D19" s="29" t="s">
        <v>24</v>
      </c>
      <c r="E19" s="50"/>
      <c r="H19" s="50"/>
    </row>
    <row r="20" spans="1:8" x14ac:dyDescent="0.2">
      <c r="A20" s="50"/>
      <c r="B20" s="30"/>
      <c r="C20" s="35"/>
      <c r="D20" s="29"/>
      <c r="E20" s="50"/>
    </row>
    <row r="21" spans="1:8" x14ac:dyDescent="0.2">
      <c r="A21" s="50"/>
      <c r="B21" s="30"/>
      <c r="C21" s="35"/>
      <c r="D21" s="29"/>
      <c r="E21" s="50"/>
    </row>
    <row r="22" spans="1:8" x14ac:dyDescent="0.2">
      <c r="A22" s="50"/>
      <c r="B22" s="30"/>
      <c r="C22" s="35"/>
      <c r="D22" s="29"/>
      <c r="E22" s="50"/>
    </row>
    <row r="23" spans="1:8" x14ac:dyDescent="0.2">
      <c r="A23" s="50"/>
      <c r="B23" s="30"/>
      <c r="C23" s="35"/>
      <c r="D23" s="29"/>
      <c r="E23" s="50"/>
    </row>
    <row r="24" spans="1:8" x14ac:dyDescent="0.2">
      <c r="A24" s="50"/>
      <c r="B24" s="30"/>
      <c r="C24" s="35"/>
      <c r="D24" s="29"/>
      <c r="E24" s="50"/>
    </row>
    <row r="25" spans="1:8" x14ac:dyDescent="0.2">
      <c r="A25" s="50"/>
      <c r="B25" s="30"/>
      <c r="C25" s="35"/>
      <c r="D25" s="29"/>
      <c r="E25" s="50"/>
    </row>
    <row r="26" spans="1:8" x14ac:dyDescent="0.2">
      <c r="A26" s="50"/>
      <c r="B26" s="30"/>
      <c r="C26" s="35"/>
      <c r="D26" s="29"/>
      <c r="E26" s="50"/>
    </row>
    <row r="27" spans="1:8" x14ac:dyDescent="0.2">
      <c r="A27" s="50"/>
      <c r="B27" s="30"/>
      <c r="C27" s="35"/>
      <c r="D27" s="29"/>
      <c r="E27" s="50"/>
    </row>
    <row r="28" spans="1:8" x14ac:dyDescent="0.2">
      <c r="A28" s="50"/>
      <c r="B28" s="30"/>
      <c r="C28" s="35"/>
      <c r="D28" s="29"/>
      <c r="E28" s="50"/>
    </row>
    <row r="29" spans="1:8" x14ac:dyDescent="0.2">
      <c r="A29" s="50"/>
      <c r="B29" s="49"/>
      <c r="C29" s="10"/>
      <c r="D29" s="50"/>
      <c r="E29" s="50"/>
    </row>
    <row r="30" spans="1:8" x14ac:dyDescent="0.2">
      <c r="A30" s="8"/>
      <c r="B30" s="18"/>
      <c r="C30" s="10"/>
    </row>
    <row r="31" spans="1:8" x14ac:dyDescent="0.2">
      <c r="A31" s="8"/>
      <c r="B31" s="18"/>
      <c r="C31" s="10"/>
    </row>
    <row r="32" spans="1:8" x14ac:dyDescent="0.2">
      <c r="A32" s="8"/>
      <c r="B32" s="18"/>
      <c r="C32" s="10"/>
    </row>
    <row r="33" spans="1:3" x14ac:dyDescent="0.2">
      <c r="A33" s="8"/>
      <c r="B33" s="18"/>
      <c r="C33" s="10"/>
    </row>
    <row r="34" spans="1:3" x14ac:dyDescent="0.2">
      <c r="A34" s="8"/>
      <c r="B34" s="18"/>
      <c r="C34" s="10"/>
    </row>
    <row r="35" spans="1:3" x14ac:dyDescent="0.2">
      <c r="A35" s="8"/>
      <c r="B35" s="18"/>
      <c r="C35" s="10"/>
    </row>
    <row r="36" spans="1:3" x14ac:dyDescent="0.2">
      <c r="A36" s="8"/>
      <c r="B36" s="18"/>
      <c r="C36" s="10"/>
    </row>
    <row r="37" spans="1:3" x14ac:dyDescent="0.2">
      <c r="A37" s="8"/>
      <c r="B37" s="18"/>
      <c r="C37" s="10"/>
    </row>
    <row r="38" spans="1:3" x14ac:dyDescent="0.2">
      <c r="A38" s="8"/>
      <c r="B38" s="18"/>
      <c r="C38" s="10"/>
    </row>
    <row r="39" spans="1:3" x14ac:dyDescent="0.2">
      <c r="A39" s="8"/>
      <c r="B39" s="18"/>
      <c r="C39" s="10"/>
    </row>
    <row r="40" spans="1:3" x14ac:dyDescent="0.2">
      <c r="A40" s="8"/>
      <c r="B40" s="18"/>
      <c r="C40" s="10"/>
    </row>
    <row r="41" spans="1:3" x14ac:dyDescent="0.2">
      <c r="A41" s="8"/>
      <c r="B41" s="18"/>
      <c r="C41" s="10"/>
    </row>
    <row r="42" spans="1:3" x14ac:dyDescent="0.2">
      <c r="A42" s="8"/>
      <c r="B42" s="18"/>
      <c r="C42" s="10"/>
    </row>
    <row r="43" spans="1:3" x14ac:dyDescent="0.2">
      <c r="A43" s="8"/>
      <c r="B43" s="18"/>
      <c r="C43" s="10"/>
    </row>
    <row r="44" spans="1:3" x14ac:dyDescent="0.2">
      <c r="A44" s="8"/>
      <c r="B44" s="18"/>
      <c r="C44" s="10"/>
    </row>
    <row r="45" spans="1:3" x14ac:dyDescent="0.2">
      <c r="A45" s="8"/>
      <c r="B45" s="18"/>
      <c r="C45" s="10"/>
    </row>
    <row r="46" spans="1:3" x14ac:dyDescent="0.2">
      <c r="A46" s="8"/>
      <c r="B46" s="18"/>
      <c r="C46" s="10"/>
    </row>
    <row r="47" spans="1:3" x14ac:dyDescent="0.2">
      <c r="A47" s="8"/>
      <c r="B47" s="18"/>
      <c r="C47" s="10"/>
    </row>
    <row r="48" spans="1:3" x14ac:dyDescent="0.2">
      <c r="A48" s="8"/>
      <c r="B48" s="18"/>
      <c r="C48" s="10"/>
    </row>
    <row r="49" spans="1:3" x14ac:dyDescent="0.2">
      <c r="A49" s="8"/>
      <c r="B49" s="18"/>
      <c r="C49" s="10"/>
    </row>
    <row r="50" spans="1:3" x14ac:dyDescent="0.2">
      <c r="A50" s="8"/>
      <c r="B50" s="18"/>
      <c r="C50" s="10"/>
    </row>
    <row r="51" spans="1:3" x14ac:dyDescent="0.2">
      <c r="A51" s="8"/>
      <c r="B51" s="18"/>
      <c r="C51" s="10"/>
    </row>
    <row r="52" spans="1:3" x14ac:dyDescent="0.2">
      <c r="A52" s="8"/>
      <c r="B52" s="18"/>
      <c r="C52" s="10"/>
    </row>
    <row r="53" spans="1:3" x14ac:dyDescent="0.2">
      <c r="A53" s="8"/>
      <c r="B53" s="18"/>
      <c r="C53" s="10"/>
    </row>
    <row r="54" spans="1:3" x14ac:dyDescent="0.2">
      <c r="A54" s="8"/>
      <c r="B54" s="18"/>
      <c r="C54" s="10"/>
    </row>
    <row r="55" spans="1:3" x14ac:dyDescent="0.2">
      <c r="A55" s="8"/>
      <c r="B55" s="18"/>
      <c r="C55" s="10"/>
    </row>
    <row r="56" spans="1:3" x14ac:dyDescent="0.2">
      <c r="A56" s="8"/>
      <c r="B56" s="18"/>
      <c r="C56" s="10"/>
    </row>
    <row r="57" spans="1:3" x14ac:dyDescent="0.2">
      <c r="A57" s="8"/>
      <c r="B57" s="18"/>
      <c r="C57" s="10"/>
    </row>
    <row r="58" spans="1:3" x14ac:dyDescent="0.2">
      <c r="A58" s="8"/>
      <c r="B58" s="18"/>
      <c r="C58" s="10"/>
    </row>
    <row r="59" spans="1:3" x14ac:dyDescent="0.2">
      <c r="A59" s="8"/>
      <c r="B59" s="18"/>
      <c r="C59" s="10"/>
    </row>
    <row r="60" spans="1:3" x14ac:dyDescent="0.2">
      <c r="A60" s="8"/>
      <c r="B60" s="18"/>
      <c r="C60" s="10"/>
    </row>
    <row r="61" spans="1:3" x14ac:dyDescent="0.2">
      <c r="A61" s="8"/>
      <c r="B61" s="18"/>
      <c r="C61" s="10"/>
    </row>
    <row r="62" spans="1:3" x14ac:dyDescent="0.2">
      <c r="A62" s="8"/>
      <c r="B62" s="18"/>
      <c r="C62" s="10"/>
    </row>
    <row r="63" spans="1:3" x14ac:dyDescent="0.2">
      <c r="A63" s="8"/>
      <c r="B63" s="18"/>
      <c r="C63" s="10"/>
    </row>
    <row r="64" spans="1:3" x14ac:dyDescent="0.2">
      <c r="A64" s="8"/>
      <c r="B64" s="18"/>
      <c r="C64" s="10"/>
    </row>
    <row r="65" spans="1:3" x14ac:dyDescent="0.2">
      <c r="A65" s="8"/>
      <c r="B65" s="18"/>
      <c r="C65" s="10"/>
    </row>
    <row r="66" spans="1:3" x14ac:dyDescent="0.2">
      <c r="A66" s="8"/>
      <c r="B66" s="18"/>
      <c r="C66" s="10"/>
    </row>
    <row r="67" spans="1:3" x14ac:dyDescent="0.2">
      <c r="A67" s="8"/>
      <c r="B67" s="18"/>
      <c r="C67" s="10"/>
    </row>
    <row r="68" spans="1:3" x14ac:dyDescent="0.2">
      <c r="A68" s="8"/>
      <c r="B68" s="18"/>
      <c r="C68" s="10"/>
    </row>
    <row r="69" spans="1:3" x14ac:dyDescent="0.2">
      <c r="A69" s="8"/>
      <c r="B69" s="18"/>
      <c r="C69" s="10"/>
    </row>
    <row r="70" spans="1:3" x14ac:dyDescent="0.2">
      <c r="A70" s="8"/>
      <c r="B70" s="18"/>
      <c r="C70" s="10"/>
    </row>
    <row r="71" spans="1:3" x14ac:dyDescent="0.2">
      <c r="A71" s="8"/>
      <c r="B71" s="18"/>
      <c r="C71" s="10"/>
    </row>
    <row r="72" spans="1:3" x14ac:dyDescent="0.2">
      <c r="A72" s="8"/>
      <c r="B72" s="18"/>
      <c r="C72" s="10"/>
    </row>
    <row r="73" spans="1:3" x14ac:dyDescent="0.2">
      <c r="A73" s="8"/>
      <c r="B73" s="18"/>
      <c r="C73" s="10"/>
    </row>
    <row r="74" spans="1:3" x14ac:dyDescent="0.2">
      <c r="A74" s="8"/>
      <c r="B74" s="18"/>
      <c r="C74" s="10"/>
    </row>
    <row r="75" spans="1:3" x14ac:dyDescent="0.2">
      <c r="A75" s="8"/>
      <c r="B75" s="18"/>
      <c r="C75" s="10"/>
    </row>
    <row r="76" spans="1:3" x14ac:dyDescent="0.2">
      <c r="A76" s="8"/>
      <c r="B76" s="18"/>
      <c r="C76" s="10"/>
    </row>
    <row r="77" spans="1:3" x14ac:dyDescent="0.2">
      <c r="A77" s="8"/>
      <c r="B77" s="18"/>
      <c r="C77" s="10"/>
    </row>
    <row r="78" spans="1:3" x14ac:dyDescent="0.2">
      <c r="A78" s="8"/>
      <c r="B78" s="18"/>
      <c r="C78" s="10"/>
    </row>
    <row r="79" spans="1:3" x14ac:dyDescent="0.2">
      <c r="A79" s="8"/>
      <c r="B79" s="18"/>
      <c r="C79" s="10"/>
    </row>
    <row r="80" spans="1:3" x14ac:dyDescent="0.2">
      <c r="A80" s="8"/>
      <c r="B80" s="18"/>
      <c r="C80" s="10"/>
    </row>
    <row r="81" spans="1:3" x14ac:dyDescent="0.2">
      <c r="A81" s="8"/>
      <c r="B81" s="18"/>
      <c r="C81" s="10"/>
    </row>
    <row r="82" spans="1:3" x14ac:dyDescent="0.2">
      <c r="A82" s="8"/>
      <c r="B82" s="18"/>
      <c r="C82" s="10"/>
    </row>
    <row r="83" spans="1:3" x14ac:dyDescent="0.2">
      <c r="A83" s="8"/>
      <c r="B83" s="18"/>
      <c r="C83" s="10"/>
    </row>
    <row r="84" spans="1:3" x14ac:dyDescent="0.2">
      <c r="A84" s="8"/>
      <c r="B84" s="18"/>
      <c r="C84" s="10"/>
    </row>
    <row r="85" spans="1:3" x14ac:dyDescent="0.2">
      <c r="A85" s="8"/>
      <c r="B85" s="18"/>
      <c r="C85" s="10"/>
    </row>
    <row r="86" spans="1:3" x14ac:dyDescent="0.2">
      <c r="A86" s="8"/>
      <c r="B86" s="18"/>
      <c r="C86" s="10"/>
    </row>
    <row r="87" spans="1:3" x14ac:dyDescent="0.2">
      <c r="A87" s="8"/>
      <c r="B87" s="18"/>
      <c r="C87" s="10"/>
    </row>
    <row r="88" spans="1:3" x14ac:dyDescent="0.2">
      <c r="A88" s="8"/>
      <c r="B88" s="18"/>
      <c r="C88" s="10"/>
    </row>
    <row r="89" spans="1:3" x14ac:dyDescent="0.2">
      <c r="A89" s="8"/>
      <c r="B89" s="18"/>
      <c r="C89" s="10"/>
    </row>
    <row r="90" spans="1:3" x14ac:dyDescent="0.2">
      <c r="A90" s="8"/>
      <c r="B90" s="18"/>
      <c r="C90" s="10"/>
    </row>
    <row r="91" spans="1:3" x14ac:dyDescent="0.2">
      <c r="A91" s="8"/>
      <c r="B91" s="18"/>
      <c r="C91" s="10"/>
    </row>
    <row r="92" spans="1:3" x14ac:dyDescent="0.2">
      <c r="A92" s="8"/>
      <c r="B92" s="18"/>
      <c r="C92" s="10"/>
    </row>
    <row r="93" spans="1:3" x14ac:dyDescent="0.2">
      <c r="A93" s="8"/>
      <c r="B93" s="18"/>
      <c r="C93" s="10"/>
    </row>
    <row r="94" spans="1:3" x14ac:dyDescent="0.2">
      <c r="A94" s="8"/>
      <c r="B94" s="18"/>
      <c r="C94" s="10"/>
    </row>
    <row r="95" spans="1:3" x14ac:dyDescent="0.2">
      <c r="A95" s="8"/>
      <c r="B95" s="18"/>
      <c r="C95" s="10"/>
    </row>
    <row r="96" spans="1:3" x14ac:dyDescent="0.2">
      <c r="A96" s="8"/>
      <c r="B96" s="18"/>
      <c r="C96" s="10"/>
    </row>
    <row r="97" spans="1:3" x14ac:dyDescent="0.2">
      <c r="A97" s="8"/>
      <c r="B97" s="18"/>
      <c r="C97" s="10"/>
    </row>
    <row r="98" spans="1:3" x14ac:dyDescent="0.2">
      <c r="A98" s="8"/>
      <c r="B98" s="18"/>
      <c r="C98" s="10"/>
    </row>
    <row r="99" spans="1:3" x14ac:dyDescent="0.2">
      <c r="A99" s="8"/>
      <c r="B99" s="18"/>
      <c r="C99" s="10"/>
    </row>
    <row r="100" spans="1:3" x14ac:dyDescent="0.2">
      <c r="A100" s="8"/>
      <c r="B100" s="18"/>
      <c r="C100" s="10"/>
    </row>
    <row r="101" spans="1:3" x14ac:dyDescent="0.2">
      <c r="A101" s="8"/>
      <c r="B101" s="18"/>
      <c r="C101" s="10"/>
    </row>
    <row r="102" spans="1:3" x14ac:dyDescent="0.2">
      <c r="A102" s="8"/>
      <c r="B102" s="18"/>
      <c r="C102" s="10"/>
    </row>
    <row r="103" spans="1:3" x14ac:dyDescent="0.2">
      <c r="A103" s="8"/>
      <c r="B103" s="18"/>
      <c r="C103" s="10"/>
    </row>
    <row r="104" spans="1:3" x14ac:dyDescent="0.2">
      <c r="A104" s="8"/>
      <c r="B104" s="18"/>
      <c r="C104" s="10"/>
    </row>
    <row r="105" spans="1:3" x14ac:dyDescent="0.2">
      <c r="A105" s="8"/>
      <c r="B105" s="18"/>
      <c r="C105" s="10"/>
    </row>
    <row r="106" spans="1:3" x14ac:dyDescent="0.2">
      <c r="A106" s="8"/>
      <c r="B106" s="18"/>
      <c r="C106" s="10"/>
    </row>
    <row r="107" spans="1:3" x14ac:dyDescent="0.2">
      <c r="A107" s="8"/>
      <c r="B107" s="18"/>
      <c r="C107" s="10"/>
    </row>
    <row r="108" spans="1:3" x14ac:dyDescent="0.2">
      <c r="A108" s="8"/>
      <c r="B108" s="18"/>
      <c r="C108" s="10"/>
    </row>
    <row r="109" spans="1:3" x14ac:dyDescent="0.2">
      <c r="A109" s="8"/>
      <c r="B109" s="18"/>
      <c r="C109" s="10"/>
    </row>
    <row r="110" spans="1:3" x14ac:dyDescent="0.2">
      <c r="A110" s="8"/>
      <c r="B110" s="18"/>
      <c r="C110" s="10"/>
    </row>
    <row r="111" spans="1:3" x14ac:dyDescent="0.2">
      <c r="A111" s="8"/>
      <c r="B111" s="18"/>
      <c r="C111" s="10"/>
    </row>
    <row r="112" spans="1:3" x14ac:dyDescent="0.2">
      <c r="A112" s="8"/>
      <c r="B112" s="18"/>
      <c r="C112" s="10"/>
    </row>
    <row r="113" spans="1:3" x14ac:dyDescent="0.2">
      <c r="A113" s="8"/>
      <c r="B113" s="18"/>
      <c r="C113" s="10"/>
    </row>
    <row r="114" spans="1:3" x14ac:dyDescent="0.2">
      <c r="A114" s="8"/>
      <c r="B114" s="18"/>
      <c r="C114" s="10"/>
    </row>
    <row r="115" spans="1:3" x14ac:dyDescent="0.2">
      <c r="A115" s="8"/>
      <c r="B115" s="18"/>
      <c r="C115" s="10"/>
    </row>
    <row r="116" spans="1:3" x14ac:dyDescent="0.2">
      <c r="A116" s="8"/>
      <c r="B116" s="18"/>
      <c r="C116" s="10"/>
    </row>
    <row r="117" spans="1:3" x14ac:dyDescent="0.2">
      <c r="A117" s="8"/>
      <c r="B117" s="18"/>
      <c r="C117" s="10"/>
    </row>
    <row r="118" spans="1:3" x14ac:dyDescent="0.2">
      <c r="A118" s="8"/>
      <c r="B118" s="18"/>
      <c r="C118" s="10"/>
    </row>
    <row r="119" spans="1:3" x14ac:dyDescent="0.2">
      <c r="A119" s="8"/>
      <c r="B119" s="18"/>
      <c r="C119" s="10"/>
    </row>
    <row r="120" spans="1:3" x14ac:dyDescent="0.2">
      <c r="A120" s="8"/>
      <c r="B120" s="18"/>
      <c r="C120" s="10"/>
    </row>
    <row r="121" spans="1:3" x14ac:dyDescent="0.2">
      <c r="A121" s="8"/>
      <c r="B121" s="18"/>
      <c r="C121" s="10"/>
    </row>
    <row r="122" spans="1:3" x14ac:dyDescent="0.2">
      <c r="A122" s="8"/>
      <c r="B122" s="18"/>
      <c r="C122" s="10"/>
    </row>
    <row r="123" spans="1:3" x14ac:dyDescent="0.2">
      <c r="A123" s="8"/>
      <c r="B123" s="18"/>
      <c r="C123" s="10"/>
    </row>
    <row r="124" spans="1:3" x14ac:dyDescent="0.2">
      <c r="A124" s="8"/>
      <c r="B124" s="18"/>
      <c r="C124" s="10"/>
    </row>
    <row r="125" spans="1:3" x14ac:dyDescent="0.2">
      <c r="A125" s="8"/>
      <c r="B125" s="18"/>
      <c r="C125" s="10"/>
    </row>
    <row r="126" spans="1:3" x14ac:dyDescent="0.2">
      <c r="A126" s="8"/>
      <c r="B126" s="18"/>
      <c r="C126" s="10"/>
    </row>
    <row r="127" spans="1:3" x14ac:dyDescent="0.2">
      <c r="A127" s="8"/>
      <c r="B127" s="18"/>
      <c r="C127" s="10"/>
    </row>
    <row r="128" spans="1:3" x14ac:dyDescent="0.2">
      <c r="A128" s="8"/>
      <c r="B128" s="18"/>
      <c r="C128" s="10"/>
    </row>
    <row r="129" spans="1:3" x14ac:dyDescent="0.2">
      <c r="A129" s="8"/>
      <c r="B129" s="18"/>
      <c r="C129" s="10"/>
    </row>
    <row r="130" spans="1:3" x14ac:dyDescent="0.2">
      <c r="A130" s="8"/>
      <c r="B130" s="18"/>
      <c r="C130" s="10"/>
    </row>
    <row r="131" spans="1:3" x14ac:dyDescent="0.2">
      <c r="A131" s="8"/>
      <c r="B131" s="18"/>
      <c r="C131" s="10"/>
    </row>
    <row r="132" spans="1:3" x14ac:dyDescent="0.2">
      <c r="A132" s="8"/>
      <c r="B132" s="18"/>
      <c r="C132" s="10"/>
    </row>
    <row r="133" spans="1:3" x14ac:dyDescent="0.2">
      <c r="A133" s="8"/>
      <c r="B133" s="18"/>
      <c r="C133" s="10"/>
    </row>
    <row r="134" spans="1:3" x14ac:dyDescent="0.2">
      <c r="A134" s="8"/>
      <c r="B134" s="18"/>
      <c r="C134" s="10"/>
    </row>
    <row r="135" spans="1:3" x14ac:dyDescent="0.2">
      <c r="A135" s="8"/>
      <c r="B135" s="18"/>
      <c r="C135" s="10"/>
    </row>
    <row r="136" spans="1:3" x14ac:dyDescent="0.2">
      <c r="A136" s="8"/>
      <c r="B136" s="18"/>
      <c r="C136" s="10"/>
    </row>
    <row r="137" spans="1:3" x14ac:dyDescent="0.2">
      <c r="A137" s="8"/>
      <c r="B137" s="18"/>
      <c r="C137" s="10"/>
    </row>
    <row r="138" spans="1:3" x14ac:dyDescent="0.2">
      <c r="A138" s="8"/>
      <c r="B138" s="18"/>
      <c r="C138" s="10"/>
    </row>
    <row r="139" spans="1:3" x14ac:dyDescent="0.2">
      <c r="A139" s="8"/>
      <c r="B139" s="18"/>
      <c r="C139" s="10"/>
    </row>
    <row r="140" spans="1:3" x14ac:dyDescent="0.2">
      <c r="A140" s="8"/>
      <c r="B140" s="18"/>
      <c r="C140" s="10"/>
    </row>
    <row r="141" spans="1:3" x14ac:dyDescent="0.2">
      <c r="A141" s="8"/>
      <c r="B141" s="18"/>
      <c r="C141" s="10"/>
    </row>
    <row r="142" spans="1:3" x14ac:dyDescent="0.2">
      <c r="A142" s="8"/>
      <c r="B142" s="18"/>
      <c r="C142" s="10"/>
    </row>
    <row r="143" spans="1:3" x14ac:dyDescent="0.2">
      <c r="A143" s="8"/>
      <c r="B143" s="18"/>
      <c r="C143" s="10"/>
    </row>
    <row r="144" spans="1:3" x14ac:dyDescent="0.2">
      <c r="A144" s="8"/>
      <c r="B144" s="18"/>
      <c r="C144" s="10"/>
    </row>
    <row r="145" spans="1:3" x14ac:dyDescent="0.2">
      <c r="A145" s="8"/>
      <c r="B145" s="18"/>
      <c r="C145" s="10"/>
    </row>
    <row r="146" spans="1:3" x14ac:dyDescent="0.2">
      <c r="A146" s="8"/>
      <c r="B146" s="18"/>
      <c r="C146" s="10"/>
    </row>
    <row r="147" spans="1:3" x14ac:dyDescent="0.2">
      <c r="A147" s="8"/>
      <c r="B147" s="18"/>
      <c r="C147" s="10"/>
    </row>
    <row r="148" spans="1:3" x14ac:dyDescent="0.2">
      <c r="A148" s="8"/>
      <c r="B148" s="18"/>
      <c r="C148" s="10"/>
    </row>
    <row r="149" spans="1:3" x14ac:dyDescent="0.2">
      <c r="A149" s="8"/>
      <c r="B149" s="18"/>
      <c r="C149" s="10"/>
    </row>
    <row r="150" spans="1:3" x14ac:dyDescent="0.2">
      <c r="A150" s="8"/>
      <c r="B150" s="18"/>
      <c r="C150" s="10"/>
    </row>
    <row r="151" spans="1:3" x14ac:dyDescent="0.2">
      <c r="A151" s="8"/>
      <c r="B151" s="18"/>
      <c r="C151" s="10"/>
    </row>
    <row r="152" spans="1:3" x14ac:dyDescent="0.2">
      <c r="A152" s="8"/>
      <c r="B152" s="18"/>
      <c r="C152" s="10"/>
    </row>
    <row r="153" spans="1:3" x14ac:dyDescent="0.2">
      <c r="A153" s="8"/>
      <c r="B153" s="18"/>
      <c r="C153" s="10"/>
    </row>
    <row r="154" spans="1:3" x14ac:dyDescent="0.2">
      <c r="A154" s="8"/>
      <c r="B154" s="18"/>
      <c r="C154" s="10"/>
    </row>
    <row r="155" spans="1:3" x14ac:dyDescent="0.2">
      <c r="A155" s="8"/>
      <c r="B155" s="18"/>
      <c r="C155" s="10"/>
    </row>
    <row r="156" spans="1:3" x14ac:dyDescent="0.2">
      <c r="A156" s="8"/>
      <c r="B156" s="18"/>
      <c r="C156" s="10"/>
    </row>
    <row r="157" spans="1:3" x14ac:dyDescent="0.2">
      <c r="A157" s="8"/>
      <c r="B157" s="18"/>
      <c r="C157" s="10"/>
    </row>
    <row r="158" spans="1:3" x14ac:dyDescent="0.2">
      <c r="A158" s="8"/>
      <c r="B158" s="18"/>
      <c r="C158" s="10"/>
    </row>
    <row r="159" spans="1:3" x14ac:dyDescent="0.2">
      <c r="A159" s="8"/>
      <c r="B159" s="18"/>
      <c r="C159" s="10"/>
    </row>
    <row r="160" spans="1:3" x14ac:dyDescent="0.2">
      <c r="A160" s="8"/>
      <c r="B160" s="18"/>
      <c r="C160" s="10"/>
    </row>
    <row r="161" spans="1:3" x14ac:dyDescent="0.2">
      <c r="A161" s="5" t="str">
        <f t="array" ref="A161">IFERROR(INDEX(#REF!,SMALL(IF(#REF!=#REF!,ROW(#REF!)-ROW(#REF!)+1),ROWS(#REF!:#REF!))),"")</f>
        <v/>
      </c>
      <c r="B161" s="19" t="str">
        <f>IFERROR(VLOOKUP($A161,#REF!,16,FALSE),"")</f>
        <v/>
      </c>
      <c r="C161" s="6" t="str">
        <f>IFERROR(VLOOKUP($A161,#REF!,4,FALSE),"")</f>
        <v/>
      </c>
    </row>
    <row r="162" spans="1:3" x14ac:dyDescent="0.2">
      <c r="A162" s="5" t="str">
        <f t="array" ref="A162">IFERROR(INDEX(#REF!,SMALL(IF(#REF!=#REF!,ROW(#REF!)-ROW(#REF!)+1),ROWS(#REF!:#REF!))),"")</f>
        <v/>
      </c>
      <c r="B162" s="19" t="str">
        <f>IFERROR(VLOOKUP($A162,#REF!,16,FALSE),"")</f>
        <v/>
      </c>
      <c r="C162" s="6" t="str">
        <f>IFERROR(VLOOKUP($A162,#REF!,4,FALSE),"")</f>
        <v/>
      </c>
    </row>
    <row r="163" spans="1:3" x14ac:dyDescent="0.2">
      <c r="A163" s="5" t="str">
        <f t="array" ref="A163">IFERROR(INDEX(#REF!,SMALL(IF(#REF!=#REF!,ROW(#REF!)-ROW(#REF!)+1),ROWS(#REF!:#REF!))),"")</f>
        <v/>
      </c>
      <c r="B163" s="19" t="str">
        <f>IFERROR(VLOOKUP($A163,#REF!,16,FALSE),"")</f>
        <v/>
      </c>
      <c r="C163" s="6" t="str">
        <f>IFERROR(VLOOKUP($A163,#REF!,4,FALSE),"")</f>
        <v/>
      </c>
    </row>
    <row r="164" spans="1:3" x14ac:dyDescent="0.2">
      <c r="A164" s="5" t="str">
        <f t="array" ref="A164">IFERROR(INDEX(#REF!,SMALL(IF(#REF!=#REF!,ROW(#REF!)-ROW(#REF!)+1),ROWS(#REF!:#REF!))),"")</f>
        <v/>
      </c>
      <c r="B164" s="19" t="str">
        <f>IFERROR(VLOOKUP($A164,#REF!,16,FALSE),"")</f>
        <v/>
      </c>
      <c r="C164" s="6" t="str">
        <f>IFERROR(VLOOKUP($A164,#REF!,4,FALSE),"")</f>
        <v/>
      </c>
    </row>
    <row r="165" spans="1:3" x14ac:dyDescent="0.2">
      <c r="A165" s="5" t="str">
        <f t="array" ref="A165">IFERROR(INDEX(#REF!,SMALL(IF(#REF!=#REF!,ROW(#REF!)-ROW(#REF!)+1),ROWS(#REF!:#REF!))),"")</f>
        <v/>
      </c>
      <c r="B165" s="19" t="str">
        <f>IFERROR(VLOOKUP($A165,#REF!,16,FALSE),"")</f>
        <v/>
      </c>
      <c r="C165" s="6" t="str">
        <f>IFERROR(VLOOKUP($A165,#REF!,4,FALSE),"")</f>
        <v/>
      </c>
    </row>
    <row r="166" spans="1:3" x14ac:dyDescent="0.2">
      <c r="A166" s="5" t="str">
        <f t="array" ref="A166">IFERROR(INDEX(#REF!,SMALL(IF(#REF!=#REF!,ROW(#REF!)-ROW(#REF!)+1),ROWS(#REF!:#REF!))),"")</f>
        <v/>
      </c>
      <c r="B166" s="19" t="str">
        <f>IFERROR(VLOOKUP($A166,#REF!,16,FALSE),"")</f>
        <v/>
      </c>
      <c r="C166" s="6" t="str">
        <f>IFERROR(VLOOKUP($A166,#REF!,4,FALSE),"")</f>
        <v/>
      </c>
    </row>
    <row r="167" spans="1:3" x14ac:dyDescent="0.2">
      <c r="A167" s="5" t="str">
        <f t="array" ref="A167">IFERROR(INDEX(#REF!,SMALL(IF(#REF!=#REF!,ROW(#REF!)-ROW(#REF!)+1),ROWS(#REF!:#REF!))),"")</f>
        <v/>
      </c>
      <c r="B167" s="19" t="str">
        <f>IFERROR(VLOOKUP($A167,#REF!,16,FALSE),"")</f>
        <v/>
      </c>
      <c r="C167" s="6" t="str">
        <f>IFERROR(VLOOKUP($A167,#REF!,4,FALSE),"")</f>
        <v/>
      </c>
    </row>
    <row r="168" spans="1:3" x14ac:dyDescent="0.2">
      <c r="A168" s="5" t="str">
        <f t="array" ref="A168">IFERROR(INDEX(#REF!,SMALL(IF(#REF!=#REF!,ROW(#REF!)-ROW(#REF!)+1),ROWS(#REF!:#REF!))),"")</f>
        <v/>
      </c>
      <c r="B168" s="19" t="str">
        <f>IFERROR(VLOOKUP($A168,#REF!,16,FALSE),"")</f>
        <v/>
      </c>
      <c r="C168" s="6" t="str">
        <f>IFERROR(VLOOKUP($A168,#REF!,4,FALSE),"")</f>
        <v/>
      </c>
    </row>
    <row r="169" spans="1:3" x14ac:dyDescent="0.2">
      <c r="A169" s="5" t="str">
        <f t="array" ref="A169">IFERROR(INDEX(#REF!,SMALL(IF(#REF!=#REF!,ROW(#REF!)-ROW(#REF!)+1),ROWS(#REF!:#REF!))),"")</f>
        <v/>
      </c>
      <c r="B169" s="19" t="str">
        <f>IFERROR(VLOOKUP($A169,#REF!,16,FALSE),"")</f>
        <v/>
      </c>
      <c r="C169" s="6" t="str">
        <f>IFERROR(VLOOKUP($A169,#REF!,4,FALSE),"")</f>
        <v/>
      </c>
    </row>
    <row r="170" spans="1:3" x14ac:dyDescent="0.2">
      <c r="A170" s="5" t="str">
        <f t="array" ref="A170">IFERROR(INDEX(#REF!,SMALL(IF(#REF!=#REF!,ROW(#REF!)-ROW(#REF!)+1),ROWS(#REF!:#REF!))),"")</f>
        <v/>
      </c>
      <c r="B170" s="19" t="str">
        <f>IFERROR(VLOOKUP($A170,#REF!,16,FALSE),"")</f>
        <v/>
      </c>
      <c r="C170" s="6" t="str">
        <f>IFERROR(VLOOKUP($A170,#REF!,4,FALSE),"")</f>
        <v/>
      </c>
    </row>
    <row r="171" spans="1:3" x14ac:dyDescent="0.2">
      <c r="A171" s="5" t="str">
        <f t="array" ref="A171">IFERROR(INDEX(#REF!,SMALL(IF(#REF!=#REF!,ROW(#REF!)-ROW(#REF!)+1),ROWS(#REF!:#REF!))),"")</f>
        <v/>
      </c>
      <c r="B171" s="19" t="str">
        <f>IFERROR(VLOOKUP($A171,#REF!,16,FALSE),"")</f>
        <v/>
      </c>
      <c r="C171" s="6" t="str">
        <f>IFERROR(VLOOKUP($A171,#REF!,4,FALSE),"")</f>
        <v/>
      </c>
    </row>
    <row r="172" spans="1:3" x14ac:dyDescent="0.2">
      <c r="A172" s="5" t="str">
        <f t="array" ref="A172">IFERROR(INDEX(#REF!,SMALL(IF(#REF!=#REF!,ROW(#REF!)-ROW(#REF!)+1),ROWS(#REF!:#REF!))),"")</f>
        <v/>
      </c>
      <c r="B172" s="19" t="str">
        <f>IFERROR(VLOOKUP($A172,#REF!,16,FALSE),"")</f>
        <v/>
      </c>
      <c r="C172" s="6" t="str">
        <f>IFERROR(VLOOKUP($A172,#REF!,4,FALSE),"")</f>
        <v/>
      </c>
    </row>
    <row r="173" spans="1:3" x14ac:dyDescent="0.2">
      <c r="A173" s="5" t="str">
        <f t="array" ref="A173">IFERROR(INDEX(#REF!,SMALL(IF(#REF!=#REF!,ROW(#REF!)-ROW(#REF!)+1),ROWS(#REF!:#REF!))),"")</f>
        <v/>
      </c>
      <c r="B173" s="19" t="str">
        <f>IFERROR(VLOOKUP($A173,#REF!,16,FALSE),"")</f>
        <v/>
      </c>
      <c r="C173" s="6" t="str">
        <f>IFERROR(VLOOKUP($A173,#REF!,4,FALSE),"")</f>
        <v/>
      </c>
    </row>
    <row r="174" spans="1:3" x14ac:dyDescent="0.2">
      <c r="A174" s="5" t="str">
        <f t="array" ref="A174">IFERROR(INDEX(#REF!,SMALL(IF(#REF!=#REF!,ROW(#REF!)-ROW(#REF!)+1),ROWS(#REF!:#REF!))),"")</f>
        <v/>
      </c>
      <c r="B174" s="19" t="str">
        <f>IFERROR(VLOOKUP($A174,#REF!,16,FALSE),"")</f>
        <v/>
      </c>
      <c r="C174" s="6" t="str">
        <f>IFERROR(VLOOKUP($A174,#REF!,4,FALSE),"")</f>
        <v/>
      </c>
    </row>
    <row r="175" spans="1:3" x14ac:dyDescent="0.2">
      <c r="A175" s="5" t="str">
        <f t="array" ref="A175">IFERROR(INDEX(#REF!,SMALL(IF(#REF!=#REF!,ROW(#REF!)-ROW(#REF!)+1),ROWS(#REF!:#REF!))),"")</f>
        <v/>
      </c>
      <c r="B175" s="19" t="str">
        <f>IFERROR(VLOOKUP($A175,#REF!,16,FALSE),"")</f>
        <v/>
      </c>
      <c r="C175" s="6" t="str">
        <f>IFERROR(VLOOKUP($A175,#REF!,4,FALSE),"")</f>
        <v/>
      </c>
    </row>
    <row r="176" spans="1:3" x14ac:dyDescent="0.2">
      <c r="A176" s="5" t="str">
        <f t="array" ref="A176">IFERROR(INDEX(#REF!,SMALL(IF(#REF!=#REF!,ROW(#REF!)-ROW(#REF!)+1),ROWS(#REF!:#REF!))),"")</f>
        <v/>
      </c>
      <c r="B176" s="19" t="str">
        <f>IFERROR(VLOOKUP($A176,#REF!,16,FALSE),"")</f>
        <v/>
      </c>
      <c r="C176" s="6" t="str">
        <f>IFERROR(VLOOKUP($A176,#REF!,4,FALSE),"")</f>
        <v/>
      </c>
    </row>
    <row r="177" spans="1:3" x14ac:dyDescent="0.2">
      <c r="A177" s="5" t="str">
        <f t="array" ref="A177">IFERROR(INDEX(#REF!,SMALL(IF(#REF!=#REF!,ROW(#REF!)-ROW(#REF!)+1),ROWS(#REF!:#REF!))),"")</f>
        <v/>
      </c>
      <c r="B177" s="19" t="str">
        <f>IFERROR(VLOOKUP($A177,#REF!,16,FALSE),"")</f>
        <v/>
      </c>
      <c r="C177" s="6" t="str">
        <f>IFERROR(VLOOKUP($A177,#REF!,4,FALSE),"")</f>
        <v/>
      </c>
    </row>
    <row r="178" spans="1:3" x14ac:dyDescent="0.2">
      <c r="A178" s="5" t="str">
        <f t="array" ref="A178">IFERROR(INDEX(#REF!,SMALL(IF(#REF!=#REF!,ROW(#REF!)-ROW(#REF!)+1),ROWS(#REF!:#REF!))),"")</f>
        <v/>
      </c>
      <c r="B178" s="19" t="str">
        <f>IFERROR(VLOOKUP($A178,#REF!,16,FALSE),"")</f>
        <v/>
      </c>
      <c r="C178" s="6" t="str">
        <f>IFERROR(VLOOKUP($A178,#REF!,4,FALSE),"")</f>
        <v/>
      </c>
    </row>
    <row r="179" spans="1:3" x14ac:dyDescent="0.2">
      <c r="A179" s="5" t="str">
        <f t="array" ref="A179">IFERROR(INDEX(#REF!,SMALL(IF(#REF!=#REF!,ROW(#REF!)-ROW(#REF!)+1),ROWS(#REF!:#REF!))),"")</f>
        <v/>
      </c>
      <c r="B179" s="19" t="str">
        <f>IFERROR(VLOOKUP($A179,#REF!,16,FALSE),"")</f>
        <v/>
      </c>
      <c r="C179" s="6" t="str">
        <f>IFERROR(VLOOKUP($A179,#REF!,4,FALSE),"")</f>
        <v/>
      </c>
    </row>
    <row r="180" spans="1:3" x14ac:dyDescent="0.2">
      <c r="A180" s="5" t="str">
        <f t="array" ref="A180">IFERROR(INDEX(#REF!,SMALL(IF(#REF!=#REF!,ROW(#REF!)-ROW(#REF!)+1),ROWS(#REF!:#REF!))),"")</f>
        <v/>
      </c>
      <c r="B180" s="19" t="str">
        <f>IFERROR(VLOOKUP($A180,#REF!,16,FALSE),"")</f>
        <v/>
      </c>
      <c r="C180" s="6" t="str">
        <f>IFERROR(VLOOKUP($A180,#REF!,4,FALSE),"")</f>
        <v/>
      </c>
    </row>
    <row r="181" spans="1:3" x14ac:dyDescent="0.2">
      <c r="A181" s="5" t="str">
        <f t="array" ref="A181">IFERROR(INDEX(#REF!,SMALL(IF(#REF!=#REF!,ROW(#REF!)-ROW(#REF!)+1),ROWS(#REF!:#REF!))),"")</f>
        <v/>
      </c>
      <c r="B181" s="19" t="str">
        <f>IFERROR(VLOOKUP($A181,#REF!,16,FALSE),"")</f>
        <v/>
      </c>
      <c r="C181" s="6" t="str">
        <f>IFERROR(VLOOKUP($A181,#REF!,4,FALSE),"")</f>
        <v/>
      </c>
    </row>
    <row r="182" spans="1:3" x14ac:dyDescent="0.2">
      <c r="A182" s="5" t="str">
        <f t="array" ref="A182">IFERROR(INDEX(#REF!,SMALL(IF(#REF!=#REF!,ROW(#REF!)-ROW(#REF!)+1),ROWS(#REF!:#REF!))),"")</f>
        <v/>
      </c>
      <c r="B182" s="19" t="str">
        <f>IFERROR(VLOOKUP($A182,#REF!,16,FALSE),"")</f>
        <v/>
      </c>
      <c r="C182" s="6" t="str">
        <f>IFERROR(VLOOKUP($A182,#REF!,4,FALSE),"")</f>
        <v/>
      </c>
    </row>
    <row r="183" spans="1:3" x14ac:dyDescent="0.2">
      <c r="A183" s="5" t="str">
        <f t="array" ref="A183">IFERROR(INDEX(#REF!,SMALL(IF(#REF!=#REF!,ROW(#REF!)-ROW(#REF!)+1),ROWS(#REF!:#REF!))),"")</f>
        <v/>
      </c>
      <c r="B183" s="19" t="str">
        <f>IFERROR(VLOOKUP($A183,#REF!,16,FALSE),"")</f>
        <v/>
      </c>
      <c r="C183" s="6" t="str">
        <f>IFERROR(VLOOKUP($A183,#REF!,4,FALSE),"")</f>
        <v/>
      </c>
    </row>
    <row r="184" spans="1:3" x14ac:dyDescent="0.2">
      <c r="A184" s="5" t="str">
        <f t="array" ref="A184">IFERROR(INDEX(#REF!,SMALL(IF(#REF!=#REF!,ROW(#REF!)-ROW(#REF!)+1),ROWS(#REF!:#REF!))),"")</f>
        <v/>
      </c>
      <c r="B184" s="19" t="str">
        <f>IFERROR(VLOOKUP($A184,#REF!,16,FALSE),"")</f>
        <v/>
      </c>
      <c r="C184" s="6" t="str">
        <f>IFERROR(VLOOKUP($A184,#REF!,4,FALSE),"")</f>
        <v/>
      </c>
    </row>
    <row r="185" spans="1:3" x14ac:dyDescent="0.2">
      <c r="A185" s="5" t="str">
        <f t="array" ref="A185">IFERROR(INDEX(#REF!,SMALL(IF(#REF!=#REF!,ROW(#REF!)-ROW(#REF!)+1),ROWS(#REF!:#REF!))),"")</f>
        <v/>
      </c>
      <c r="B185" s="19" t="str">
        <f>IFERROR(VLOOKUP($A185,#REF!,16,FALSE),"")</f>
        <v/>
      </c>
      <c r="C185" s="6" t="str">
        <f>IFERROR(VLOOKUP($A185,#REF!,4,FALSE),"")</f>
        <v/>
      </c>
    </row>
    <row r="186" spans="1:3" x14ac:dyDescent="0.2">
      <c r="A186" s="5" t="str">
        <f t="array" ref="A186">IFERROR(INDEX(#REF!,SMALL(IF(#REF!=#REF!,ROW(#REF!)-ROW(#REF!)+1),ROWS(#REF!:#REF!))),"")</f>
        <v/>
      </c>
      <c r="B186" s="19" t="str">
        <f>IFERROR(VLOOKUP($A186,#REF!,16,FALSE),"")</f>
        <v/>
      </c>
      <c r="C186" s="6" t="str">
        <f>IFERROR(VLOOKUP($A186,#REF!,4,FALSE),"")</f>
        <v/>
      </c>
    </row>
    <row r="187" spans="1:3" x14ac:dyDescent="0.2">
      <c r="A187" s="5" t="str">
        <f t="array" ref="A187">IFERROR(INDEX(#REF!,SMALL(IF(#REF!=#REF!,ROW(#REF!)-ROW(#REF!)+1),ROWS(#REF!:#REF!))),"")</f>
        <v/>
      </c>
      <c r="B187" s="19" t="str">
        <f>IFERROR(VLOOKUP($A187,#REF!,16,FALSE),"")</f>
        <v/>
      </c>
      <c r="C187" s="6" t="str">
        <f>IFERROR(VLOOKUP($A187,#REF!,4,FALSE),"")</f>
        <v/>
      </c>
    </row>
    <row r="188" spans="1:3" x14ac:dyDescent="0.2">
      <c r="A188" s="5" t="str">
        <f t="array" ref="A188">IFERROR(INDEX(#REF!,SMALL(IF(#REF!=#REF!,ROW(#REF!)-ROW(#REF!)+1),ROWS(#REF!:#REF!))),"")</f>
        <v/>
      </c>
      <c r="B188" s="19" t="str">
        <f>IFERROR(VLOOKUP($A188,#REF!,16,FALSE),"")</f>
        <v/>
      </c>
      <c r="C188" s="6" t="str">
        <f>IFERROR(VLOOKUP($A188,#REF!,4,FALSE),"")</f>
        <v/>
      </c>
    </row>
    <row r="189" spans="1:3" x14ac:dyDescent="0.2">
      <c r="A189" s="5" t="str">
        <f t="array" ref="A189">IFERROR(INDEX(#REF!,SMALL(IF(#REF!=#REF!,ROW(#REF!)-ROW(#REF!)+1),ROWS(#REF!:#REF!))),"")</f>
        <v/>
      </c>
      <c r="B189" s="19" t="str">
        <f>IFERROR(VLOOKUP($A189,#REF!,16,FALSE),"")</f>
        <v/>
      </c>
      <c r="C189" s="6" t="str">
        <f>IFERROR(VLOOKUP($A189,#REF!,4,FALSE),"")</f>
        <v/>
      </c>
    </row>
    <row r="190" spans="1:3" x14ac:dyDescent="0.2">
      <c r="A190" s="5" t="str">
        <f t="array" ref="A190">IFERROR(INDEX(#REF!,SMALL(IF(#REF!=#REF!,ROW(#REF!)-ROW(#REF!)+1),ROWS(#REF!:#REF!))),"")</f>
        <v/>
      </c>
      <c r="B190" s="19" t="str">
        <f>IFERROR(VLOOKUP($A190,#REF!,16,FALSE),"")</f>
        <v/>
      </c>
      <c r="C190" s="6" t="str">
        <f>IFERROR(VLOOKUP($A190,#REF!,4,FALSE),"")</f>
        <v/>
      </c>
    </row>
    <row r="191" spans="1:3" x14ac:dyDescent="0.2">
      <c r="A191" s="5" t="str">
        <f t="array" ref="A191">IFERROR(INDEX(#REF!,SMALL(IF(#REF!=#REF!,ROW(#REF!)-ROW(#REF!)+1),ROWS(#REF!:#REF!))),"")</f>
        <v/>
      </c>
      <c r="B191" s="19" t="str">
        <f>IFERROR(VLOOKUP($A191,#REF!,16,FALSE),"")</f>
        <v/>
      </c>
      <c r="C191" s="6" t="str">
        <f>IFERROR(VLOOKUP($A191,#REF!,4,FALSE),"")</f>
        <v/>
      </c>
    </row>
    <row r="192" spans="1:3" x14ac:dyDescent="0.2">
      <c r="A192" s="5" t="str">
        <f t="array" ref="A192">IFERROR(INDEX(#REF!,SMALL(IF(#REF!=#REF!,ROW(#REF!)-ROW(#REF!)+1),ROWS(#REF!:#REF!))),"")</f>
        <v/>
      </c>
      <c r="B192" s="19" t="str">
        <f>IFERROR(VLOOKUP($A192,#REF!,16,FALSE),"")</f>
        <v/>
      </c>
      <c r="C192" s="6" t="str">
        <f>IFERROR(VLOOKUP($A192,#REF!,4,FALSE),"")</f>
        <v/>
      </c>
    </row>
    <row r="193" spans="1:3" x14ac:dyDescent="0.2">
      <c r="A193" s="5" t="str">
        <f t="array" ref="A193">IFERROR(INDEX(#REF!,SMALL(IF(#REF!=#REF!,ROW(#REF!)-ROW(#REF!)+1),ROWS(#REF!:#REF!))),"")</f>
        <v/>
      </c>
      <c r="B193" s="19" t="str">
        <f>IFERROR(VLOOKUP($A193,#REF!,16,FALSE),"")</f>
        <v/>
      </c>
      <c r="C193" s="6" t="str">
        <f>IFERROR(VLOOKUP($A193,#REF!,4,FALSE),"")</f>
        <v/>
      </c>
    </row>
    <row r="194" spans="1:3" x14ac:dyDescent="0.2">
      <c r="A194" s="5" t="str">
        <f t="array" ref="A194">IFERROR(INDEX(#REF!,SMALL(IF(#REF!=#REF!,ROW(#REF!)-ROW(#REF!)+1),ROWS(#REF!:#REF!))),"")</f>
        <v/>
      </c>
      <c r="B194" s="19" t="str">
        <f>IFERROR(VLOOKUP($A194,#REF!,16,FALSE),"")</f>
        <v/>
      </c>
      <c r="C194" s="6" t="str">
        <f>IFERROR(VLOOKUP($A194,#REF!,4,FALSE),"")</f>
        <v/>
      </c>
    </row>
    <row r="195" spans="1:3" x14ac:dyDescent="0.2">
      <c r="A195" s="5" t="str">
        <f t="array" ref="A195">IFERROR(INDEX(#REF!,SMALL(IF(#REF!=#REF!,ROW(#REF!)-ROW(#REF!)+1),ROWS(#REF!:#REF!))),"")</f>
        <v/>
      </c>
      <c r="B195" s="19" t="str">
        <f>IFERROR(VLOOKUP($A195,#REF!,16,FALSE),"")</f>
        <v/>
      </c>
      <c r="C195" s="6" t="str">
        <f>IFERROR(VLOOKUP($A195,#REF!,4,FALSE),"")</f>
        <v/>
      </c>
    </row>
    <row r="196" spans="1:3" x14ac:dyDescent="0.2">
      <c r="A196" s="5" t="str">
        <f t="array" ref="A196">IFERROR(INDEX(#REF!,SMALL(IF(#REF!=#REF!,ROW(#REF!)-ROW(#REF!)+1),ROWS(#REF!:#REF!))),"")</f>
        <v/>
      </c>
      <c r="B196" s="19" t="str">
        <f>IFERROR(VLOOKUP($A196,#REF!,16,FALSE),"")</f>
        <v/>
      </c>
      <c r="C196" s="6" t="str">
        <f>IFERROR(VLOOKUP($A196,#REF!,4,FALSE),"")</f>
        <v/>
      </c>
    </row>
    <row r="197" spans="1:3" x14ac:dyDescent="0.2">
      <c r="A197" s="5" t="str">
        <f t="array" ref="A197">IFERROR(INDEX(#REF!,SMALL(IF(#REF!=#REF!,ROW(#REF!)-ROW(#REF!)+1),ROWS(#REF!:#REF!))),"")</f>
        <v/>
      </c>
      <c r="B197" s="19" t="str">
        <f>IFERROR(VLOOKUP($A197,#REF!,16,FALSE),"")</f>
        <v/>
      </c>
      <c r="C197" s="6" t="str">
        <f>IFERROR(VLOOKUP($A197,#REF!,4,FALSE),"")</f>
        <v/>
      </c>
    </row>
    <row r="198" spans="1:3" x14ac:dyDescent="0.2">
      <c r="A198" s="5" t="str">
        <f t="array" ref="A198">IFERROR(INDEX(#REF!,SMALL(IF(#REF!=#REF!,ROW(#REF!)-ROW(#REF!)+1),ROWS(#REF!:#REF!))),"")</f>
        <v/>
      </c>
      <c r="B198" s="19" t="str">
        <f>IFERROR(VLOOKUP($A198,#REF!,16,FALSE),"")</f>
        <v/>
      </c>
      <c r="C198" s="6" t="str">
        <f>IFERROR(VLOOKUP($A198,#REF!,4,FALSE),"")</f>
        <v/>
      </c>
    </row>
    <row r="199" spans="1:3" x14ac:dyDescent="0.2">
      <c r="A199" s="5" t="str">
        <f t="array" ref="A199">IFERROR(INDEX(#REF!,SMALL(IF(#REF!=#REF!,ROW(#REF!)-ROW(#REF!)+1),ROWS(#REF!:#REF!))),"")</f>
        <v/>
      </c>
      <c r="B199" s="19" t="str">
        <f>IFERROR(VLOOKUP($A199,#REF!,16,FALSE),"")</f>
        <v/>
      </c>
      <c r="C199" s="6" t="str">
        <f>IFERROR(VLOOKUP($A199,#REF!,4,FALSE),"")</f>
        <v/>
      </c>
    </row>
    <row r="200" spans="1:3" x14ac:dyDescent="0.2">
      <c r="A200" s="5" t="str">
        <f t="array" ref="A200">IFERROR(INDEX(#REF!,SMALL(IF(#REF!=#REF!,ROW(#REF!)-ROW(#REF!)+1),ROWS(#REF!:#REF!))),"")</f>
        <v/>
      </c>
      <c r="B200" s="19" t="str">
        <f>IFERROR(VLOOKUP($A200,#REF!,16,FALSE),"")</f>
        <v/>
      </c>
      <c r="C200" s="6" t="str">
        <f>IFERROR(VLOOKUP($A200,#REF!,4,FALSE),"")</f>
        <v/>
      </c>
    </row>
    <row r="201" spans="1:3" x14ac:dyDescent="0.2">
      <c r="A201" s="5" t="str">
        <f t="array" ref="A201">IFERROR(INDEX(#REF!,SMALL(IF(#REF!=#REF!,ROW(#REF!)-ROW(#REF!)+1),ROWS(#REF!:#REF!))),"")</f>
        <v/>
      </c>
      <c r="B201" s="19" t="str">
        <f>IFERROR(VLOOKUP($A201,#REF!,16,FALSE),"")</f>
        <v/>
      </c>
      <c r="C201" s="6" t="str">
        <f>IFERROR(VLOOKUP($A201,#REF!,4,FALSE),"")</f>
        <v/>
      </c>
    </row>
    <row r="202" spans="1:3" x14ac:dyDescent="0.2">
      <c r="A202" s="5" t="str">
        <f t="array" ref="A202">IFERROR(INDEX(#REF!,SMALL(IF(#REF!=#REF!,ROW(#REF!)-ROW(#REF!)+1),ROWS(#REF!:#REF!))),"")</f>
        <v/>
      </c>
      <c r="B202" s="19" t="str">
        <f>IFERROR(VLOOKUP($A202,#REF!,16,FALSE),"")</f>
        <v/>
      </c>
      <c r="C202" s="6" t="str">
        <f>IFERROR(VLOOKUP($A202,#REF!,4,FALSE),"")</f>
        <v/>
      </c>
    </row>
    <row r="203" spans="1:3" x14ac:dyDescent="0.2">
      <c r="A203" s="5" t="str">
        <f t="array" ref="A203">IFERROR(INDEX(#REF!,SMALL(IF(#REF!=#REF!,ROW(#REF!)-ROW(#REF!)+1),ROWS(#REF!:#REF!))),"")</f>
        <v/>
      </c>
      <c r="B203" s="19" t="str">
        <f>IFERROR(VLOOKUP($A203,#REF!,16,FALSE),"")</f>
        <v/>
      </c>
      <c r="C203" s="6" t="str">
        <f>IFERROR(VLOOKUP($A203,#REF!,4,FALSE),"")</f>
        <v/>
      </c>
    </row>
    <row r="204" spans="1:3" x14ac:dyDescent="0.2">
      <c r="A204" s="5" t="str">
        <f t="array" ref="A204">IFERROR(INDEX(#REF!,SMALL(IF(#REF!=#REF!,ROW(#REF!)-ROW(#REF!)+1),ROWS(#REF!:#REF!))),"")</f>
        <v/>
      </c>
      <c r="B204" s="19" t="str">
        <f>IFERROR(VLOOKUP($A204,#REF!,16,FALSE),"")</f>
        <v/>
      </c>
      <c r="C204" s="6" t="str">
        <f>IFERROR(VLOOKUP($A204,#REF!,4,FALSE),"")</f>
        <v/>
      </c>
    </row>
    <row r="205" spans="1:3" x14ac:dyDescent="0.2">
      <c r="A205" s="5" t="str">
        <f t="array" ref="A205">IFERROR(INDEX(#REF!,SMALL(IF(#REF!=#REF!,ROW(#REF!)-ROW(#REF!)+1),ROWS(#REF!:#REF!))),"")</f>
        <v/>
      </c>
      <c r="B205" s="19" t="str">
        <f>IFERROR(VLOOKUP($A205,#REF!,16,FALSE),"")</f>
        <v/>
      </c>
      <c r="C205" s="6" t="str">
        <f>IFERROR(VLOOKUP($A205,#REF!,4,FALSE),"")</f>
        <v/>
      </c>
    </row>
    <row r="206" spans="1:3" x14ac:dyDescent="0.2">
      <c r="A206" s="5" t="str">
        <f t="array" ref="A206">IFERROR(INDEX(#REF!,SMALL(IF(#REF!=#REF!,ROW(#REF!)-ROW(#REF!)+1),ROWS(#REF!:#REF!))),"")</f>
        <v/>
      </c>
      <c r="B206" s="19" t="str">
        <f>IFERROR(VLOOKUP($A206,#REF!,16,FALSE),"")</f>
        <v/>
      </c>
      <c r="C206" s="6" t="str">
        <f>IFERROR(VLOOKUP($A206,#REF!,4,FALSE),"")</f>
        <v/>
      </c>
    </row>
    <row r="207" spans="1:3" x14ac:dyDescent="0.2">
      <c r="A207" s="5" t="str">
        <f t="array" ref="A207">IFERROR(INDEX(#REF!,SMALL(IF(#REF!=#REF!,ROW(#REF!)-ROW(#REF!)+1),ROWS(#REF!:#REF!))),"")</f>
        <v/>
      </c>
      <c r="B207" s="19" t="str">
        <f>IFERROR(VLOOKUP($A207,#REF!,16,FALSE),"")</f>
        <v/>
      </c>
      <c r="C207" s="6" t="str">
        <f>IFERROR(VLOOKUP($A207,#REF!,4,FALSE),"")</f>
        <v/>
      </c>
    </row>
    <row r="208" spans="1:3" x14ac:dyDescent="0.2">
      <c r="A208" s="5" t="str">
        <f t="array" ref="A208">IFERROR(INDEX(#REF!,SMALL(IF(#REF!=#REF!,ROW(#REF!)-ROW(#REF!)+1),ROWS(#REF!:#REF!))),"")</f>
        <v/>
      </c>
      <c r="B208" s="19" t="str">
        <f>IFERROR(VLOOKUP($A208,#REF!,16,FALSE),"")</f>
        <v/>
      </c>
      <c r="C208" s="6" t="str">
        <f>IFERROR(VLOOKUP($A208,#REF!,4,FALSE),"")</f>
        <v/>
      </c>
    </row>
    <row r="209" spans="1:3" x14ac:dyDescent="0.2">
      <c r="A209" s="5" t="str">
        <f t="array" ref="A209">IFERROR(INDEX(#REF!,SMALL(IF(#REF!=#REF!,ROW(#REF!)-ROW(#REF!)+1),ROWS(#REF!:#REF!))),"")</f>
        <v/>
      </c>
      <c r="B209" s="19" t="str">
        <f>IFERROR(VLOOKUP($A209,#REF!,16,FALSE),"")</f>
        <v/>
      </c>
      <c r="C209" s="6" t="str">
        <f>IFERROR(VLOOKUP($A209,#REF!,4,FALSE),"")</f>
        <v/>
      </c>
    </row>
    <row r="210" spans="1:3" x14ac:dyDescent="0.2">
      <c r="A210" s="5" t="str">
        <f t="array" ref="A210">IFERROR(INDEX(#REF!,SMALL(IF(#REF!=#REF!,ROW(#REF!)-ROW(#REF!)+1),ROWS(#REF!:#REF!))),"")</f>
        <v/>
      </c>
      <c r="B210" s="19" t="str">
        <f>IFERROR(VLOOKUP($A210,#REF!,16,FALSE),"")</f>
        <v/>
      </c>
      <c r="C210" s="6" t="str">
        <f>IFERROR(VLOOKUP($A210,#REF!,4,FALSE),"")</f>
        <v/>
      </c>
    </row>
    <row r="211" spans="1:3" x14ac:dyDescent="0.2">
      <c r="A211" s="5" t="str">
        <f t="array" ref="A211">IFERROR(INDEX(#REF!,SMALL(IF(#REF!=#REF!,ROW(#REF!)-ROW(#REF!)+1),ROWS(#REF!:#REF!))),"")</f>
        <v/>
      </c>
      <c r="B211" s="19" t="str">
        <f>IFERROR(VLOOKUP($A211,#REF!,16,FALSE),"")</f>
        <v/>
      </c>
      <c r="C211" s="6" t="str">
        <f>IFERROR(VLOOKUP($A211,#REF!,4,FALSE),"")</f>
        <v/>
      </c>
    </row>
    <row r="212" spans="1:3" x14ac:dyDescent="0.2">
      <c r="A212" s="5" t="str">
        <f t="array" ref="A212">IFERROR(INDEX(#REF!,SMALL(IF(#REF!=#REF!,ROW(#REF!)-ROW(#REF!)+1),ROWS(#REF!:#REF!))),"")</f>
        <v/>
      </c>
      <c r="B212" s="19" t="str">
        <f>IFERROR(VLOOKUP($A212,#REF!,16,FALSE),"")</f>
        <v/>
      </c>
      <c r="C212" s="6" t="str">
        <f>IFERROR(VLOOKUP($A212,#REF!,4,FALSE),"")</f>
        <v/>
      </c>
    </row>
    <row r="213" spans="1:3" x14ac:dyDescent="0.2">
      <c r="A213" s="5" t="str">
        <f t="array" ref="A213">IFERROR(INDEX(#REF!,SMALL(IF(#REF!=#REF!,ROW(#REF!)-ROW(#REF!)+1),ROWS(#REF!:#REF!))),"")</f>
        <v/>
      </c>
      <c r="B213" s="19" t="str">
        <f>IFERROR(VLOOKUP($A213,#REF!,16,FALSE),"")</f>
        <v/>
      </c>
      <c r="C213" s="6" t="str">
        <f>IFERROR(VLOOKUP($A213,#REF!,4,FALSE),"")</f>
        <v/>
      </c>
    </row>
    <row r="214" spans="1:3" x14ac:dyDescent="0.2">
      <c r="A214" s="5" t="str">
        <f t="array" ref="A214">IFERROR(INDEX(#REF!,SMALL(IF(#REF!=#REF!,ROW(#REF!)-ROW(#REF!)+1),ROWS(#REF!:#REF!))),"")</f>
        <v/>
      </c>
      <c r="B214" s="19" t="str">
        <f>IFERROR(VLOOKUP($A214,#REF!,16,FALSE),"")</f>
        <v/>
      </c>
      <c r="C214" s="6" t="str">
        <f>IFERROR(VLOOKUP($A214,#REF!,4,FALSE),"")</f>
        <v/>
      </c>
    </row>
    <row r="215" spans="1:3" x14ac:dyDescent="0.2">
      <c r="A215" s="5" t="str">
        <f t="array" ref="A215">IFERROR(INDEX(#REF!,SMALL(IF(#REF!=#REF!,ROW(#REF!)-ROW(#REF!)+1),ROWS(#REF!:#REF!))),"")</f>
        <v/>
      </c>
      <c r="B215" s="19" t="str">
        <f>IFERROR(VLOOKUP($A215,#REF!,16,FALSE),"")</f>
        <v/>
      </c>
      <c r="C215" s="6" t="str">
        <f>IFERROR(VLOOKUP($A215,#REF!,4,FALSE),"")</f>
        <v/>
      </c>
    </row>
    <row r="216" spans="1:3" x14ac:dyDescent="0.2">
      <c r="A216" s="5" t="str">
        <f t="array" ref="A216">IFERROR(INDEX(#REF!,SMALL(IF(#REF!=#REF!,ROW(#REF!)-ROW(#REF!)+1),ROWS(#REF!:#REF!))),"")</f>
        <v/>
      </c>
      <c r="B216" s="19" t="str">
        <f>IFERROR(VLOOKUP($A216,#REF!,16,FALSE),"")</f>
        <v/>
      </c>
      <c r="C216" s="6" t="str">
        <f>IFERROR(VLOOKUP($A216,#REF!,4,FALSE),"")</f>
        <v/>
      </c>
    </row>
    <row r="217" spans="1:3" x14ac:dyDescent="0.2">
      <c r="A217" s="5" t="str">
        <f t="array" ref="A217">IFERROR(INDEX(#REF!,SMALL(IF(#REF!=#REF!,ROW(#REF!)-ROW(#REF!)+1),ROWS(#REF!:#REF!))),"")</f>
        <v/>
      </c>
      <c r="B217" s="19" t="str">
        <f>IFERROR(VLOOKUP($A217,#REF!,16,FALSE),"")</f>
        <v/>
      </c>
      <c r="C217" s="6" t="str">
        <f>IFERROR(VLOOKUP($A217,#REF!,4,FALSE),"")</f>
        <v/>
      </c>
    </row>
    <row r="218" spans="1:3" x14ac:dyDescent="0.2">
      <c r="A218" s="5" t="str">
        <f t="array" ref="A218">IFERROR(INDEX(#REF!,SMALL(IF(#REF!=#REF!,ROW(#REF!)-ROW(#REF!)+1),ROWS(#REF!:#REF!))),"")</f>
        <v/>
      </c>
      <c r="B218" s="19" t="str">
        <f>IFERROR(VLOOKUP($A218,#REF!,16,FALSE),"")</f>
        <v/>
      </c>
      <c r="C218" s="6" t="str">
        <f>IFERROR(VLOOKUP($A218,#REF!,4,FALSE),"")</f>
        <v/>
      </c>
    </row>
    <row r="219" spans="1:3" x14ac:dyDescent="0.2">
      <c r="A219" s="5" t="str">
        <f t="array" ref="A219">IFERROR(INDEX(#REF!,SMALL(IF(#REF!=#REF!,ROW(#REF!)-ROW(#REF!)+1),ROWS(#REF!:#REF!))),"")</f>
        <v/>
      </c>
      <c r="B219" s="19" t="str">
        <f>IFERROR(VLOOKUP($A219,#REF!,16,FALSE),"")</f>
        <v/>
      </c>
      <c r="C219" s="6" t="str">
        <f>IFERROR(VLOOKUP($A219,#REF!,4,FALSE),"")</f>
        <v/>
      </c>
    </row>
    <row r="220" spans="1:3" x14ac:dyDescent="0.2">
      <c r="A220" s="5" t="str">
        <f t="array" ref="A220">IFERROR(INDEX(#REF!,SMALL(IF(#REF!=#REF!,ROW(#REF!)-ROW(#REF!)+1),ROWS(#REF!:#REF!))),"")</f>
        <v/>
      </c>
      <c r="B220" s="19" t="str">
        <f>IFERROR(VLOOKUP($A220,#REF!,16,FALSE),"")</f>
        <v/>
      </c>
      <c r="C220" s="6" t="str">
        <f>IFERROR(VLOOKUP($A220,#REF!,4,FALSE),"")</f>
        <v/>
      </c>
    </row>
    <row r="221" spans="1:3" x14ac:dyDescent="0.2">
      <c r="A221" s="5" t="str">
        <f t="array" ref="A221">IFERROR(INDEX(#REF!,SMALL(IF(#REF!=#REF!,ROW(#REF!)-ROW(#REF!)+1),ROWS(#REF!:#REF!))),"")</f>
        <v/>
      </c>
      <c r="B221" s="19" t="str">
        <f>IFERROR(VLOOKUP($A221,#REF!,16,FALSE),"")</f>
        <v/>
      </c>
      <c r="C221" s="6" t="str">
        <f>IFERROR(VLOOKUP($A221,#REF!,4,FALSE),"")</f>
        <v/>
      </c>
    </row>
    <row r="222" spans="1:3" x14ac:dyDescent="0.2">
      <c r="A222" s="5" t="str">
        <f t="array" ref="A222">IFERROR(INDEX(#REF!,SMALL(IF(#REF!=#REF!,ROW(#REF!)-ROW(#REF!)+1),ROWS(#REF!:#REF!))),"")</f>
        <v/>
      </c>
      <c r="B222" s="19" t="str">
        <f>IFERROR(VLOOKUP($A222,#REF!,16,FALSE),"")</f>
        <v/>
      </c>
      <c r="C222" s="6" t="str">
        <f>IFERROR(VLOOKUP($A222,#REF!,4,FALSE),"")</f>
        <v/>
      </c>
    </row>
    <row r="223" spans="1:3" x14ac:dyDescent="0.2">
      <c r="A223" s="5" t="str">
        <f t="array" ref="A223">IFERROR(INDEX(#REF!,SMALL(IF(#REF!=#REF!,ROW(#REF!)-ROW(#REF!)+1),ROWS(#REF!:#REF!))),"")</f>
        <v/>
      </c>
      <c r="B223" s="19" t="str">
        <f>IFERROR(VLOOKUP($A223,#REF!,16,FALSE),"")</f>
        <v/>
      </c>
      <c r="C223" s="6" t="str">
        <f>IFERROR(VLOOKUP($A223,#REF!,4,FALSE),"")</f>
        <v/>
      </c>
    </row>
    <row r="224" spans="1:3" x14ac:dyDescent="0.2">
      <c r="A224" s="5" t="str">
        <f t="array" ref="A224">IFERROR(INDEX(#REF!,SMALL(IF(#REF!=#REF!,ROW(#REF!)-ROW(#REF!)+1),ROWS(#REF!:#REF!))),"")</f>
        <v/>
      </c>
      <c r="B224" s="19" t="str">
        <f>IFERROR(VLOOKUP($A224,#REF!,16,FALSE),"")</f>
        <v/>
      </c>
      <c r="C224" s="6" t="str">
        <f>IFERROR(VLOOKUP($A224,#REF!,4,FALSE),"")</f>
        <v/>
      </c>
    </row>
    <row r="225" spans="1:3" x14ac:dyDescent="0.2">
      <c r="A225" s="5" t="str">
        <f t="array" ref="A225">IFERROR(INDEX(#REF!,SMALL(IF(#REF!=#REF!,ROW(#REF!)-ROW(#REF!)+1),ROWS(#REF!:#REF!))),"")</f>
        <v/>
      </c>
      <c r="B225" s="19" t="str">
        <f>IFERROR(VLOOKUP($A225,#REF!,16,FALSE),"")</f>
        <v/>
      </c>
      <c r="C225" s="6" t="str">
        <f>IFERROR(VLOOKUP($A225,#REF!,4,FALSE),"")</f>
        <v/>
      </c>
    </row>
    <row r="226" spans="1:3" x14ac:dyDescent="0.2">
      <c r="A226" s="5" t="str">
        <f t="array" ref="A226">IFERROR(INDEX(#REF!,SMALL(IF(#REF!=#REF!,ROW(#REF!)-ROW(#REF!)+1),ROWS(#REF!:#REF!))),"")</f>
        <v/>
      </c>
      <c r="B226" s="19" t="str">
        <f>IFERROR(VLOOKUP($A226,#REF!,16,FALSE),"")</f>
        <v/>
      </c>
      <c r="C226" s="6" t="str">
        <f>IFERROR(VLOOKUP($A226,#REF!,4,FALSE),"")</f>
        <v/>
      </c>
    </row>
    <row r="227" spans="1:3" x14ac:dyDescent="0.2">
      <c r="A227" s="5" t="str">
        <f t="array" ref="A227">IFERROR(INDEX(#REF!,SMALL(IF(#REF!=#REF!,ROW(#REF!)-ROW(#REF!)+1),ROWS(#REF!:#REF!))),"")</f>
        <v/>
      </c>
      <c r="B227" s="19" t="str">
        <f>IFERROR(VLOOKUP($A227,#REF!,16,FALSE),"")</f>
        <v/>
      </c>
      <c r="C227" s="6" t="str">
        <f>IFERROR(VLOOKUP($A227,#REF!,4,FALSE),"")</f>
        <v/>
      </c>
    </row>
    <row r="228" spans="1:3" x14ac:dyDescent="0.2">
      <c r="A228" s="5" t="str">
        <f t="array" ref="A228">IFERROR(INDEX(#REF!,SMALL(IF(#REF!=#REF!,ROW(#REF!)-ROW(#REF!)+1),ROWS(#REF!:#REF!))),"")</f>
        <v/>
      </c>
      <c r="B228" s="19" t="str">
        <f>IFERROR(VLOOKUP($A228,#REF!,16,FALSE),"")</f>
        <v/>
      </c>
      <c r="C228" s="6" t="str">
        <f>IFERROR(VLOOKUP($A228,#REF!,4,FALSE),"")</f>
        <v/>
      </c>
    </row>
    <row r="229" spans="1:3" x14ac:dyDescent="0.2">
      <c r="A229" s="5" t="str">
        <f t="array" ref="A229">IFERROR(INDEX(#REF!,SMALL(IF(#REF!=#REF!,ROW(#REF!)-ROW(#REF!)+1),ROWS(#REF!:#REF!))),"")</f>
        <v/>
      </c>
      <c r="B229" s="19" t="str">
        <f>IFERROR(VLOOKUP($A229,#REF!,16,FALSE),"")</f>
        <v/>
      </c>
      <c r="C229" s="6" t="str">
        <f>IFERROR(VLOOKUP($A229,#REF!,4,FALSE),"")</f>
        <v/>
      </c>
    </row>
    <row r="230" spans="1:3" x14ac:dyDescent="0.2">
      <c r="A230" s="5" t="str">
        <f t="array" ref="A230">IFERROR(INDEX(#REF!,SMALL(IF(#REF!=#REF!,ROW(#REF!)-ROW(#REF!)+1),ROWS(#REF!:#REF!))),"")</f>
        <v/>
      </c>
      <c r="B230" s="19" t="str">
        <f>IFERROR(VLOOKUP($A230,#REF!,16,FALSE),"")</f>
        <v/>
      </c>
      <c r="C230" s="6" t="str">
        <f>IFERROR(VLOOKUP($A230,#REF!,4,FALSE),"")</f>
        <v/>
      </c>
    </row>
    <row r="231" spans="1:3" x14ac:dyDescent="0.2">
      <c r="A231" s="5" t="str">
        <f t="array" ref="A231">IFERROR(INDEX(#REF!,SMALL(IF(#REF!=#REF!,ROW(#REF!)-ROW(#REF!)+1),ROWS(#REF!:#REF!))),"")</f>
        <v/>
      </c>
      <c r="B231" s="19" t="str">
        <f>IFERROR(VLOOKUP($A231,#REF!,16,FALSE),"")</f>
        <v/>
      </c>
      <c r="C231" s="6" t="str">
        <f>IFERROR(VLOOKUP($A231,#REF!,4,FALSE),"")</f>
        <v/>
      </c>
    </row>
    <row r="232" spans="1:3" x14ac:dyDescent="0.2">
      <c r="A232" s="5" t="str">
        <f t="array" ref="A232">IFERROR(INDEX(#REF!,SMALL(IF(#REF!=#REF!,ROW(#REF!)-ROW(#REF!)+1),ROWS(#REF!:#REF!))),"")</f>
        <v/>
      </c>
      <c r="B232" s="19" t="str">
        <f>IFERROR(VLOOKUP($A232,#REF!,16,FALSE),"")</f>
        <v/>
      </c>
      <c r="C232" s="6" t="str">
        <f>IFERROR(VLOOKUP($A232,#REF!,4,FALSE),"")</f>
        <v/>
      </c>
    </row>
    <row r="233" spans="1:3" x14ac:dyDescent="0.2">
      <c r="A233" s="5" t="str">
        <f t="array" ref="A233">IFERROR(INDEX(#REF!,SMALL(IF(#REF!=#REF!,ROW(#REF!)-ROW(#REF!)+1),ROWS(#REF!:#REF!))),"")</f>
        <v/>
      </c>
      <c r="B233" s="19" t="str">
        <f>IFERROR(VLOOKUP($A233,#REF!,16,FALSE),"")</f>
        <v/>
      </c>
      <c r="C233" s="6" t="str">
        <f>IFERROR(VLOOKUP($A233,#REF!,4,FALSE),"")</f>
        <v/>
      </c>
    </row>
    <row r="234" spans="1:3" x14ac:dyDescent="0.2">
      <c r="A234" s="5" t="str">
        <f t="array" ref="A234">IFERROR(INDEX(#REF!,SMALL(IF(#REF!=#REF!,ROW(#REF!)-ROW(#REF!)+1),ROWS(#REF!:#REF!))),"")</f>
        <v/>
      </c>
      <c r="B234" s="19" t="str">
        <f>IFERROR(VLOOKUP($A234,#REF!,16,FALSE),"")</f>
        <v/>
      </c>
      <c r="C234" s="6" t="str">
        <f>IFERROR(VLOOKUP($A234,#REF!,4,FALSE),"")</f>
        <v/>
      </c>
    </row>
    <row r="235" spans="1:3" x14ac:dyDescent="0.2">
      <c r="A235" s="5" t="str">
        <f t="array" ref="A235">IFERROR(INDEX(#REF!,SMALL(IF(#REF!=#REF!,ROW(#REF!)-ROW(#REF!)+1),ROWS(#REF!:#REF!))),"")</f>
        <v/>
      </c>
      <c r="B235" s="19" t="str">
        <f>IFERROR(VLOOKUP($A235,#REF!,16,FALSE),"")</f>
        <v/>
      </c>
      <c r="C235" s="6" t="str">
        <f>IFERROR(VLOOKUP($A235,#REF!,4,FALSE),"")</f>
        <v/>
      </c>
    </row>
    <row r="236" spans="1:3" x14ac:dyDescent="0.2">
      <c r="A236" s="5" t="str">
        <f t="array" ref="A236">IFERROR(INDEX(#REF!,SMALL(IF(#REF!=#REF!,ROW(#REF!)-ROW(#REF!)+1),ROWS(#REF!:#REF!))),"")</f>
        <v/>
      </c>
      <c r="B236" s="19" t="str">
        <f>IFERROR(VLOOKUP($A236,#REF!,16,FALSE),"")</f>
        <v/>
      </c>
      <c r="C236" s="6" t="str">
        <f>IFERROR(VLOOKUP($A236,#REF!,4,FALSE),"")</f>
        <v/>
      </c>
    </row>
    <row r="237" spans="1:3" x14ac:dyDescent="0.2">
      <c r="A237" s="5" t="str">
        <f t="array" ref="A237">IFERROR(INDEX(#REF!,SMALL(IF(#REF!=#REF!,ROW(#REF!)-ROW(#REF!)+1),ROWS(#REF!:#REF!))),"")</f>
        <v/>
      </c>
      <c r="B237" s="19" t="str">
        <f>IFERROR(VLOOKUP($A237,#REF!,16,FALSE),"")</f>
        <v/>
      </c>
      <c r="C237" s="6" t="str">
        <f>IFERROR(VLOOKUP($A237,#REF!,4,FALSE),"")</f>
        <v/>
      </c>
    </row>
    <row r="238" spans="1:3" x14ac:dyDescent="0.2">
      <c r="A238" s="5" t="str">
        <f t="array" ref="A238">IFERROR(INDEX(#REF!,SMALL(IF(#REF!=#REF!,ROW(#REF!)-ROW(#REF!)+1),ROWS(#REF!:#REF!))),"")</f>
        <v/>
      </c>
      <c r="B238" s="19" t="str">
        <f>IFERROR(VLOOKUP($A238,#REF!,16,FALSE),"")</f>
        <v/>
      </c>
      <c r="C238" s="6" t="str">
        <f>IFERROR(VLOOKUP($A238,#REF!,4,FALSE),"")</f>
        <v/>
      </c>
    </row>
    <row r="239" spans="1:3" x14ac:dyDescent="0.2">
      <c r="A239" s="5" t="str">
        <f t="array" ref="A239">IFERROR(INDEX(#REF!,SMALL(IF(#REF!=#REF!,ROW(#REF!)-ROW(#REF!)+1),ROWS(#REF!:#REF!))),"")</f>
        <v/>
      </c>
      <c r="B239" s="19" t="str">
        <f>IFERROR(VLOOKUP($A239,#REF!,16,FALSE),"")</f>
        <v/>
      </c>
      <c r="C239" s="6" t="str">
        <f>IFERROR(VLOOKUP($A239,#REF!,4,FALSE),"")</f>
        <v/>
      </c>
    </row>
    <row r="240" spans="1:3" x14ac:dyDescent="0.2">
      <c r="A240" s="5" t="str">
        <f t="array" ref="A240">IFERROR(INDEX(#REF!,SMALL(IF(#REF!=#REF!,ROW(#REF!)-ROW(#REF!)+1),ROWS(#REF!:#REF!))),"")</f>
        <v/>
      </c>
      <c r="B240" s="19" t="str">
        <f>IFERROR(VLOOKUP($A240,#REF!,16,FALSE),"")</f>
        <v/>
      </c>
      <c r="C240" s="6" t="str">
        <f>IFERROR(VLOOKUP($A240,#REF!,4,FALSE),"")</f>
        <v/>
      </c>
    </row>
    <row r="241" spans="1:3" x14ac:dyDescent="0.2">
      <c r="A241" s="5" t="str">
        <f t="array" ref="A241">IFERROR(INDEX(#REF!,SMALL(IF(#REF!=#REF!,ROW(#REF!)-ROW(#REF!)+1),ROWS(#REF!:#REF!))),"")</f>
        <v/>
      </c>
      <c r="B241" s="19" t="str">
        <f>IFERROR(VLOOKUP($A241,#REF!,16,FALSE),"")</f>
        <v/>
      </c>
      <c r="C241" s="6" t="str">
        <f>IFERROR(VLOOKUP($A241,#REF!,4,FALSE),"")</f>
        <v/>
      </c>
    </row>
    <row r="242" spans="1:3" x14ac:dyDescent="0.2">
      <c r="A242" s="5" t="str">
        <f t="array" ref="A242">IFERROR(INDEX(#REF!,SMALL(IF(#REF!=#REF!,ROW(#REF!)-ROW(#REF!)+1),ROWS(#REF!:#REF!))),"")</f>
        <v/>
      </c>
      <c r="B242" s="19" t="str">
        <f>IFERROR(VLOOKUP($A242,#REF!,16,FALSE),"")</f>
        <v/>
      </c>
      <c r="C242" s="6" t="str">
        <f>IFERROR(VLOOKUP($A242,#REF!,4,FALSE),"")</f>
        <v/>
      </c>
    </row>
    <row r="243" spans="1:3" x14ac:dyDescent="0.2">
      <c r="A243" s="5" t="str">
        <f t="array" ref="A243">IFERROR(INDEX(#REF!,SMALL(IF(#REF!=#REF!,ROW(#REF!)-ROW(#REF!)+1),ROWS(#REF!:#REF!))),"")</f>
        <v/>
      </c>
      <c r="B243" s="19" t="str">
        <f>IFERROR(VLOOKUP($A243,#REF!,16,FALSE),"")</f>
        <v/>
      </c>
      <c r="C243" s="6" t="str">
        <f>IFERROR(VLOOKUP($A243,#REF!,4,FALSE),"")</f>
        <v/>
      </c>
    </row>
    <row r="244" spans="1:3" x14ac:dyDescent="0.2">
      <c r="A244" s="5" t="str">
        <f t="array" ref="A244">IFERROR(INDEX(#REF!,SMALL(IF(#REF!=#REF!,ROW(#REF!)-ROW(#REF!)+1),ROWS(#REF!:#REF!))),"")</f>
        <v/>
      </c>
      <c r="B244" s="19" t="str">
        <f>IFERROR(VLOOKUP($A244,#REF!,16,FALSE),"")</f>
        <v/>
      </c>
      <c r="C244" s="6" t="str">
        <f>IFERROR(VLOOKUP($A244,#REF!,4,FALSE),"")</f>
        <v/>
      </c>
    </row>
    <row r="245" spans="1:3" x14ac:dyDescent="0.2">
      <c r="A245" s="5" t="str">
        <f t="array" ref="A245">IFERROR(INDEX(#REF!,SMALL(IF(#REF!=#REF!,ROW(#REF!)-ROW(#REF!)+1),ROWS(#REF!:#REF!))),"")</f>
        <v/>
      </c>
      <c r="B245" s="19" t="str">
        <f>IFERROR(VLOOKUP($A245,#REF!,16,FALSE),"")</f>
        <v/>
      </c>
      <c r="C245" s="6" t="str">
        <f>IFERROR(VLOOKUP($A245,#REF!,4,FALSE),"")</f>
        <v/>
      </c>
    </row>
    <row r="246" spans="1:3" x14ac:dyDescent="0.2">
      <c r="A246" s="5" t="str">
        <f t="array" ref="A246">IFERROR(INDEX(#REF!,SMALL(IF(#REF!=#REF!,ROW(#REF!)-ROW(#REF!)+1),ROWS(#REF!:#REF!))),"")</f>
        <v/>
      </c>
      <c r="B246" s="19" t="str">
        <f>IFERROR(VLOOKUP($A246,#REF!,16,FALSE),"")</f>
        <v/>
      </c>
      <c r="C246" s="6" t="str">
        <f>IFERROR(VLOOKUP($A246,#REF!,4,FALSE),"")</f>
        <v/>
      </c>
    </row>
    <row r="247" spans="1:3" x14ac:dyDescent="0.2">
      <c r="A247" s="5" t="str">
        <f t="array" ref="A247">IFERROR(INDEX(#REF!,SMALL(IF(#REF!=#REF!,ROW(#REF!)-ROW(#REF!)+1),ROWS(#REF!:#REF!))),"")</f>
        <v/>
      </c>
      <c r="B247" s="19" t="str">
        <f>IFERROR(VLOOKUP($A247,#REF!,16,FALSE),"")</f>
        <v/>
      </c>
      <c r="C247" s="6" t="str">
        <f>IFERROR(VLOOKUP($A247,#REF!,4,FALSE),"")</f>
        <v/>
      </c>
    </row>
    <row r="248" spans="1:3" x14ac:dyDescent="0.2">
      <c r="A248" s="5" t="str">
        <f t="array" ref="A248">IFERROR(INDEX(#REF!,SMALL(IF(#REF!=#REF!,ROW(#REF!)-ROW(#REF!)+1),ROWS(#REF!:#REF!))),"")</f>
        <v/>
      </c>
      <c r="B248" s="19" t="str">
        <f>IFERROR(VLOOKUP($A248,#REF!,16,FALSE),"")</f>
        <v/>
      </c>
      <c r="C248" s="6" t="str">
        <f>IFERROR(VLOOKUP($A248,#REF!,4,FALSE),"")</f>
        <v/>
      </c>
    </row>
    <row r="249" spans="1:3" x14ac:dyDescent="0.2">
      <c r="A249" s="5" t="str">
        <f t="array" ref="A249">IFERROR(INDEX(#REF!,SMALL(IF(#REF!=#REF!,ROW(#REF!)-ROW(#REF!)+1),ROWS(#REF!:#REF!))),"")</f>
        <v/>
      </c>
      <c r="B249" s="19" t="str">
        <f>IFERROR(VLOOKUP($A249,#REF!,16,FALSE),"")</f>
        <v/>
      </c>
      <c r="C249" s="6" t="str">
        <f>IFERROR(VLOOKUP($A249,#REF!,4,FALSE),"")</f>
        <v/>
      </c>
    </row>
    <row r="250" spans="1:3" x14ac:dyDescent="0.2">
      <c r="A250" s="5" t="str">
        <f t="array" ref="A250">IFERROR(INDEX(#REF!,SMALL(IF(#REF!=#REF!,ROW(#REF!)-ROW(#REF!)+1),ROWS(#REF!:#REF!))),"")</f>
        <v/>
      </c>
      <c r="B250" s="19" t="str">
        <f>IFERROR(VLOOKUP($A250,#REF!,16,FALSE),"")</f>
        <v/>
      </c>
      <c r="C250" s="6" t="str">
        <f>IFERROR(VLOOKUP($A250,#REF!,4,FALSE),"")</f>
        <v/>
      </c>
    </row>
    <row r="251" spans="1:3" x14ac:dyDescent="0.2">
      <c r="A251" s="5" t="str">
        <f t="array" ref="A251">IFERROR(INDEX(#REF!,SMALL(IF(#REF!=#REF!,ROW(#REF!)-ROW(#REF!)+1),ROWS(#REF!:#REF!))),"")</f>
        <v/>
      </c>
      <c r="B251" s="19" t="str">
        <f>IFERROR(VLOOKUP($A251,#REF!,16,FALSE),"")</f>
        <v/>
      </c>
      <c r="C251" s="6" t="str">
        <f>IFERROR(VLOOKUP($A251,#REF!,4,FALSE),"")</f>
        <v/>
      </c>
    </row>
    <row r="252" spans="1:3" x14ac:dyDescent="0.2">
      <c r="A252" s="5" t="str">
        <f t="array" ref="A252">IFERROR(INDEX(#REF!,SMALL(IF(#REF!=#REF!,ROW(#REF!)-ROW(#REF!)+1),ROWS(#REF!:#REF!))),"")</f>
        <v/>
      </c>
      <c r="B252" s="19" t="str">
        <f>IFERROR(VLOOKUP($A252,#REF!,16,FALSE),"")</f>
        <v/>
      </c>
      <c r="C252" s="6" t="str">
        <f>IFERROR(VLOOKUP($A252,#REF!,4,FALSE),"")</f>
        <v/>
      </c>
    </row>
    <row r="253" spans="1:3" x14ac:dyDescent="0.2">
      <c r="A253" s="5" t="str">
        <f t="array" ref="A253">IFERROR(INDEX(#REF!,SMALL(IF(#REF!=#REF!,ROW(#REF!)-ROW(#REF!)+1),ROWS(#REF!:#REF!))),"")</f>
        <v/>
      </c>
      <c r="B253" s="19" t="str">
        <f>IFERROR(VLOOKUP($A253,#REF!,16,FALSE),"")</f>
        <v/>
      </c>
      <c r="C253" s="6" t="str">
        <f>IFERROR(VLOOKUP($A253,#REF!,4,FALSE),"")</f>
        <v/>
      </c>
    </row>
    <row r="254" spans="1:3" x14ac:dyDescent="0.2">
      <c r="A254" s="5" t="str">
        <f t="array" ref="A254">IFERROR(INDEX(#REF!,SMALL(IF(#REF!=#REF!,ROW(#REF!)-ROW(#REF!)+1),ROWS(#REF!:#REF!))),"")</f>
        <v/>
      </c>
      <c r="B254" s="19" t="str">
        <f>IFERROR(VLOOKUP($A254,#REF!,16,FALSE),"")</f>
        <v/>
      </c>
      <c r="C254" s="6" t="str">
        <f>IFERROR(VLOOKUP($A254,#REF!,4,FALSE),"")</f>
        <v/>
      </c>
    </row>
    <row r="255" spans="1:3" x14ac:dyDescent="0.2">
      <c r="A255" s="5" t="str">
        <f t="array" ref="A255">IFERROR(INDEX(#REF!,SMALL(IF(#REF!=#REF!,ROW(#REF!)-ROW(#REF!)+1),ROWS(#REF!:#REF!))),"")</f>
        <v/>
      </c>
      <c r="B255" s="19" t="str">
        <f>IFERROR(VLOOKUP($A255,#REF!,16,FALSE),"")</f>
        <v/>
      </c>
      <c r="C255" s="6" t="str">
        <f>IFERROR(VLOOKUP($A255,#REF!,4,FALSE),"")</f>
        <v/>
      </c>
    </row>
    <row r="256" spans="1:3" x14ac:dyDescent="0.2">
      <c r="A256" s="5" t="str">
        <f t="array" ref="A256">IFERROR(INDEX(#REF!,SMALL(IF(#REF!=#REF!,ROW(#REF!)-ROW(#REF!)+1),ROWS(#REF!:#REF!))),"")</f>
        <v/>
      </c>
      <c r="B256" s="19" t="str">
        <f>IFERROR(VLOOKUP($A256,#REF!,16,FALSE),"")</f>
        <v/>
      </c>
      <c r="C256" s="6" t="str">
        <f>IFERROR(VLOOKUP($A256,#REF!,4,FALSE),"")</f>
        <v/>
      </c>
    </row>
    <row r="257" spans="1:3" x14ac:dyDescent="0.2">
      <c r="A257" s="5" t="str">
        <f t="array" ref="A257">IFERROR(INDEX(#REF!,SMALL(IF(#REF!=#REF!,ROW(#REF!)-ROW(#REF!)+1),ROWS(#REF!:#REF!))),"")</f>
        <v/>
      </c>
      <c r="B257" s="19" t="str">
        <f>IFERROR(VLOOKUP($A257,#REF!,16,FALSE),"")</f>
        <v/>
      </c>
      <c r="C257" s="6" t="str">
        <f>IFERROR(VLOOKUP($A257,#REF!,4,FALSE),"")</f>
        <v/>
      </c>
    </row>
    <row r="258" spans="1:3" x14ac:dyDescent="0.2">
      <c r="A258" s="5" t="str">
        <f t="array" ref="A258">IFERROR(INDEX(#REF!,SMALL(IF(#REF!=#REF!,ROW(#REF!)-ROW(#REF!)+1),ROWS(#REF!:#REF!))),"")</f>
        <v/>
      </c>
      <c r="B258" s="19" t="str">
        <f>IFERROR(VLOOKUP($A258,#REF!,16,FALSE),"")</f>
        <v/>
      </c>
      <c r="C258" s="6" t="str">
        <f>IFERROR(VLOOKUP($A258,#REF!,4,FALSE),"")</f>
        <v/>
      </c>
    </row>
    <row r="259" spans="1:3" x14ac:dyDescent="0.2">
      <c r="A259" s="5" t="str">
        <f t="array" ref="A259">IFERROR(INDEX(#REF!,SMALL(IF(#REF!=#REF!,ROW(#REF!)-ROW(#REF!)+1),ROWS(#REF!:#REF!))),"")</f>
        <v/>
      </c>
      <c r="B259" s="19" t="str">
        <f>IFERROR(VLOOKUP($A259,#REF!,16,FALSE),"")</f>
        <v/>
      </c>
      <c r="C259" s="6" t="str">
        <f>IFERROR(VLOOKUP($A259,#REF!,4,FALSE),"")</f>
        <v/>
      </c>
    </row>
    <row r="260" spans="1:3" x14ac:dyDescent="0.2">
      <c r="A260" s="5" t="str">
        <f t="array" ref="A260">IFERROR(INDEX(#REF!,SMALL(IF(#REF!=#REF!,ROW(#REF!)-ROW(#REF!)+1),ROWS(#REF!:#REF!))),"")</f>
        <v/>
      </c>
      <c r="B260" s="19" t="str">
        <f>IFERROR(VLOOKUP($A260,#REF!,16,FALSE),"")</f>
        <v/>
      </c>
      <c r="C260" s="6" t="str">
        <f>IFERROR(VLOOKUP($A260,#REF!,4,FALSE),"")</f>
        <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7"/>
  <sheetViews>
    <sheetView zoomScale="85" zoomScaleNormal="85" workbookViewId="0">
      <selection activeCell="Q9" sqref="Q9"/>
    </sheetView>
  </sheetViews>
  <sheetFormatPr defaultColWidth="9" defaultRowHeight="12.75" x14ac:dyDescent="0.2"/>
  <cols>
    <col min="1" max="1" width="10.75" style="81" customWidth="1"/>
    <col min="2" max="2" width="12.875" style="92" bestFit="1" customWidth="1"/>
    <col min="3" max="3" width="10.375" style="92" customWidth="1"/>
    <col min="4" max="11" width="9.125" style="92" bestFit="1" customWidth="1"/>
    <col min="12" max="12" width="9" style="92"/>
    <col min="13" max="13" width="6.375" style="92" customWidth="1"/>
    <col min="14" max="16384" width="9" style="52"/>
  </cols>
  <sheetData>
    <row r="1" spans="1:13" x14ac:dyDescent="0.2">
      <c r="A1" s="93"/>
      <c r="B1" s="94"/>
      <c r="C1" s="94"/>
      <c r="D1" s="94"/>
      <c r="E1" s="94"/>
      <c r="F1" s="94"/>
      <c r="G1" s="94"/>
      <c r="H1" s="94"/>
      <c r="I1" s="94"/>
      <c r="J1" s="94"/>
      <c r="K1" s="94"/>
      <c r="L1" s="94"/>
      <c r="M1" s="95"/>
    </row>
    <row r="2" spans="1:13" x14ac:dyDescent="0.2">
      <c r="A2" s="96"/>
      <c r="B2" s="97"/>
      <c r="C2" s="97"/>
      <c r="D2" s="97"/>
      <c r="E2" s="97"/>
      <c r="F2" s="97"/>
      <c r="G2" s="97"/>
      <c r="H2" s="97"/>
      <c r="I2" s="97"/>
      <c r="J2" s="97"/>
      <c r="K2" s="97"/>
      <c r="L2" s="97"/>
      <c r="M2" s="98"/>
    </row>
    <row r="3" spans="1:13" x14ac:dyDescent="0.2">
      <c r="A3" s="96"/>
      <c r="B3" s="97"/>
      <c r="C3" s="97"/>
      <c r="D3" s="97"/>
      <c r="E3" s="97"/>
      <c r="F3" s="97"/>
      <c r="G3" s="97"/>
      <c r="H3" s="97"/>
      <c r="I3" s="97"/>
      <c r="J3" s="97"/>
      <c r="K3" s="97"/>
      <c r="L3" s="97"/>
      <c r="M3" s="98"/>
    </row>
    <row r="4" spans="1:13" ht="13.5" thickBot="1" x14ac:dyDescent="0.25">
      <c r="A4" s="96"/>
      <c r="B4" s="97"/>
      <c r="C4" s="97"/>
      <c r="D4" s="97"/>
      <c r="E4" s="97"/>
      <c r="F4" s="97"/>
      <c r="G4" s="97"/>
      <c r="H4" s="97"/>
      <c r="I4" s="97"/>
      <c r="J4" s="97"/>
      <c r="K4" s="97"/>
      <c r="L4" s="97"/>
      <c r="M4" s="98"/>
    </row>
    <row r="5" spans="1:13" ht="22.5" customHeight="1" x14ac:dyDescent="0.2">
      <c r="A5" s="99" t="s">
        <v>49</v>
      </c>
      <c r="B5" s="78"/>
      <c r="C5" s="78"/>
      <c r="D5" s="78"/>
      <c r="E5" s="78"/>
      <c r="F5" s="78"/>
      <c r="G5" s="78"/>
      <c r="H5" s="78"/>
      <c r="I5" s="78"/>
      <c r="J5" s="78"/>
      <c r="K5" s="78"/>
      <c r="L5" s="78"/>
      <c r="M5" s="79"/>
    </row>
    <row r="6" spans="1:13" ht="51" customHeight="1" thickBot="1" x14ac:dyDescent="0.25">
      <c r="A6" s="183" t="s">
        <v>50</v>
      </c>
      <c r="B6" s="184"/>
      <c r="C6" s="184"/>
      <c r="D6" s="184"/>
      <c r="E6" s="184"/>
      <c r="F6" s="184"/>
      <c r="G6" s="184"/>
      <c r="H6" s="184"/>
      <c r="I6" s="184"/>
      <c r="J6" s="184"/>
      <c r="K6" s="184"/>
      <c r="L6" s="100"/>
      <c r="M6" s="82"/>
    </row>
    <row r="7" spans="1:13" ht="13.5" thickBot="1" x14ac:dyDescent="0.25">
      <c r="A7" s="54" t="s">
        <v>110</v>
      </c>
      <c r="B7" s="55"/>
      <c r="C7" s="55"/>
      <c r="D7" s="55"/>
      <c r="E7" s="55"/>
      <c r="F7" s="55"/>
      <c r="G7" s="55"/>
      <c r="H7" s="55"/>
      <c r="I7" s="55"/>
      <c r="J7" s="56"/>
      <c r="K7" s="162"/>
      <c r="L7" s="101"/>
      <c r="M7" s="82"/>
    </row>
    <row r="8" spans="1:13" ht="13.5" thickBot="1" x14ac:dyDescent="0.25">
      <c r="A8" s="185" t="s">
        <v>51</v>
      </c>
      <c r="B8" s="186"/>
      <c r="C8" s="192">
        <v>2017</v>
      </c>
      <c r="D8" s="193"/>
      <c r="E8" s="194"/>
      <c r="F8" s="192">
        <v>2018</v>
      </c>
      <c r="G8" s="193"/>
      <c r="H8" s="193"/>
      <c r="I8" s="194"/>
      <c r="J8" s="57">
        <v>2019</v>
      </c>
      <c r="K8" s="162"/>
      <c r="L8" s="101"/>
      <c r="M8" s="82"/>
    </row>
    <row r="9" spans="1:13" ht="13.5" thickBot="1" x14ac:dyDescent="0.25">
      <c r="A9" s="187"/>
      <c r="B9" s="188"/>
      <c r="C9" s="58" t="s">
        <v>53</v>
      </c>
      <c r="D9" s="58" t="s">
        <v>54</v>
      </c>
      <c r="E9" s="58" t="s">
        <v>55</v>
      </c>
      <c r="F9" s="58" t="s">
        <v>52</v>
      </c>
      <c r="G9" s="58" t="s">
        <v>53</v>
      </c>
      <c r="H9" s="58" t="s">
        <v>54</v>
      </c>
      <c r="I9" s="58" t="s">
        <v>55</v>
      </c>
      <c r="J9" s="58" t="s">
        <v>52</v>
      </c>
      <c r="K9" s="162"/>
      <c r="L9" s="101"/>
      <c r="M9" s="82"/>
    </row>
    <row r="10" spans="1:13" ht="15.75" thickBot="1" x14ac:dyDescent="0.3">
      <c r="A10" s="189" t="s">
        <v>2</v>
      </c>
      <c r="B10" s="58" t="s">
        <v>15</v>
      </c>
      <c r="C10" s="160">
        <v>193124.647</v>
      </c>
      <c r="D10" s="161">
        <v>54200</v>
      </c>
      <c r="E10" s="161">
        <v>55900</v>
      </c>
      <c r="F10" s="161">
        <v>57000</v>
      </c>
      <c r="G10" s="161">
        <v>58000</v>
      </c>
      <c r="H10" s="161">
        <v>59100</v>
      </c>
      <c r="I10" s="161">
        <v>60100</v>
      </c>
      <c r="J10" s="161">
        <v>61100</v>
      </c>
      <c r="K10" s="162"/>
      <c r="L10" s="101"/>
      <c r="M10" s="82"/>
    </row>
    <row r="11" spans="1:13" ht="15.75" thickBot="1" x14ac:dyDescent="0.3">
      <c r="A11" s="190"/>
      <c r="B11" s="58" t="s">
        <v>4</v>
      </c>
      <c r="C11" s="160">
        <v>49562.83</v>
      </c>
      <c r="D11" s="161">
        <v>18700</v>
      </c>
      <c r="E11" s="161">
        <v>19400</v>
      </c>
      <c r="F11" s="161">
        <v>19800</v>
      </c>
      <c r="G11" s="161">
        <v>20300</v>
      </c>
      <c r="H11" s="161">
        <v>20700</v>
      </c>
      <c r="I11" s="161">
        <v>21100</v>
      </c>
      <c r="J11" s="161">
        <v>21500</v>
      </c>
      <c r="K11" s="162"/>
      <c r="L11" s="101"/>
      <c r="M11" s="82"/>
    </row>
    <row r="12" spans="1:13" ht="15.75" thickBot="1" x14ac:dyDescent="0.3">
      <c r="A12" s="190"/>
      <c r="B12" s="58" t="s">
        <v>5</v>
      </c>
      <c r="C12" s="160">
        <v>27552.53</v>
      </c>
      <c r="D12" s="161">
        <v>16400</v>
      </c>
      <c r="E12" s="161">
        <v>17100</v>
      </c>
      <c r="F12" s="161">
        <v>17600</v>
      </c>
      <c r="G12" s="161">
        <v>18000</v>
      </c>
      <c r="H12" s="161">
        <v>18500</v>
      </c>
      <c r="I12" s="161">
        <v>19000</v>
      </c>
      <c r="J12" s="161">
        <v>19400</v>
      </c>
      <c r="K12" s="162"/>
      <c r="L12" s="101"/>
      <c r="M12" s="82"/>
    </row>
    <row r="13" spans="1:13" ht="13.5" thickBot="1" x14ac:dyDescent="0.25">
      <c r="A13" s="191"/>
      <c r="B13" s="58" t="s">
        <v>3</v>
      </c>
      <c r="C13" s="161">
        <v>5000</v>
      </c>
      <c r="D13" s="161">
        <v>5000</v>
      </c>
      <c r="E13" s="161">
        <v>5000</v>
      </c>
      <c r="F13" s="161">
        <v>5000</v>
      </c>
      <c r="G13" s="161">
        <v>5000</v>
      </c>
      <c r="H13" s="161">
        <v>5000</v>
      </c>
      <c r="I13" s="161">
        <v>5000</v>
      </c>
      <c r="J13" s="161">
        <v>5000</v>
      </c>
      <c r="K13" s="162"/>
      <c r="L13" s="101"/>
      <c r="M13" s="82"/>
    </row>
    <row r="14" spans="1:13" ht="15.75" thickBot="1" x14ac:dyDescent="0.3">
      <c r="A14" s="189" t="s">
        <v>1</v>
      </c>
      <c r="B14" s="58" t="s">
        <v>6</v>
      </c>
      <c r="C14" s="160">
        <v>33100.6</v>
      </c>
      <c r="D14" s="161">
        <v>5500</v>
      </c>
      <c r="E14" s="161">
        <v>5400</v>
      </c>
      <c r="F14" s="161">
        <v>5500</v>
      </c>
      <c r="G14" s="161">
        <v>5400</v>
      </c>
      <c r="H14" s="161">
        <v>5400</v>
      </c>
      <c r="I14" s="161">
        <v>5300</v>
      </c>
      <c r="J14" s="161">
        <v>5400</v>
      </c>
      <c r="K14" s="162"/>
      <c r="L14" s="101"/>
      <c r="M14" s="82"/>
    </row>
    <row r="15" spans="1:13" ht="13.5" thickBot="1" x14ac:dyDescent="0.25">
      <c r="A15" s="190"/>
      <c r="B15" s="58" t="s">
        <v>10</v>
      </c>
      <c r="C15" s="161">
        <v>300</v>
      </c>
      <c r="D15" s="161">
        <v>300</v>
      </c>
      <c r="E15" s="161">
        <v>300</v>
      </c>
      <c r="F15" s="161">
        <v>300</v>
      </c>
      <c r="G15" s="161">
        <v>300</v>
      </c>
      <c r="H15" s="161">
        <v>300</v>
      </c>
      <c r="I15" s="161">
        <v>300</v>
      </c>
      <c r="J15" s="161">
        <v>300</v>
      </c>
      <c r="K15" s="162"/>
      <c r="L15" s="101"/>
      <c r="M15" s="82"/>
    </row>
    <row r="16" spans="1:13" ht="13.5" thickBot="1" x14ac:dyDescent="0.25">
      <c r="A16" s="190"/>
      <c r="B16" s="58" t="s">
        <v>11</v>
      </c>
      <c r="C16" s="161">
        <v>6300</v>
      </c>
      <c r="D16" s="161">
        <v>6200</v>
      </c>
      <c r="E16" s="161">
        <v>6100</v>
      </c>
      <c r="F16" s="161">
        <v>6100</v>
      </c>
      <c r="G16" s="161">
        <v>5900</v>
      </c>
      <c r="H16" s="161">
        <v>5800</v>
      </c>
      <c r="I16" s="161">
        <v>5700</v>
      </c>
      <c r="J16" s="161">
        <v>5700</v>
      </c>
      <c r="K16" s="162"/>
      <c r="L16" s="101"/>
      <c r="M16" s="82"/>
    </row>
    <row r="17" spans="1:13" ht="15.75" thickBot="1" x14ac:dyDescent="0.3">
      <c r="A17" s="191"/>
      <c r="B17" s="58" t="s">
        <v>12</v>
      </c>
      <c r="C17" s="160">
        <v>27500</v>
      </c>
      <c r="D17" s="161">
        <v>5000</v>
      </c>
      <c r="E17" s="161">
        <v>5000</v>
      </c>
      <c r="F17" s="161">
        <v>5000</v>
      </c>
      <c r="G17" s="161">
        <v>5000</v>
      </c>
      <c r="H17" s="161">
        <v>5000</v>
      </c>
      <c r="I17" s="161">
        <v>5000</v>
      </c>
      <c r="J17" s="161">
        <v>5000</v>
      </c>
      <c r="K17" s="162"/>
      <c r="L17" s="101"/>
      <c r="M17" s="82"/>
    </row>
    <row r="18" spans="1:13" ht="15.75" thickBot="1" x14ac:dyDescent="0.3">
      <c r="A18" s="151" t="s">
        <v>7</v>
      </c>
      <c r="B18" s="58" t="s">
        <v>13</v>
      </c>
      <c r="C18" s="160">
        <v>3715.73</v>
      </c>
      <c r="D18" s="161">
        <v>1300</v>
      </c>
      <c r="E18" s="161">
        <v>1300</v>
      </c>
      <c r="F18" s="161">
        <v>1300</v>
      </c>
      <c r="G18" s="161">
        <v>1300</v>
      </c>
      <c r="H18" s="161">
        <v>1400</v>
      </c>
      <c r="I18" s="161">
        <v>1400</v>
      </c>
      <c r="J18" s="161">
        <v>1400</v>
      </c>
      <c r="K18" s="162"/>
      <c r="L18" s="101"/>
      <c r="M18" s="82"/>
    </row>
    <row r="19" spans="1:13" ht="15.75" thickBot="1" x14ac:dyDescent="0.3">
      <c r="A19" s="151" t="s">
        <v>7</v>
      </c>
      <c r="B19" s="58" t="s">
        <v>14</v>
      </c>
      <c r="C19" s="160">
        <v>30885</v>
      </c>
      <c r="D19" s="161">
        <v>6400</v>
      </c>
      <c r="E19" s="161">
        <v>6400</v>
      </c>
      <c r="F19" s="161">
        <v>6400</v>
      </c>
      <c r="G19" s="161">
        <v>6400</v>
      </c>
      <c r="H19" s="161">
        <v>6400</v>
      </c>
      <c r="I19" s="161">
        <v>6300</v>
      </c>
      <c r="J19" s="161">
        <v>6300</v>
      </c>
      <c r="K19" s="162"/>
      <c r="L19" s="101"/>
      <c r="M19" s="82"/>
    </row>
    <row r="20" spans="1:13" ht="13.5" thickBot="1" x14ac:dyDescent="0.25">
      <c r="A20" s="151" t="s">
        <v>9</v>
      </c>
      <c r="B20" s="58" t="s">
        <v>8</v>
      </c>
      <c r="C20" s="161">
        <v>5000</v>
      </c>
      <c r="D20" s="161">
        <v>5000</v>
      </c>
      <c r="E20" s="161">
        <v>5000</v>
      </c>
      <c r="F20" s="161">
        <v>5000</v>
      </c>
      <c r="G20" s="161">
        <v>5000</v>
      </c>
      <c r="H20" s="161">
        <v>5000</v>
      </c>
      <c r="I20" s="161">
        <v>5000</v>
      </c>
      <c r="J20" s="161">
        <v>5000</v>
      </c>
      <c r="K20" s="162"/>
      <c r="L20" s="101"/>
      <c r="M20" s="82"/>
    </row>
    <row r="21" spans="1:13" ht="13.5" thickBot="1" x14ac:dyDescent="0.25">
      <c r="A21" s="58" t="s">
        <v>107</v>
      </c>
      <c r="B21" s="58" t="s">
        <v>108</v>
      </c>
      <c r="C21" s="195">
        <v>5000</v>
      </c>
      <c r="D21" s="196"/>
      <c r="E21" s="195">
        <v>5000</v>
      </c>
      <c r="F21" s="196"/>
      <c r="G21" s="195">
        <v>5000</v>
      </c>
      <c r="H21" s="196"/>
      <c r="I21" s="195">
        <v>5000</v>
      </c>
      <c r="J21" s="196"/>
      <c r="K21" s="162"/>
      <c r="L21" s="101"/>
      <c r="M21" s="82"/>
    </row>
    <row r="22" spans="1:13" x14ac:dyDescent="0.2">
      <c r="A22" s="102"/>
      <c r="B22" s="59"/>
      <c r="C22" s="83"/>
      <c r="D22" s="83"/>
      <c r="E22" s="83"/>
      <c r="F22" s="83"/>
      <c r="G22" s="83"/>
      <c r="H22" s="83"/>
      <c r="I22" s="83"/>
      <c r="J22" s="83"/>
      <c r="K22" s="83"/>
      <c r="L22" s="101"/>
      <c r="M22" s="82"/>
    </row>
    <row r="23" spans="1:13" x14ac:dyDescent="0.2">
      <c r="A23" s="103" t="s">
        <v>56</v>
      </c>
      <c r="B23" s="101"/>
      <c r="C23" s="101"/>
      <c r="D23" s="101"/>
      <c r="E23" s="101"/>
      <c r="F23" s="101"/>
      <c r="G23" s="101"/>
      <c r="H23" s="101"/>
      <c r="I23" s="101"/>
      <c r="J23" s="101"/>
      <c r="K23" s="101"/>
      <c r="L23" s="101"/>
      <c r="M23" s="82"/>
    </row>
    <row r="24" spans="1:13" ht="51" customHeight="1" x14ac:dyDescent="0.2">
      <c r="A24" s="183" t="s">
        <v>109</v>
      </c>
      <c r="B24" s="184"/>
      <c r="C24" s="184"/>
      <c r="D24" s="184"/>
      <c r="E24" s="184"/>
      <c r="F24" s="184"/>
      <c r="G24" s="184"/>
      <c r="H24" s="184"/>
      <c r="I24" s="184"/>
      <c r="J24" s="184"/>
      <c r="K24" s="184"/>
      <c r="L24" s="100"/>
      <c r="M24" s="82"/>
    </row>
    <row r="25" spans="1:13" x14ac:dyDescent="0.2">
      <c r="A25" s="162"/>
      <c r="B25" s="162"/>
      <c r="C25" s="162"/>
      <c r="D25" s="162"/>
      <c r="E25" s="162"/>
      <c r="F25" s="162"/>
      <c r="G25" s="162"/>
      <c r="H25" s="162"/>
      <c r="I25" s="162"/>
      <c r="J25" s="162"/>
      <c r="K25" s="162"/>
      <c r="L25" s="162"/>
      <c r="M25" s="82"/>
    </row>
    <row r="26" spans="1:13" x14ac:dyDescent="0.2">
      <c r="A26" s="162"/>
      <c r="B26" s="162"/>
      <c r="C26" s="162"/>
      <c r="D26" s="162"/>
      <c r="E26" s="162"/>
      <c r="F26" s="162"/>
      <c r="G26" s="162"/>
      <c r="H26" s="162"/>
      <c r="I26" s="162"/>
      <c r="J26" s="162"/>
      <c r="K26" s="162"/>
      <c r="L26" s="162"/>
      <c r="M26" s="82"/>
    </row>
    <row r="27" spans="1:13" x14ac:dyDescent="0.2">
      <c r="A27" s="162"/>
      <c r="B27" s="162"/>
      <c r="C27" s="162"/>
      <c r="D27" s="162"/>
      <c r="E27" s="162"/>
      <c r="F27" s="162"/>
      <c r="G27" s="162"/>
      <c r="H27" s="162"/>
      <c r="I27" s="162"/>
      <c r="J27" s="162"/>
      <c r="K27" s="162"/>
      <c r="L27" s="162"/>
      <c r="M27" s="82"/>
    </row>
    <row r="28" spans="1:13" x14ac:dyDescent="0.2">
      <c r="A28" s="162"/>
      <c r="B28" s="162"/>
      <c r="C28" s="162"/>
      <c r="D28" s="162"/>
      <c r="E28" s="162"/>
      <c r="F28" s="162"/>
      <c r="G28" s="162"/>
      <c r="H28" s="162"/>
      <c r="I28" s="162"/>
      <c r="J28" s="162"/>
      <c r="K28" s="162"/>
      <c r="L28" s="162"/>
      <c r="M28" s="82"/>
    </row>
    <row r="29" spans="1:13" x14ac:dyDescent="0.2">
      <c r="A29" s="162"/>
      <c r="B29" s="162"/>
      <c r="C29" s="162"/>
      <c r="D29" s="162"/>
      <c r="E29" s="162"/>
      <c r="F29" s="162"/>
      <c r="G29" s="162"/>
      <c r="H29" s="162"/>
      <c r="I29" s="162"/>
      <c r="J29" s="162"/>
      <c r="K29" s="162"/>
      <c r="L29" s="162"/>
      <c r="M29" s="82"/>
    </row>
    <row r="30" spans="1:13" x14ac:dyDescent="0.2">
      <c r="A30" s="162"/>
      <c r="B30" s="162"/>
      <c r="C30" s="162"/>
      <c r="D30" s="162"/>
      <c r="E30" s="162"/>
      <c r="F30" s="162"/>
      <c r="G30" s="162"/>
      <c r="H30" s="162"/>
      <c r="I30" s="162"/>
      <c r="J30" s="162"/>
      <c r="K30" s="162"/>
      <c r="L30" s="162"/>
      <c r="M30" s="82"/>
    </row>
    <row r="31" spans="1:13" x14ac:dyDescent="0.2">
      <c r="A31" s="162"/>
      <c r="B31" s="162"/>
      <c r="C31" s="162"/>
      <c r="D31" s="162"/>
      <c r="E31" s="162"/>
      <c r="F31" s="162"/>
      <c r="G31" s="162"/>
      <c r="H31" s="162"/>
      <c r="I31" s="162"/>
      <c r="J31" s="162"/>
      <c r="K31" s="162"/>
      <c r="L31" s="162"/>
      <c r="M31" s="82"/>
    </row>
    <row r="32" spans="1:13" x14ac:dyDescent="0.2">
      <c r="A32" s="162"/>
      <c r="B32" s="162"/>
      <c r="C32" s="162"/>
      <c r="D32" s="162"/>
      <c r="E32" s="162"/>
      <c r="F32" s="162"/>
      <c r="G32" s="162"/>
      <c r="H32" s="162"/>
      <c r="I32" s="162"/>
      <c r="J32" s="162"/>
      <c r="K32" s="162"/>
      <c r="L32" s="162"/>
      <c r="M32" s="82"/>
    </row>
    <row r="33" spans="1:13" x14ac:dyDescent="0.2">
      <c r="A33" s="162"/>
      <c r="B33" s="162"/>
      <c r="C33" s="162"/>
      <c r="D33" s="162"/>
      <c r="E33" s="162"/>
      <c r="F33" s="162"/>
      <c r="G33" s="162"/>
      <c r="H33" s="162"/>
      <c r="I33" s="162"/>
      <c r="J33" s="162"/>
      <c r="K33" s="162"/>
      <c r="L33" s="162"/>
      <c r="M33" s="82"/>
    </row>
    <row r="34" spans="1:13" x14ac:dyDescent="0.2">
      <c r="A34" s="162"/>
      <c r="B34" s="162"/>
      <c r="C34" s="162"/>
      <c r="D34" s="162"/>
      <c r="E34" s="162"/>
      <c r="F34" s="162"/>
      <c r="G34" s="162"/>
      <c r="H34" s="162"/>
      <c r="I34" s="162"/>
      <c r="J34" s="162"/>
      <c r="K34" s="162"/>
      <c r="L34" s="162"/>
      <c r="M34" s="82"/>
    </row>
    <row r="35" spans="1:13" x14ac:dyDescent="0.2">
      <c r="A35" s="162"/>
      <c r="B35" s="162"/>
      <c r="C35" s="162"/>
      <c r="D35" s="162"/>
      <c r="E35" s="162"/>
      <c r="F35" s="162"/>
      <c r="G35" s="162"/>
      <c r="H35" s="162"/>
      <c r="I35" s="162"/>
      <c r="J35" s="162"/>
      <c r="K35" s="162"/>
      <c r="L35" s="162"/>
      <c r="M35" s="82"/>
    </row>
    <row r="36" spans="1:13" x14ac:dyDescent="0.2">
      <c r="A36" s="162"/>
      <c r="B36" s="162"/>
      <c r="C36" s="162"/>
      <c r="D36" s="162"/>
      <c r="E36" s="162"/>
      <c r="F36" s="162"/>
      <c r="G36" s="162"/>
      <c r="H36" s="162"/>
      <c r="I36" s="162"/>
      <c r="J36" s="162"/>
      <c r="K36" s="162"/>
      <c r="L36" s="162"/>
      <c r="M36" s="82"/>
    </row>
    <row r="37" spans="1:13" x14ac:dyDescent="0.2">
      <c r="A37" s="162"/>
      <c r="B37" s="162"/>
      <c r="C37" s="162"/>
      <c r="D37" s="162"/>
      <c r="E37" s="162"/>
      <c r="F37" s="162"/>
      <c r="G37" s="162"/>
      <c r="H37" s="162"/>
      <c r="I37" s="162"/>
      <c r="J37" s="162"/>
      <c r="K37" s="162"/>
      <c r="L37" s="162"/>
      <c r="M37" s="82"/>
    </row>
    <row r="38" spans="1:13" x14ac:dyDescent="0.2">
      <c r="A38" s="162"/>
      <c r="B38" s="162"/>
      <c r="C38" s="162"/>
      <c r="D38" s="162"/>
      <c r="E38" s="162"/>
      <c r="F38" s="162"/>
      <c r="G38" s="162"/>
      <c r="H38" s="162"/>
      <c r="I38" s="162"/>
      <c r="J38" s="162"/>
      <c r="K38" s="162"/>
      <c r="L38" s="162"/>
      <c r="M38" s="82"/>
    </row>
    <row r="39" spans="1:13" x14ac:dyDescent="0.2">
      <c r="A39" s="162"/>
      <c r="B39" s="162"/>
      <c r="C39" s="162"/>
      <c r="D39" s="162"/>
      <c r="E39" s="162"/>
      <c r="F39" s="162"/>
      <c r="G39" s="162"/>
      <c r="H39" s="162"/>
      <c r="I39" s="162"/>
      <c r="J39" s="162"/>
      <c r="K39" s="162"/>
      <c r="L39" s="162"/>
      <c r="M39" s="82"/>
    </row>
    <row r="40" spans="1:13" x14ac:dyDescent="0.2">
      <c r="A40" s="102"/>
      <c r="B40" s="59"/>
      <c r="C40" s="85"/>
      <c r="D40" s="85"/>
      <c r="E40" s="86"/>
      <c r="F40" s="86"/>
      <c r="G40" s="86"/>
      <c r="H40" s="86"/>
      <c r="I40" s="86"/>
      <c r="J40" s="86"/>
      <c r="K40" s="86"/>
      <c r="L40" s="101"/>
      <c r="M40" s="82"/>
    </row>
    <row r="41" spans="1:13" x14ac:dyDescent="0.2">
      <c r="A41" s="102"/>
      <c r="B41" s="59"/>
      <c r="C41" s="85"/>
      <c r="D41" s="85"/>
      <c r="E41" s="86"/>
      <c r="F41" s="86"/>
      <c r="G41" s="86"/>
      <c r="H41" s="86"/>
      <c r="I41" s="86"/>
      <c r="J41" s="86"/>
      <c r="K41" s="86"/>
      <c r="L41" s="101"/>
      <c r="M41" s="82"/>
    </row>
    <row r="42" spans="1:13" x14ac:dyDescent="0.2">
      <c r="A42" s="102"/>
      <c r="B42" s="59"/>
      <c r="C42" s="85"/>
      <c r="D42" s="85"/>
      <c r="E42" s="86"/>
      <c r="F42" s="86"/>
      <c r="G42" s="86"/>
      <c r="H42" s="86"/>
      <c r="I42" s="86"/>
      <c r="J42" s="86"/>
      <c r="K42" s="86"/>
      <c r="L42" s="101"/>
      <c r="M42" s="82"/>
    </row>
    <row r="43" spans="1:13" x14ac:dyDescent="0.2">
      <c r="A43" s="102"/>
      <c r="B43" s="59"/>
      <c r="C43" s="85"/>
      <c r="D43" s="85"/>
      <c r="E43" s="86"/>
      <c r="F43" s="86"/>
      <c r="G43" s="86"/>
      <c r="H43" s="86"/>
      <c r="I43" s="86"/>
      <c r="J43" s="86"/>
      <c r="K43" s="86"/>
      <c r="L43" s="101"/>
      <c r="M43" s="82"/>
    </row>
    <row r="44" spans="1:13" x14ac:dyDescent="0.2">
      <c r="A44" s="102"/>
      <c r="B44" s="59"/>
      <c r="C44" s="85"/>
      <c r="D44" s="85"/>
      <c r="E44" s="86"/>
      <c r="F44" s="86"/>
      <c r="G44" s="86"/>
      <c r="H44" s="86"/>
      <c r="I44" s="86"/>
      <c r="J44" s="86"/>
      <c r="K44" s="86"/>
      <c r="L44" s="101"/>
      <c r="M44" s="82"/>
    </row>
    <row r="45" spans="1:13" x14ac:dyDescent="0.2">
      <c r="A45" s="103" t="s">
        <v>57</v>
      </c>
      <c r="B45" s="101"/>
      <c r="C45" s="101"/>
      <c r="D45" s="101"/>
      <c r="E45" s="101"/>
      <c r="F45" s="101"/>
      <c r="G45" s="101"/>
      <c r="H45" s="101"/>
      <c r="I45" s="101"/>
      <c r="J45" s="101"/>
      <c r="K45" s="101"/>
      <c r="L45" s="101"/>
      <c r="M45" s="82"/>
    </row>
    <row r="46" spans="1:13" ht="25.5" customHeight="1" thickBot="1" x14ac:dyDescent="0.25">
      <c r="A46" s="180" t="s">
        <v>58</v>
      </c>
      <c r="B46" s="181"/>
      <c r="C46" s="181"/>
      <c r="D46" s="181"/>
      <c r="E46" s="181"/>
      <c r="F46" s="181"/>
      <c r="G46" s="181"/>
      <c r="H46" s="181"/>
      <c r="I46" s="181"/>
      <c r="J46" s="181"/>
      <c r="K46" s="181"/>
      <c r="L46" s="101"/>
      <c r="M46" s="82"/>
    </row>
    <row r="47" spans="1:13" ht="12.75" customHeight="1" thickBot="1" x14ac:dyDescent="0.25">
      <c r="A47" s="182" t="s">
        <v>59</v>
      </c>
      <c r="B47" s="182"/>
      <c r="C47" s="182"/>
      <c r="D47" s="182"/>
      <c r="E47" s="101"/>
      <c r="F47" s="101"/>
      <c r="G47" s="101"/>
      <c r="H47" s="101"/>
      <c r="I47" s="101"/>
      <c r="J47" s="101"/>
      <c r="K47" s="101"/>
      <c r="L47" s="101"/>
      <c r="M47" s="82"/>
    </row>
    <row r="48" spans="1:13" ht="25.5" customHeight="1" thickBot="1" x14ac:dyDescent="0.25">
      <c r="A48" s="60" t="s">
        <v>16</v>
      </c>
      <c r="B48" s="60" t="s">
        <v>60</v>
      </c>
      <c r="C48" s="182" t="s">
        <v>32</v>
      </c>
      <c r="D48" s="182"/>
      <c r="E48" s="101"/>
      <c r="F48" s="101"/>
      <c r="G48" s="101"/>
      <c r="H48" s="101"/>
      <c r="I48" s="101"/>
      <c r="J48" s="101"/>
      <c r="K48" s="101"/>
      <c r="L48" s="101"/>
      <c r="M48" s="82"/>
    </row>
    <row r="49" spans="1:13" ht="13.5" thickBot="1" x14ac:dyDescent="0.25">
      <c r="A49" s="87" t="s">
        <v>17</v>
      </c>
      <c r="B49" s="88">
        <v>42384</v>
      </c>
      <c r="C49" s="179">
        <v>42551</v>
      </c>
      <c r="D49" s="179"/>
      <c r="E49" s="101"/>
      <c r="F49" s="101"/>
      <c r="G49" s="101"/>
      <c r="H49" s="101"/>
      <c r="I49" s="101"/>
      <c r="J49" s="101"/>
      <c r="K49" s="101"/>
      <c r="L49" s="101"/>
      <c r="M49" s="82"/>
    </row>
    <row r="50" spans="1:13" ht="13.5" thickBot="1" x14ac:dyDescent="0.25">
      <c r="A50" s="87" t="s">
        <v>18</v>
      </c>
      <c r="B50" s="88">
        <f>C49+1</f>
        <v>42552</v>
      </c>
      <c r="C50" s="179">
        <v>42643</v>
      </c>
      <c r="D50" s="179"/>
      <c r="E50" s="101"/>
      <c r="F50" s="101"/>
      <c r="G50" s="101"/>
      <c r="H50" s="101"/>
      <c r="I50" s="101"/>
      <c r="J50" s="101"/>
      <c r="K50" s="101"/>
      <c r="L50" s="101"/>
      <c r="M50" s="82"/>
    </row>
    <row r="51" spans="1:13" ht="13.5" thickBot="1" x14ac:dyDescent="0.25">
      <c r="A51" s="87" t="s">
        <v>19</v>
      </c>
      <c r="B51" s="88">
        <f t="shared" ref="B51:B60" si="0">C50+1</f>
        <v>42644</v>
      </c>
      <c r="C51" s="179">
        <v>42735</v>
      </c>
      <c r="D51" s="179"/>
      <c r="E51" s="101"/>
      <c r="F51" s="101"/>
      <c r="G51" s="101"/>
      <c r="H51" s="101"/>
      <c r="I51" s="101"/>
      <c r="J51" s="101"/>
      <c r="K51" s="101"/>
      <c r="L51" s="101"/>
      <c r="M51" s="82"/>
    </row>
    <row r="52" spans="1:13" ht="13.5" thickBot="1" x14ac:dyDescent="0.25">
      <c r="A52" s="87" t="s">
        <v>20</v>
      </c>
      <c r="B52" s="88">
        <f t="shared" si="0"/>
        <v>42736</v>
      </c>
      <c r="C52" s="179">
        <v>42825</v>
      </c>
      <c r="D52" s="179"/>
      <c r="E52" s="101"/>
      <c r="F52" s="101"/>
      <c r="G52" s="101"/>
      <c r="H52" s="101"/>
      <c r="I52" s="101"/>
      <c r="J52" s="101"/>
      <c r="K52" s="101"/>
      <c r="L52" s="101"/>
      <c r="M52" s="82"/>
    </row>
    <row r="53" spans="1:13" ht="13.5" thickBot="1" x14ac:dyDescent="0.25">
      <c r="A53" s="87" t="s">
        <v>21</v>
      </c>
      <c r="B53" s="88">
        <f t="shared" si="0"/>
        <v>42826</v>
      </c>
      <c r="C53" s="179">
        <v>42916</v>
      </c>
      <c r="D53" s="179"/>
      <c r="E53" s="101"/>
      <c r="F53" s="101"/>
      <c r="G53" s="101"/>
      <c r="H53" s="101"/>
      <c r="I53" s="101"/>
      <c r="J53" s="101"/>
      <c r="K53" s="101"/>
      <c r="L53" s="101"/>
      <c r="M53" s="82"/>
    </row>
    <row r="54" spans="1:13" ht="13.5" thickBot="1" x14ac:dyDescent="0.25">
      <c r="A54" s="87" t="s">
        <v>22</v>
      </c>
      <c r="B54" s="88">
        <f t="shared" si="0"/>
        <v>42917</v>
      </c>
      <c r="C54" s="179">
        <v>43008</v>
      </c>
      <c r="D54" s="179"/>
      <c r="E54" s="101"/>
      <c r="F54" s="101"/>
      <c r="G54" s="101"/>
      <c r="H54" s="101"/>
      <c r="I54" s="101"/>
      <c r="J54" s="101"/>
      <c r="K54" s="101"/>
      <c r="L54" s="101"/>
      <c r="M54" s="82"/>
    </row>
    <row r="55" spans="1:13" ht="13.5" thickBot="1" x14ac:dyDescent="0.25">
      <c r="A55" s="87" t="s">
        <v>23</v>
      </c>
      <c r="B55" s="88">
        <f t="shared" si="0"/>
        <v>43009</v>
      </c>
      <c r="C55" s="179">
        <v>43100</v>
      </c>
      <c r="D55" s="179"/>
      <c r="E55" s="101"/>
      <c r="F55" s="101"/>
      <c r="G55" s="101"/>
      <c r="H55" s="101"/>
      <c r="I55" s="101"/>
      <c r="J55" s="101"/>
      <c r="K55" s="101"/>
      <c r="L55" s="101"/>
      <c r="M55" s="82"/>
    </row>
    <row r="56" spans="1:13" ht="13.5" thickBot="1" x14ac:dyDescent="0.25">
      <c r="A56" s="87" t="s">
        <v>24</v>
      </c>
      <c r="B56" s="88">
        <f t="shared" si="0"/>
        <v>43101</v>
      </c>
      <c r="C56" s="179">
        <v>43190</v>
      </c>
      <c r="D56" s="179"/>
      <c r="E56" s="101"/>
      <c r="F56" s="101"/>
      <c r="G56" s="101"/>
      <c r="H56" s="101"/>
      <c r="I56" s="101"/>
      <c r="J56" s="101"/>
      <c r="K56" s="101"/>
      <c r="L56" s="101"/>
      <c r="M56" s="82"/>
    </row>
    <row r="57" spans="1:13" ht="13.5" thickBot="1" x14ac:dyDescent="0.25">
      <c r="A57" s="87" t="s">
        <v>25</v>
      </c>
      <c r="B57" s="88">
        <f t="shared" si="0"/>
        <v>43191</v>
      </c>
      <c r="C57" s="179">
        <v>43281</v>
      </c>
      <c r="D57" s="179"/>
      <c r="E57" s="101"/>
      <c r="F57" s="101"/>
      <c r="G57" s="101"/>
      <c r="H57" s="101"/>
      <c r="I57" s="101"/>
      <c r="J57" s="101"/>
      <c r="K57" s="101"/>
      <c r="L57" s="101"/>
      <c r="M57" s="82"/>
    </row>
    <row r="58" spans="1:13" ht="13.5" thickBot="1" x14ac:dyDescent="0.25">
      <c r="A58" s="87" t="s">
        <v>26</v>
      </c>
      <c r="B58" s="88">
        <f t="shared" si="0"/>
        <v>43282</v>
      </c>
      <c r="C58" s="179">
        <v>43373</v>
      </c>
      <c r="D58" s="179"/>
      <c r="E58" s="101"/>
      <c r="F58" s="101"/>
      <c r="G58" s="101"/>
      <c r="H58" s="101"/>
      <c r="I58" s="101"/>
      <c r="J58" s="101"/>
      <c r="K58" s="101"/>
      <c r="L58" s="101"/>
      <c r="M58" s="82"/>
    </row>
    <row r="59" spans="1:13" ht="13.5" thickBot="1" x14ac:dyDescent="0.25">
      <c r="A59" s="87" t="s">
        <v>27</v>
      </c>
      <c r="B59" s="88">
        <f t="shared" si="0"/>
        <v>43374</v>
      </c>
      <c r="C59" s="179">
        <v>43465</v>
      </c>
      <c r="D59" s="179"/>
      <c r="E59" s="101"/>
      <c r="F59" s="101"/>
      <c r="G59" s="101"/>
      <c r="H59" s="101"/>
      <c r="I59" s="101"/>
      <c r="J59" s="101"/>
      <c r="K59" s="101"/>
      <c r="L59" s="101"/>
      <c r="M59" s="82"/>
    </row>
    <row r="60" spans="1:13" ht="13.5" thickBot="1" x14ac:dyDescent="0.25">
      <c r="A60" s="87" t="s">
        <v>28</v>
      </c>
      <c r="B60" s="88">
        <f t="shared" si="0"/>
        <v>43466</v>
      </c>
      <c r="C60" s="179">
        <v>43555</v>
      </c>
      <c r="D60" s="179"/>
      <c r="E60" s="101"/>
      <c r="F60" s="101"/>
      <c r="G60" s="101"/>
      <c r="H60" s="101"/>
      <c r="I60" s="101"/>
      <c r="J60" s="101"/>
      <c r="K60" s="101"/>
      <c r="L60" s="101"/>
      <c r="M60" s="82"/>
    </row>
    <row r="61" spans="1:13" x14ac:dyDescent="0.2">
      <c r="A61" s="84"/>
      <c r="B61" s="101"/>
      <c r="C61" s="101"/>
      <c r="D61" s="101"/>
      <c r="E61" s="101"/>
      <c r="F61" s="101"/>
      <c r="G61" s="101"/>
      <c r="H61" s="101"/>
      <c r="I61" s="101"/>
      <c r="J61" s="101"/>
      <c r="K61" s="101"/>
      <c r="L61" s="101"/>
      <c r="M61" s="82"/>
    </row>
    <row r="62" spans="1:13" ht="13.5" thickBot="1" x14ac:dyDescent="0.25">
      <c r="A62" s="104"/>
      <c r="B62" s="89"/>
      <c r="C62" s="89"/>
      <c r="D62" s="89"/>
      <c r="E62" s="89"/>
      <c r="F62" s="89"/>
      <c r="G62" s="89"/>
      <c r="H62" s="89"/>
      <c r="I62" s="89"/>
      <c r="J62" s="89"/>
      <c r="K62" s="89"/>
      <c r="L62" s="89"/>
      <c r="M62" s="90"/>
    </row>
    <row r="63" spans="1:13" x14ac:dyDescent="0.2">
      <c r="A63" s="80"/>
    </row>
    <row r="64" spans="1:13" x14ac:dyDescent="0.2">
      <c r="A64" s="80"/>
    </row>
    <row r="65" spans="1:1" x14ac:dyDescent="0.2">
      <c r="A65" s="80"/>
    </row>
    <row r="66" spans="1:1" x14ac:dyDescent="0.2">
      <c r="A66" s="80"/>
    </row>
    <row r="67" spans="1:1" x14ac:dyDescent="0.2">
      <c r="A67" s="80"/>
    </row>
    <row r="68" spans="1:1" x14ac:dyDescent="0.2">
      <c r="A68" s="80"/>
    </row>
    <row r="69" spans="1:1" x14ac:dyDescent="0.2">
      <c r="A69" s="80"/>
    </row>
    <row r="70" spans="1:1" x14ac:dyDescent="0.2">
      <c r="A70" s="80"/>
    </row>
    <row r="71" spans="1:1" x14ac:dyDescent="0.2">
      <c r="A71" s="80"/>
    </row>
    <row r="72" spans="1:1" x14ac:dyDescent="0.2">
      <c r="A72" s="80"/>
    </row>
    <row r="73" spans="1:1" x14ac:dyDescent="0.2">
      <c r="A73" s="80"/>
    </row>
    <row r="74" spans="1:1" x14ac:dyDescent="0.2">
      <c r="A74" s="80"/>
    </row>
    <row r="75" spans="1:1" x14ac:dyDescent="0.2">
      <c r="A75" s="80"/>
    </row>
    <row r="76" spans="1:1" x14ac:dyDescent="0.2">
      <c r="A76" s="80"/>
    </row>
    <row r="77" spans="1:1" x14ac:dyDescent="0.2">
      <c r="A77" s="80"/>
    </row>
    <row r="78" spans="1:1" x14ac:dyDescent="0.2">
      <c r="A78" s="80"/>
    </row>
    <row r="79" spans="1:1" x14ac:dyDescent="0.2">
      <c r="A79" s="80"/>
    </row>
    <row r="80" spans="1:1" x14ac:dyDescent="0.2">
      <c r="A80" s="80"/>
    </row>
    <row r="81" spans="1:1" x14ac:dyDescent="0.2">
      <c r="A81" s="80"/>
    </row>
    <row r="82" spans="1:1" x14ac:dyDescent="0.2">
      <c r="A82" s="80"/>
    </row>
    <row r="83" spans="1:1" x14ac:dyDescent="0.2">
      <c r="A83" s="80"/>
    </row>
    <row r="84" spans="1:1" x14ac:dyDescent="0.2">
      <c r="A84" s="80"/>
    </row>
    <row r="85" spans="1:1" x14ac:dyDescent="0.2">
      <c r="A85" s="80"/>
    </row>
    <row r="86" spans="1:1" x14ac:dyDescent="0.2">
      <c r="A86" s="80"/>
    </row>
    <row r="87" spans="1:1" x14ac:dyDescent="0.2">
      <c r="A87" s="80"/>
    </row>
    <row r="88" spans="1:1" x14ac:dyDescent="0.2">
      <c r="A88" s="80"/>
    </row>
    <row r="89" spans="1:1" x14ac:dyDescent="0.2">
      <c r="A89" s="80"/>
    </row>
    <row r="90" spans="1:1" x14ac:dyDescent="0.2">
      <c r="A90" s="80"/>
    </row>
    <row r="91" spans="1:1" x14ac:dyDescent="0.2">
      <c r="A91" s="80"/>
    </row>
    <row r="92" spans="1:1" x14ac:dyDescent="0.2">
      <c r="A92" s="80"/>
    </row>
    <row r="93" spans="1:1" x14ac:dyDescent="0.2">
      <c r="A93" s="80"/>
    </row>
    <row r="94" spans="1:1" x14ac:dyDescent="0.2">
      <c r="A94" s="80"/>
    </row>
    <row r="95" spans="1:1" x14ac:dyDescent="0.2">
      <c r="A95" s="80"/>
    </row>
    <row r="96" spans="1:1" x14ac:dyDescent="0.2">
      <c r="A96" s="80"/>
    </row>
    <row r="97" spans="1:13" x14ac:dyDescent="0.2">
      <c r="A97" s="80"/>
    </row>
    <row r="98" spans="1:13" x14ac:dyDescent="0.2">
      <c r="A98" s="80"/>
    </row>
    <row r="99" spans="1:13" x14ac:dyDescent="0.2">
      <c r="A99" s="80"/>
    </row>
    <row r="100" spans="1:13" x14ac:dyDescent="0.2">
      <c r="A100" s="80"/>
    </row>
    <row r="101" spans="1:13" x14ac:dyDescent="0.2">
      <c r="A101" s="80"/>
    </row>
    <row r="102" spans="1:13" x14ac:dyDescent="0.2">
      <c r="A102" s="80"/>
    </row>
    <row r="103" spans="1:13" x14ac:dyDescent="0.2">
      <c r="A103" s="80"/>
    </row>
    <row r="104" spans="1:13" x14ac:dyDescent="0.2">
      <c r="A104" s="80"/>
    </row>
    <row r="105" spans="1:13" x14ac:dyDescent="0.2">
      <c r="A105" s="80"/>
    </row>
    <row r="106" spans="1:13" x14ac:dyDescent="0.2">
      <c r="A106" s="80"/>
    </row>
    <row r="107" spans="1:13" ht="13.5" thickBot="1" x14ac:dyDescent="0.25">
      <c r="A107" s="89"/>
      <c r="B107" s="66"/>
      <c r="C107" s="66"/>
      <c r="D107" s="66"/>
      <c r="E107" s="66"/>
      <c r="F107" s="66"/>
      <c r="G107" s="66"/>
      <c r="H107" s="66"/>
      <c r="I107" s="66"/>
      <c r="J107" s="66"/>
      <c r="K107" s="66"/>
      <c r="L107" s="66"/>
      <c r="M107" s="66"/>
    </row>
  </sheetData>
  <mergeCells count="26">
    <mergeCell ref="A6:K6"/>
    <mergeCell ref="A8:B9"/>
    <mergeCell ref="A10:A13"/>
    <mergeCell ref="A14:A17"/>
    <mergeCell ref="A24:K24"/>
    <mergeCell ref="C8:E8"/>
    <mergeCell ref="F8:I8"/>
    <mergeCell ref="C21:D21"/>
    <mergeCell ref="E21:F21"/>
    <mergeCell ref="G21:H21"/>
    <mergeCell ref="I21:J21"/>
    <mergeCell ref="C55:D55"/>
    <mergeCell ref="A46:K46"/>
    <mergeCell ref="A47:D47"/>
    <mergeCell ref="C48:D48"/>
    <mergeCell ref="C49:D49"/>
    <mergeCell ref="C50:D50"/>
    <mergeCell ref="C51:D51"/>
    <mergeCell ref="C52:D52"/>
    <mergeCell ref="C53:D53"/>
    <mergeCell ref="C54:D54"/>
    <mergeCell ref="C56:D56"/>
    <mergeCell ref="C57:D57"/>
    <mergeCell ref="C58:D58"/>
    <mergeCell ref="C59:D59"/>
    <mergeCell ref="C60:D6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9"/>
  <sheetViews>
    <sheetView zoomScale="85" zoomScaleNormal="85" workbookViewId="0">
      <selection activeCell="O32" sqref="O32"/>
    </sheetView>
  </sheetViews>
  <sheetFormatPr defaultColWidth="9" defaultRowHeight="12.75" x14ac:dyDescent="0.2"/>
  <cols>
    <col min="1" max="1" width="40.25" style="50" customWidth="1"/>
    <col min="2" max="10" width="9" style="50"/>
    <col min="11" max="11" width="5.625" style="50" customWidth="1"/>
    <col min="12" max="12" width="5" style="50" customWidth="1"/>
    <col min="13" max="13" width="3.125" style="50" customWidth="1"/>
    <col min="14" max="14" width="9" style="50"/>
    <col min="15" max="15" width="14.875" style="50" bestFit="1" customWidth="1"/>
    <col min="16" max="16" width="13.875" style="50" customWidth="1"/>
    <col min="17" max="17" width="16.75" style="50" customWidth="1"/>
    <col min="18" max="16384" width="9" style="50"/>
  </cols>
  <sheetData>
    <row r="1" spans="1:24" x14ac:dyDescent="0.2">
      <c r="A1" s="122"/>
      <c r="B1" s="123"/>
      <c r="C1" s="123"/>
      <c r="D1" s="123"/>
      <c r="E1" s="123"/>
      <c r="F1" s="123"/>
      <c r="G1" s="123"/>
      <c r="H1" s="123"/>
      <c r="I1" s="123"/>
      <c r="J1" s="123"/>
      <c r="K1" s="123"/>
      <c r="L1" s="123"/>
      <c r="M1" s="124"/>
    </row>
    <row r="2" spans="1:24" x14ac:dyDescent="0.2">
      <c r="A2" s="125"/>
      <c r="B2" s="126"/>
      <c r="C2" s="126"/>
      <c r="D2" s="126"/>
      <c r="E2" s="126"/>
      <c r="F2" s="126"/>
      <c r="G2" s="126"/>
      <c r="H2" s="126"/>
      <c r="I2" s="126"/>
      <c r="J2" s="126"/>
      <c r="K2" s="126"/>
      <c r="L2" s="126"/>
      <c r="M2" s="127"/>
    </row>
    <row r="3" spans="1:24" x14ac:dyDescent="0.2">
      <c r="A3" s="125"/>
      <c r="B3" s="126"/>
      <c r="C3" s="126"/>
      <c r="D3" s="126"/>
      <c r="E3" s="126"/>
      <c r="F3" s="126"/>
      <c r="G3" s="126"/>
      <c r="H3" s="126"/>
      <c r="I3" s="126"/>
      <c r="J3" s="126"/>
      <c r="K3" s="126"/>
      <c r="L3" s="126"/>
      <c r="M3" s="127"/>
    </row>
    <row r="4" spans="1:24" x14ac:dyDescent="0.2">
      <c r="A4" s="125"/>
      <c r="B4" s="126"/>
      <c r="C4" s="126"/>
      <c r="D4" s="126"/>
      <c r="E4" s="126"/>
      <c r="F4" s="126"/>
      <c r="G4" s="126"/>
      <c r="H4" s="126"/>
      <c r="I4" s="126"/>
      <c r="J4" s="126"/>
      <c r="K4" s="126"/>
      <c r="L4" s="126"/>
      <c r="M4" s="127"/>
    </row>
    <row r="5" spans="1:24" x14ac:dyDescent="0.2">
      <c r="A5" s="125"/>
      <c r="B5" s="126"/>
      <c r="C5" s="126"/>
      <c r="D5" s="126"/>
      <c r="E5" s="126"/>
      <c r="F5" s="126"/>
      <c r="G5" s="126"/>
      <c r="H5" s="126"/>
      <c r="I5" s="126"/>
      <c r="J5" s="126"/>
      <c r="K5" s="126"/>
      <c r="L5" s="126"/>
      <c r="M5" s="127"/>
    </row>
    <row r="6" spans="1:24" ht="18" x14ac:dyDescent="0.25">
      <c r="A6" s="200" t="s">
        <v>104</v>
      </c>
      <c r="B6" s="201"/>
      <c r="C6" s="201"/>
      <c r="D6" s="201"/>
      <c r="E6" s="201"/>
      <c r="F6" s="201"/>
      <c r="G6" s="201"/>
      <c r="H6" s="201"/>
      <c r="I6" s="201"/>
      <c r="J6" s="201"/>
      <c r="K6" s="201"/>
      <c r="L6" s="201"/>
      <c r="M6" s="202"/>
      <c r="N6" s="91"/>
      <c r="O6" s="203" t="s">
        <v>96</v>
      </c>
      <c r="P6" s="204"/>
      <c r="Q6" s="205"/>
      <c r="R6" s="52"/>
      <c r="S6" s="52"/>
      <c r="T6" s="52"/>
      <c r="U6" s="52"/>
      <c r="V6" s="52"/>
      <c r="W6" s="52"/>
      <c r="X6" s="52"/>
    </row>
    <row r="7" spans="1:24" ht="15" x14ac:dyDescent="0.25">
      <c r="A7" s="206" t="s">
        <v>105</v>
      </c>
      <c r="B7" s="207"/>
      <c r="C7" s="207"/>
      <c r="D7" s="207"/>
      <c r="E7" s="207"/>
      <c r="F7" s="207"/>
      <c r="G7" s="207"/>
      <c r="H7" s="207"/>
      <c r="I7" s="207"/>
      <c r="J7" s="207"/>
      <c r="K7" s="207"/>
      <c r="L7" s="207"/>
      <c r="M7" s="208"/>
      <c r="N7" s="91"/>
      <c r="O7" s="209" t="s">
        <v>58</v>
      </c>
      <c r="P7" s="209"/>
      <c r="Q7" s="209"/>
      <c r="R7" s="106"/>
      <c r="S7" s="106"/>
      <c r="T7" s="106"/>
      <c r="U7" s="106"/>
      <c r="V7" s="106"/>
      <c r="W7" s="106"/>
      <c r="X7" s="106"/>
    </row>
    <row r="8" spans="1:24" ht="15" x14ac:dyDescent="0.25">
      <c r="A8" s="206"/>
      <c r="B8" s="207"/>
      <c r="C8" s="207"/>
      <c r="D8" s="207"/>
      <c r="E8" s="207"/>
      <c r="F8" s="207"/>
      <c r="G8" s="207"/>
      <c r="H8" s="207"/>
      <c r="I8" s="207"/>
      <c r="J8" s="207"/>
      <c r="K8" s="207"/>
      <c r="L8" s="207"/>
      <c r="M8" s="208"/>
      <c r="N8" s="91"/>
      <c r="O8" s="210"/>
      <c r="P8" s="210"/>
      <c r="Q8" s="210"/>
      <c r="R8" s="52"/>
      <c r="S8" s="52"/>
      <c r="T8" s="52"/>
      <c r="U8" s="52"/>
      <c r="V8" s="52"/>
      <c r="W8" s="52"/>
      <c r="X8" s="52"/>
    </row>
    <row r="9" spans="1:24" ht="15.75" thickBot="1" x14ac:dyDescent="0.3">
      <c r="A9" s="130"/>
      <c r="B9" s="128"/>
      <c r="C9" s="128"/>
      <c r="D9" s="152"/>
      <c r="E9" s="152"/>
      <c r="F9" s="126"/>
      <c r="G9" s="128"/>
      <c r="H9" s="128"/>
      <c r="I9" s="128"/>
      <c r="J9" s="128"/>
      <c r="K9" s="128"/>
      <c r="L9" s="128"/>
      <c r="M9" s="129"/>
      <c r="N9" s="91"/>
      <c r="O9" s="108"/>
      <c r="P9" s="108"/>
      <c r="Q9" s="108"/>
      <c r="R9" s="52"/>
      <c r="S9" s="52"/>
      <c r="T9" s="52"/>
      <c r="U9" s="52"/>
      <c r="V9" s="52"/>
      <c r="W9" s="52"/>
      <c r="X9" s="52"/>
    </row>
    <row r="10" spans="1:24" ht="15.75" thickBot="1" x14ac:dyDescent="0.25">
      <c r="A10" s="131"/>
      <c r="B10" s="121"/>
      <c r="C10" s="211" t="s">
        <v>63</v>
      </c>
      <c r="D10" s="211"/>
      <c r="E10" s="211"/>
      <c r="F10" s="211"/>
      <c r="G10" s="211" t="s">
        <v>64</v>
      </c>
      <c r="H10" s="211"/>
      <c r="I10" s="211"/>
      <c r="J10" s="212"/>
      <c r="K10" s="153"/>
      <c r="L10" s="126"/>
      <c r="M10" s="129"/>
      <c r="N10" s="52"/>
      <c r="O10" s="213" t="s">
        <v>59</v>
      </c>
      <c r="P10" s="214"/>
      <c r="Q10" s="215"/>
      <c r="R10" s="52"/>
      <c r="S10" s="52"/>
      <c r="T10" s="52"/>
    </row>
    <row r="11" spans="1:24" ht="41.25" thickBot="1" x14ac:dyDescent="0.25">
      <c r="A11" s="132" t="s">
        <v>65</v>
      </c>
      <c r="B11" s="110"/>
      <c r="C11" s="111" t="s">
        <v>97</v>
      </c>
      <c r="D11" s="111" t="s">
        <v>66</v>
      </c>
      <c r="E11" s="111" t="s">
        <v>67</v>
      </c>
      <c r="F11" s="111" t="s">
        <v>98</v>
      </c>
      <c r="G11" s="111" t="s">
        <v>99</v>
      </c>
      <c r="H11" s="111" t="s">
        <v>68</v>
      </c>
      <c r="I11" s="111" t="s">
        <v>69</v>
      </c>
      <c r="J11" s="133" t="s">
        <v>100</v>
      </c>
      <c r="K11" s="153"/>
      <c r="L11" s="126"/>
      <c r="M11" s="129"/>
      <c r="N11" s="52"/>
      <c r="O11" s="146" t="s">
        <v>16</v>
      </c>
      <c r="P11" s="146" t="s">
        <v>60</v>
      </c>
      <c r="Q11" s="146" t="s">
        <v>32</v>
      </c>
      <c r="R11" s="52"/>
      <c r="S11" s="52"/>
      <c r="T11" s="52"/>
    </row>
    <row r="12" spans="1:24" ht="15" x14ac:dyDescent="0.2">
      <c r="A12" s="216" t="s">
        <v>70</v>
      </c>
      <c r="B12" s="112" t="s">
        <v>92</v>
      </c>
      <c r="C12" s="154">
        <v>4.1399999999999997</v>
      </c>
      <c r="D12" s="144">
        <v>4.07</v>
      </c>
      <c r="E12" s="144">
        <v>4</v>
      </c>
      <c r="F12" s="144">
        <v>3.93</v>
      </c>
      <c r="G12" s="144">
        <v>3.85</v>
      </c>
      <c r="H12" s="144">
        <v>3.78</v>
      </c>
      <c r="I12" s="144">
        <v>3.71</v>
      </c>
      <c r="J12" s="145">
        <v>3.64</v>
      </c>
      <c r="K12" s="153"/>
      <c r="L12" s="126"/>
      <c r="M12" s="129"/>
      <c r="N12" s="52"/>
      <c r="O12" s="155" t="s">
        <v>20</v>
      </c>
      <c r="P12" s="156">
        <v>42736</v>
      </c>
      <c r="Q12" s="156">
        <v>42825</v>
      </c>
      <c r="R12" s="52"/>
      <c r="S12" s="52"/>
      <c r="T12" s="52"/>
    </row>
    <row r="13" spans="1:24" ht="15" x14ac:dyDescent="0.2">
      <c r="A13" s="216"/>
      <c r="B13" s="112" t="s">
        <v>93</v>
      </c>
      <c r="C13" s="154">
        <v>3.73</v>
      </c>
      <c r="D13" s="144">
        <v>3.66</v>
      </c>
      <c r="E13" s="144">
        <v>3.6</v>
      </c>
      <c r="F13" s="144">
        <v>3.54</v>
      </c>
      <c r="G13" s="144">
        <v>3.47</v>
      </c>
      <c r="H13" s="144">
        <v>3.4</v>
      </c>
      <c r="I13" s="144">
        <v>3.34</v>
      </c>
      <c r="J13" s="145">
        <v>3.28</v>
      </c>
      <c r="K13" s="153"/>
      <c r="L13" s="126"/>
      <c r="M13" s="129"/>
      <c r="N13" s="52"/>
      <c r="O13" s="113" t="s">
        <v>21</v>
      </c>
      <c r="P13" s="114">
        <f t="shared" ref="P13:P20" si="0">Q12+1</f>
        <v>42826</v>
      </c>
      <c r="Q13" s="114">
        <v>42916</v>
      </c>
      <c r="R13" s="52"/>
      <c r="S13" s="52"/>
      <c r="T13" s="52"/>
    </row>
    <row r="14" spans="1:24" ht="15" x14ac:dyDescent="0.2">
      <c r="A14" s="216"/>
      <c r="B14" s="112" t="s">
        <v>94</v>
      </c>
      <c r="C14" s="154">
        <v>0.48</v>
      </c>
      <c r="D14" s="144">
        <v>0.43</v>
      </c>
      <c r="E14" s="144">
        <v>0.38</v>
      </c>
      <c r="F14" s="144">
        <v>0.34</v>
      </c>
      <c r="G14" s="144">
        <v>0.3</v>
      </c>
      <c r="H14" s="144">
        <v>0.24</v>
      </c>
      <c r="I14" s="144">
        <v>0.19</v>
      </c>
      <c r="J14" s="145">
        <v>0.14000000000000001</v>
      </c>
      <c r="K14" s="153"/>
      <c r="L14" s="126"/>
      <c r="M14" s="129"/>
      <c r="N14" s="52"/>
      <c r="O14" s="113" t="s">
        <v>22</v>
      </c>
      <c r="P14" s="114">
        <f t="shared" si="0"/>
        <v>42917</v>
      </c>
      <c r="Q14" s="114">
        <v>43008</v>
      </c>
      <c r="R14" s="52"/>
      <c r="S14" s="52"/>
      <c r="T14" s="52"/>
    </row>
    <row r="15" spans="1:24" ht="15" x14ac:dyDescent="0.2">
      <c r="A15" s="216" t="s">
        <v>71</v>
      </c>
      <c r="B15" s="112" t="s">
        <v>92</v>
      </c>
      <c r="C15" s="154">
        <v>4.3600000000000003</v>
      </c>
      <c r="D15" s="144">
        <v>4.29</v>
      </c>
      <c r="E15" s="144">
        <v>4.22</v>
      </c>
      <c r="F15" s="144">
        <v>4.1500000000000004</v>
      </c>
      <c r="G15" s="144">
        <v>4.08</v>
      </c>
      <c r="H15" s="144">
        <v>4.01</v>
      </c>
      <c r="I15" s="144">
        <v>3.95</v>
      </c>
      <c r="J15" s="145">
        <v>3.87</v>
      </c>
      <c r="K15" s="153"/>
      <c r="L15" s="126"/>
      <c r="M15" s="129"/>
      <c r="N15" s="52"/>
      <c r="O15" s="113" t="s">
        <v>23</v>
      </c>
      <c r="P15" s="114">
        <f t="shared" si="0"/>
        <v>43009</v>
      </c>
      <c r="Q15" s="114">
        <v>43100</v>
      </c>
      <c r="R15" s="52"/>
      <c r="S15" s="52"/>
      <c r="T15" s="52"/>
    </row>
    <row r="16" spans="1:24" ht="15" x14ac:dyDescent="0.2">
      <c r="A16" s="216"/>
      <c r="B16" s="112" t="s">
        <v>93</v>
      </c>
      <c r="C16" s="154">
        <v>3.92</v>
      </c>
      <c r="D16" s="144">
        <v>3.86</v>
      </c>
      <c r="E16" s="144">
        <v>3.8</v>
      </c>
      <c r="F16" s="144">
        <v>3.74</v>
      </c>
      <c r="G16" s="144">
        <v>3.67</v>
      </c>
      <c r="H16" s="144">
        <v>3.61</v>
      </c>
      <c r="I16" s="144">
        <v>3.56</v>
      </c>
      <c r="J16" s="145">
        <v>3.48</v>
      </c>
      <c r="K16" s="153"/>
      <c r="L16" s="126"/>
      <c r="M16" s="129"/>
      <c r="N16" s="52"/>
      <c r="O16" s="113" t="s">
        <v>24</v>
      </c>
      <c r="P16" s="114">
        <f t="shared" si="0"/>
        <v>43101</v>
      </c>
      <c r="Q16" s="114">
        <v>43190</v>
      </c>
      <c r="R16" s="52"/>
      <c r="S16" s="52"/>
      <c r="T16" s="52"/>
    </row>
    <row r="17" spans="1:20" ht="15" x14ac:dyDescent="0.2">
      <c r="A17" s="216"/>
      <c r="B17" s="112" t="s">
        <v>94</v>
      </c>
      <c r="C17" s="154">
        <v>0.48</v>
      </c>
      <c r="D17" s="144">
        <v>0.43</v>
      </c>
      <c r="E17" s="144">
        <v>0.38</v>
      </c>
      <c r="F17" s="144">
        <v>0.34</v>
      </c>
      <c r="G17" s="144">
        <v>0.3</v>
      </c>
      <c r="H17" s="144">
        <v>0.24</v>
      </c>
      <c r="I17" s="144">
        <v>0.19</v>
      </c>
      <c r="J17" s="145">
        <v>0.14000000000000001</v>
      </c>
      <c r="K17" s="153"/>
      <c r="L17" s="126"/>
      <c r="M17" s="129"/>
      <c r="N17" s="52"/>
      <c r="O17" s="113" t="s">
        <v>25</v>
      </c>
      <c r="P17" s="114">
        <f t="shared" si="0"/>
        <v>43191</v>
      </c>
      <c r="Q17" s="114">
        <v>43281</v>
      </c>
      <c r="R17" s="52"/>
      <c r="S17" s="52"/>
      <c r="T17" s="52"/>
    </row>
    <row r="18" spans="1:20" ht="15" x14ac:dyDescent="0.2">
      <c r="A18" s="216" t="s">
        <v>72</v>
      </c>
      <c r="B18" s="112" t="s">
        <v>92</v>
      </c>
      <c r="C18" s="154">
        <v>1.99</v>
      </c>
      <c r="D18" s="144">
        <v>1.94</v>
      </c>
      <c r="E18" s="144">
        <v>1.89</v>
      </c>
      <c r="F18" s="144">
        <v>1.82</v>
      </c>
      <c r="G18" s="144">
        <v>1.78</v>
      </c>
      <c r="H18" s="144">
        <v>1.72</v>
      </c>
      <c r="I18" s="144">
        <v>1.68</v>
      </c>
      <c r="J18" s="145">
        <v>1.62</v>
      </c>
      <c r="K18" s="153"/>
      <c r="L18" s="126"/>
      <c r="M18" s="129"/>
      <c r="N18" s="52"/>
      <c r="O18" s="113" t="s">
        <v>26</v>
      </c>
      <c r="P18" s="114">
        <f t="shared" si="0"/>
        <v>43282</v>
      </c>
      <c r="Q18" s="114">
        <v>43373</v>
      </c>
      <c r="R18" s="52"/>
      <c r="S18" s="52"/>
      <c r="T18" s="52"/>
    </row>
    <row r="19" spans="1:20" ht="15" x14ac:dyDescent="0.2">
      <c r="A19" s="216"/>
      <c r="B19" s="112" t="s">
        <v>93</v>
      </c>
      <c r="C19" s="154">
        <v>1.79</v>
      </c>
      <c r="D19" s="144">
        <v>1.75</v>
      </c>
      <c r="E19" s="144">
        <v>1.7</v>
      </c>
      <c r="F19" s="144">
        <v>1.64</v>
      </c>
      <c r="G19" s="144">
        <v>1.6</v>
      </c>
      <c r="H19" s="144">
        <v>1.55</v>
      </c>
      <c r="I19" s="144">
        <v>1.51</v>
      </c>
      <c r="J19" s="145">
        <v>1.46</v>
      </c>
      <c r="K19" s="153"/>
      <c r="L19" s="126"/>
      <c r="M19" s="129"/>
      <c r="N19" s="52"/>
      <c r="O19" s="113" t="s">
        <v>27</v>
      </c>
      <c r="P19" s="114">
        <f t="shared" si="0"/>
        <v>43374</v>
      </c>
      <c r="Q19" s="114">
        <v>43465</v>
      </c>
      <c r="R19" s="52"/>
      <c r="S19" s="52"/>
      <c r="T19" s="52"/>
    </row>
    <row r="20" spans="1:20" ht="15" x14ac:dyDescent="0.2">
      <c r="A20" s="216"/>
      <c r="B20" s="112" t="s">
        <v>94</v>
      </c>
      <c r="C20" s="154">
        <v>0.48</v>
      </c>
      <c r="D20" s="144">
        <v>0.43</v>
      </c>
      <c r="E20" s="144">
        <v>0.38</v>
      </c>
      <c r="F20" s="144">
        <v>0.34</v>
      </c>
      <c r="G20" s="144">
        <v>0.3</v>
      </c>
      <c r="H20" s="144">
        <v>0.24</v>
      </c>
      <c r="I20" s="144">
        <v>0.19</v>
      </c>
      <c r="J20" s="145">
        <v>0.14000000000000001</v>
      </c>
      <c r="K20" s="153"/>
      <c r="L20" s="126"/>
      <c r="M20" s="129"/>
      <c r="N20" s="52"/>
      <c r="O20" s="113" t="s">
        <v>28</v>
      </c>
      <c r="P20" s="114">
        <f t="shared" si="0"/>
        <v>43466</v>
      </c>
      <c r="Q20" s="114">
        <v>43555</v>
      </c>
      <c r="R20" s="52"/>
      <c r="S20" s="52"/>
      <c r="T20" s="52"/>
    </row>
    <row r="21" spans="1:20" ht="38.25" x14ac:dyDescent="0.2">
      <c r="A21" s="134" t="s">
        <v>73</v>
      </c>
      <c r="B21" s="112"/>
      <c r="C21" s="154">
        <v>1.63</v>
      </c>
      <c r="D21" s="144">
        <v>1.59</v>
      </c>
      <c r="E21" s="144">
        <v>1.54</v>
      </c>
      <c r="F21" s="144">
        <v>1.48</v>
      </c>
      <c r="G21" s="144">
        <v>1.44</v>
      </c>
      <c r="H21" s="144">
        <v>1.37</v>
      </c>
      <c r="I21" s="144">
        <v>1.33</v>
      </c>
      <c r="J21" s="145">
        <v>1.28</v>
      </c>
      <c r="K21" s="153"/>
      <c r="L21" s="157"/>
      <c r="M21" s="129"/>
      <c r="N21" s="52"/>
      <c r="O21" s="52"/>
      <c r="P21" s="52"/>
      <c r="Q21" s="52"/>
      <c r="R21" s="52"/>
      <c r="S21" s="52"/>
      <c r="T21" s="52"/>
    </row>
    <row r="22" spans="1:20" ht="38.25" x14ac:dyDescent="0.2">
      <c r="A22" s="134" t="s">
        <v>74</v>
      </c>
      <c r="B22" s="112"/>
      <c r="C22" s="154">
        <v>0.48</v>
      </c>
      <c r="D22" s="144">
        <v>0.43</v>
      </c>
      <c r="E22" s="144">
        <v>0.38</v>
      </c>
      <c r="F22" s="144">
        <v>0.34</v>
      </c>
      <c r="G22" s="144">
        <v>0.3</v>
      </c>
      <c r="H22" s="144">
        <v>0.24</v>
      </c>
      <c r="I22" s="144">
        <v>0.19</v>
      </c>
      <c r="J22" s="145">
        <v>0.14000000000000001</v>
      </c>
      <c r="K22" s="153"/>
      <c r="L22" s="157"/>
      <c r="M22" s="129"/>
      <c r="N22" s="105"/>
      <c r="O22" s="105"/>
      <c r="P22" s="105"/>
      <c r="Q22" s="105"/>
      <c r="R22" s="105"/>
      <c r="S22" s="105"/>
      <c r="T22" s="105"/>
    </row>
    <row r="23" spans="1:20" ht="15" x14ac:dyDescent="0.2">
      <c r="A23" s="135" t="s">
        <v>75</v>
      </c>
      <c r="B23" s="115"/>
      <c r="C23" s="154">
        <v>0.35</v>
      </c>
      <c r="D23" s="144">
        <v>0.32</v>
      </c>
      <c r="E23" s="144">
        <v>0.28000000000000003</v>
      </c>
      <c r="F23" s="144">
        <v>0.25</v>
      </c>
      <c r="G23" s="144">
        <v>0.22</v>
      </c>
      <c r="H23" s="144">
        <v>0.17</v>
      </c>
      <c r="I23" s="144">
        <v>0.14000000000000001</v>
      </c>
      <c r="J23" s="145">
        <v>0.11</v>
      </c>
      <c r="K23" s="153"/>
      <c r="L23" s="157"/>
      <c r="M23" s="129"/>
      <c r="N23" s="105"/>
      <c r="O23" s="105"/>
      <c r="P23" s="105"/>
      <c r="Q23" s="105"/>
      <c r="R23" s="105"/>
      <c r="S23" s="105"/>
      <c r="T23" s="105"/>
    </row>
    <row r="24" spans="1:20" ht="25.5" x14ac:dyDescent="0.2">
      <c r="A24" s="134" t="s">
        <v>78</v>
      </c>
      <c r="B24" s="112"/>
      <c r="C24" s="154">
        <v>7.8</v>
      </c>
      <c r="D24" s="144">
        <v>7.8</v>
      </c>
      <c r="E24" s="144">
        <v>7.78</v>
      </c>
      <c r="F24" s="144">
        <v>7.77</v>
      </c>
      <c r="G24" s="144">
        <v>7.75</v>
      </c>
      <c r="H24" s="144">
        <v>7.74</v>
      </c>
      <c r="I24" s="144">
        <v>7.72</v>
      </c>
      <c r="J24" s="145">
        <v>7.71</v>
      </c>
      <c r="K24" s="153"/>
      <c r="L24" s="157"/>
      <c r="M24" s="129"/>
    </row>
    <row r="25" spans="1:20" ht="38.25" x14ac:dyDescent="0.2">
      <c r="A25" s="134" t="s">
        <v>79</v>
      </c>
      <c r="B25" s="112"/>
      <c r="C25" s="154">
        <v>6.26</v>
      </c>
      <c r="D25" s="144">
        <v>6.25</v>
      </c>
      <c r="E25" s="144">
        <v>6.24</v>
      </c>
      <c r="F25" s="144">
        <v>6.24</v>
      </c>
      <c r="G25" s="144">
        <v>6.23</v>
      </c>
      <c r="H25" s="144">
        <v>6.22</v>
      </c>
      <c r="I25" s="144">
        <v>6.21</v>
      </c>
      <c r="J25" s="145">
        <v>6.21</v>
      </c>
      <c r="K25" s="153"/>
      <c r="L25" s="157"/>
      <c r="M25" s="129"/>
    </row>
    <row r="26" spans="1:20" ht="38.25" x14ac:dyDescent="0.2">
      <c r="A26" s="134" t="s">
        <v>80</v>
      </c>
      <c r="B26" s="112"/>
      <c r="C26" s="154">
        <v>6.26</v>
      </c>
      <c r="D26" s="144">
        <v>6.25</v>
      </c>
      <c r="E26" s="144">
        <v>6.24</v>
      </c>
      <c r="F26" s="144">
        <v>6.24</v>
      </c>
      <c r="G26" s="144">
        <v>6.23</v>
      </c>
      <c r="H26" s="144">
        <v>6.22</v>
      </c>
      <c r="I26" s="144">
        <v>6.21</v>
      </c>
      <c r="J26" s="145">
        <v>6.21</v>
      </c>
      <c r="K26" s="153"/>
      <c r="L26" s="157"/>
      <c r="M26" s="129"/>
    </row>
    <row r="27" spans="1:20" ht="25.5" x14ac:dyDescent="0.2">
      <c r="A27" s="134" t="s">
        <v>81</v>
      </c>
      <c r="B27" s="112"/>
      <c r="C27" s="154">
        <v>4.54</v>
      </c>
      <c r="D27" s="144">
        <v>4.54</v>
      </c>
      <c r="E27" s="144">
        <v>4.54</v>
      </c>
      <c r="F27" s="144">
        <v>4.54</v>
      </c>
      <c r="G27" s="144">
        <v>4.54</v>
      </c>
      <c r="H27" s="144">
        <v>4.54</v>
      </c>
      <c r="I27" s="144">
        <v>4.54</v>
      </c>
      <c r="J27" s="145">
        <v>4.54</v>
      </c>
      <c r="K27" s="153"/>
      <c r="L27" s="157"/>
      <c r="M27" s="129"/>
    </row>
    <row r="28" spans="1:20" ht="25.5" x14ac:dyDescent="0.2">
      <c r="A28" s="134" t="s">
        <v>82</v>
      </c>
      <c r="B28" s="112"/>
      <c r="C28" s="154">
        <v>8.39</v>
      </c>
      <c r="D28" s="144">
        <v>8.33</v>
      </c>
      <c r="E28" s="144">
        <v>8.26</v>
      </c>
      <c r="F28" s="144">
        <v>8.19</v>
      </c>
      <c r="G28" s="144">
        <v>8.1300000000000008</v>
      </c>
      <c r="H28" s="144">
        <v>8.06</v>
      </c>
      <c r="I28" s="144">
        <v>7.98</v>
      </c>
      <c r="J28" s="145">
        <v>7.92</v>
      </c>
      <c r="K28" s="153"/>
      <c r="L28" s="157"/>
      <c r="M28" s="129"/>
    </row>
    <row r="29" spans="1:20" ht="25.5" x14ac:dyDescent="0.2">
      <c r="A29" s="136" t="s">
        <v>83</v>
      </c>
      <c r="B29" s="116"/>
      <c r="C29" s="154">
        <v>4.95</v>
      </c>
      <c r="D29" s="144">
        <v>4.92</v>
      </c>
      <c r="E29" s="144">
        <v>4.88</v>
      </c>
      <c r="F29" s="144">
        <v>4.83</v>
      </c>
      <c r="G29" s="144">
        <v>4.8099999999999996</v>
      </c>
      <c r="H29" s="144">
        <v>4.75</v>
      </c>
      <c r="I29" s="144">
        <v>4.72</v>
      </c>
      <c r="J29" s="145">
        <v>4.68</v>
      </c>
      <c r="K29" s="153"/>
      <c r="L29" s="157"/>
      <c r="M29" s="129"/>
    </row>
    <row r="30" spans="1:20" ht="25.5" x14ac:dyDescent="0.2">
      <c r="A30" s="134" t="s">
        <v>84</v>
      </c>
      <c r="B30" s="112"/>
      <c r="C30" s="154">
        <v>3.22</v>
      </c>
      <c r="D30" s="144">
        <v>3.2</v>
      </c>
      <c r="E30" s="144">
        <v>3.19</v>
      </c>
      <c r="F30" s="144">
        <v>3.18</v>
      </c>
      <c r="G30" s="144">
        <v>3.15</v>
      </c>
      <c r="H30" s="144">
        <v>3.12</v>
      </c>
      <c r="I30" s="144">
        <v>3.11</v>
      </c>
      <c r="J30" s="145">
        <v>3.11</v>
      </c>
      <c r="K30" s="153"/>
      <c r="L30" s="157"/>
      <c r="M30" s="129"/>
    </row>
    <row r="31" spans="1:20" ht="25.5" x14ac:dyDescent="0.2">
      <c r="A31" s="134" t="s">
        <v>85</v>
      </c>
      <c r="B31" s="112"/>
      <c r="C31" s="154">
        <v>0.83</v>
      </c>
      <c r="D31" s="144">
        <v>0.81</v>
      </c>
      <c r="E31" s="144">
        <v>0.8</v>
      </c>
      <c r="F31" s="144">
        <v>0.79</v>
      </c>
      <c r="G31" s="144">
        <v>0.78</v>
      </c>
      <c r="H31" s="144">
        <v>0.77</v>
      </c>
      <c r="I31" s="144">
        <v>0.76</v>
      </c>
      <c r="J31" s="145">
        <v>0.75</v>
      </c>
      <c r="K31" s="153"/>
      <c r="L31" s="157"/>
      <c r="M31" s="129"/>
    </row>
    <row r="32" spans="1:20" ht="25.5" x14ac:dyDescent="0.2">
      <c r="A32" s="150" t="s">
        <v>86</v>
      </c>
      <c r="B32" s="112"/>
      <c r="C32" s="154">
        <v>6.24</v>
      </c>
      <c r="D32" s="144">
        <v>6.19</v>
      </c>
      <c r="E32" s="144">
        <v>6.15</v>
      </c>
      <c r="F32" s="144">
        <v>6.1</v>
      </c>
      <c r="G32" s="144">
        <v>6.06</v>
      </c>
      <c r="H32" s="144">
        <v>6.01</v>
      </c>
      <c r="I32" s="144">
        <v>5.97</v>
      </c>
      <c r="J32" s="145">
        <v>5.92</v>
      </c>
      <c r="K32" s="153"/>
      <c r="L32" s="157"/>
      <c r="M32" s="129"/>
    </row>
    <row r="33" spans="1:17" ht="38.25" x14ac:dyDescent="0.2">
      <c r="A33" s="150" t="s">
        <v>87</v>
      </c>
      <c r="B33" s="112"/>
      <c r="C33" s="154">
        <v>5.9</v>
      </c>
      <c r="D33" s="144">
        <v>5.86</v>
      </c>
      <c r="E33" s="144">
        <v>5.82</v>
      </c>
      <c r="F33" s="144">
        <v>5.79</v>
      </c>
      <c r="G33" s="144">
        <v>5.74</v>
      </c>
      <c r="H33" s="144">
        <v>5.71</v>
      </c>
      <c r="I33" s="144">
        <v>5.67</v>
      </c>
      <c r="J33" s="145">
        <v>5.63</v>
      </c>
      <c r="K33" s="153"/>
      <c r="L33" s="157"/>
      <c r="M33" s="129"/>
    </row>
    <row r="34" spans="1:17" ht="25.5" x14ac:dyDescent="0.2">
      <c r="A34" s="150" t="s">
        <v>88</v>
      </c>
      <c r="B34" s="112"/>
      <c r="C34" s="154">
        <v>2.2400000000000002</v>
      </c>
      <c r="D34" s="144">
        <v>2.21</v>
      </c>
      <c r="E34" s="144">
        <v>2.1800000000000002</v>
      </c>
      <c r="F34" s="144">
        <v>2.14</v>
      </c>
      <c r="G34" s="144">
        <v>2.12</v>
      </c>
      <c r="H34" s="144">
        <v>2.08</v>
      </c>
      <c r="I34" s="144">
        <v>2.04</v>
      </c>
      <c r="J34" s="145">
        <v>2.02</v>
      </c>
      <c r="K34" s="153"/>
      <c r="L34" s="157"/>
      <c r="M34" s="129"/>
    </row>
    <row r="35" spans="1:17" ht="25.5" x14ac:dyDescent="0.2">
      <c r="A35" s="150" t="s">
        <v>89</v>
      </c>
      <c r="B35" s="112"/>
      <c r="C35" s="154">
        <v>13.95</v>
      </c>
      <c r="D35" s="144">
        <v>13.95</v>
      </c>
      <c r="E35" s="144">
        <v>13.95</v>
      </c>
      <c r="F35" s="144">
        <v>13.95</v>
      </c>
      <c r="G35" s="144">
        <v>13.95</v>
      </c>
      <c r="H35" s="144">
        <v>13.95</v>
      </c>
      <c r="I35" s="144">
        <v>13.95</v>
      </c>
      <c r="J35" s="145">
        <v>13.95</v>
      </c>
      <c r="K35" s="153"/>
      <c r="L35" s="157"/>
      <c r="M35" s="129"/>
    </row>
    <row r="36" spans="1:17" ht="15" x14ac:dyDescent="0.2">
      <c r="A36" s="137" t="s">
        <v>90</v>
      </c>
      <c r="B36" s="117"/>
      <c r="C36" s="118">
        <v>5.03</v>
      </c>
      <c r="D36" s="118">
        <v>5.03</v>
      </c>
      <c r="E36" s="118">
        <v>5.03</v>
      </c>
      <c r="F36" s="118">
        <v>5.03</v>
      </c>
      <c r="G36" s="118">
        <v>5.03</v>
      </c>
      <c r="H36" s="118">
        <v>5.03</v>
      </c>
      <c r="I36" s="118">
        <v>5.03</v>
      </c>
      <c r="J36" s="138">
        <v>5.03</v>
      </c>
      <c r="K36" s="158"/>
      <c r="L36" s="157"/>
      <c r="M36" s="129"/>
    </row>
    <row r="37" spans="1:17" ht="15" x14ac:dyDescent="0.2">
      <c r="A37" s="131"/>
      <c r="B37" s="121"/>
      <c r="C37" s="121"/>
      <c r="D37" s="121"/>
      <c r="E37" s="121"/>
      <c r="F37" s="121"/>
      <c r="G37" s="121"/>
      <c r="H37" s="121"/>
      <c r="I37" s="121"/>
      <c r="J37" s="121"/>
      <c r="K37" s="121"/>
      <c r="L37" s="121"/>
      <c r="M37" s="129"/>
      <c r="N37" s="109"/>
      <c r="O37" s="107"/>
      <c r="P37" s="107"/>
      <c r="Q37" s="107"/>
    </row>
    <row r="38" spans="1:17" ht="15" x14ac:dyDescent="0.2">
      <c r="A38" s="217" t="s">
        <v>95</v>
      </c>
      <c r="B38" s="218"/>
      <c r="C38" s="218"/>
      <c r="D38" s="218"/>
      <c r="E38" s="218"/>
      <c r="F38" s="218"/>
      <c r="G38" s="218"/>
      <c r="H38" s="218"/>
      <c r="I38" s="218"/>
      <c r="J38" s="218"/>
      <c r="K38" s="218"/>
      <c r="L38" s="218"/>
      <c r="M38" s="129"/>
      <c r="N38" s="109"/>
      <c r="O38" s="107"/>
      <c r="P38" s="107"/>
      <c r="Q38" s="107"/>
    </row>
    <row r="39" spans="1:17" x14ac:dyDescent="0.2">
      <c r="A39" s="139" t="s">
        <v>76</v>
      </c>
      <c r="B39" s="121"/>
      <c r="C39" s="121"/>
      <c r="D39" s="121"/>
      <c r="E39" s="121"/>
      <c r="F39" s="121"/>
      <c r="G39" s="121"/>
      <c r="H39" s="121"/>
      <c r="I39" s="121"/>
      <c r="J39" s="121"/>
      <c r="K39" s="121"/>
      <c r="L39" s="121"/>
      <c r="M39" s="140"/>
      <c r="N39" s="109"/>
      <c r="O39" s="107"/>
      <c r="P39" s="107"/>
      <c r="Q39" s="107"/>
    </row>
    <row r="40" spans="1:17" x14ac:dyDescent="0.2">
      <c r="A40" s="219" t="s">
        <v>77</v>
      </c>
      <c r="B40" s="220"/>
      <c r="C40" s="220"/>
      <c r="D40" s="220"/>
      <c r="E40" s="220"/>
      <c r="F40" s="220"/>
      <c r="G40" s="220"/>
      <c r="H40" s="220"/>
      <c r="I40" s="220"/>
      <c r="J40" s="220"/>
      <c r="K40" s="220"/>
      <c r="L40" s="220"/>
      <c r="M40" s="221"/>
      <c r="N40" s="109"/>
      <c r="O40" s="107"/>
      <c r="P40" s="107"/>
      <c r="Q40" s="107"/>
    </row>
    <row r="41" spans="1:17" x14ac:dyDescent="0.2">
      <c r="A41" s="147"/>
      <c r="B41" s="148"/>
      <c r="C41" s="148"/>
      <c r="D41" s="148"/>
      <c r="E41" s="148"/>
      <c r="F41" s="148"/>
      <c r="G41" s="148"/>
      <c r="H41" s="148"/>
      <c r="I41" s="148"/>
      <c r="J41" s="148"/>
      <c r="K41" s="148"/>
      <c r="L41" s="148"/>
      <c r="M41" s="149"/>
      <c r="N41" s="109"/>
      <c r="O41" s="107"/>
      <c r="P41" s="107"/>
      <c r="Q41" s="107"/>
    </row>
    <row r="42" spans="1:17" x14ac:dyDescent="0.2">
      <c r="A42" s="197" t="s">
        <v>91</v>
      </c>
      <c r="B42" s="198"/>
      <c r="C42" s="198"/>
      <c r="D42" s="198"/>
      <c r="E42" s="198"/>
      <c r="F42" s="198"/>
      <c r="G42" s="198"/>
      <c r="H42" s="198"/>
      <c r="I42" s="198"/>
      <c r="J42" s="198"/>
      <c r="K42" s="198"/>
      <c r="L42" s="198"/>
      <c r="M42" s="199"/>
      <c r="N42" s="109"/>
      <c r="O42" s="107"/>
      <c r="P42" s="107"/>
      <c r="Q42" s="107"/>
    </row>
    <row r="43" spans="1:17" ht="13.5" thickBot="1" x14ac:dyDescent="0.25">
      <c r="A43" s="159" t="s">
        <v>106</v>
      </c>
      <c r="B43" s="141"/>
      <c r="C43" s="142"/>
      <c r="D43" s="142"/>
      <c r="E43" s="142"/>
      <c r="F43" s="142"/>
      <c r="G43" s="142"/>
      <c r="H43" s="142"/>
      <c r="I43" s="142"/>
      <c r="J43" s="142"/>
      <c r="K43" s="142"/>
      <c r="L43" s="142"/>
      <c r="M43" s="143"/>
      <c r="N43" s="109"/>
      <c r="O43" s="107"/>
      <c r="P43" s="107"/>
      <c r="Q43" s="107"/>
    </row>
    <row r="44" spans="1:17" x14ac:dyDescent="0.2">
      <c r="A44" s="119"/>
      <c r="B44" s="120"/>
      <c r="C44" s="120"/>
      <c r="D44" s="120"/>
      <c r="E44" s="120"/>
      <c r="F44" s="120"/>
      <c r="G44" s="120"/>
      <c r="H44" s="120"/>
      <c r="I44" s="120"/>
      <c r="J44" s="120"/>
      <c r="K44" s="120"/>
      <c r="L44" s="120"/>
      <c r="M44" s="120"/>
      <c r="N44" s="109"/>
      <c r="O44" s="107"/>
      <c r="P44" s="107"/>
      <c r="Q44" s="107"/>
    </row>
    <row r="45" spans="1:17" ht="14.25" x14ac:dyDescent="0.2">
      <c r="A45" s="77"/>
      <c r="B45" s="77"/>
      <c r="C45" s="77"/>
      <c r="D45" s="77"/>
      <c r="E45" s="77"/>
      <c r="F45" s="77"/>
      <c r="G45" s="77"/>
      <c r="H45" s="77"/>
      <c r="I45" s="77"/>
      <c r="J45" s="77"/>
      <c r="K45" s="77"/>
      <c r="L45" s="77"/>
      <c r="M45" s="77"/>
    </row>
    <row r="46" spans="1:17" ht="14.25" x14ac:dyDescent="0.2">
      <c r="A46" s="77"/>
      <c r="B46" s="77"/>
      <c r="C46" s="77"/>
      <c r="D46" s="77"/>
      <c r="E46" s="77"/>
      <c r="F46" s="77"/>
      <c r="G46" s="77"/>
      <c r="H46" s="77"/>
      <c r="I46" s="77"/>
      <c r="J46" s="77"/>
      <c r="K46" s="77"/>
      <c r="L46" s="77"/>
      <c r="M46" s="77"/>
    </row>
    <row r="47" spans="1:17" ht="14.25" x14ac:dyDescent="0.2">
      <c r="A47" s="77"/>
      <c r="B47" s="77"/>
      <c r="C47" s="77"/>
      <c r="D47" s="77"/>
      <c r="E47" s="77"/>
      <c r="F47" s="77"/>
      <c r="G47" s="77"/>
      <c r="H47" s="77"/>
      <c r="I47" s="77"/>
      <c r="J47" s="77"/>
      <c r="K47" s="77"/>
      <c r="L47" s="77"/>
      <c r="M47" s="77"/>
    </row>
    <row r="48" spans="1:17" ht="14.25" x14ac:dyDescent="0.2">
      <c r="A48" s="77"/>
      <c r="B48" s="77"/>
      <c r="C48" s="77"/>
      <c r="D48" s="77"/>
      <c r="E48" s="77"/>
      <c r="F48" s="77"/>
      <c r="G48" s="77"/>
      <c r="H48" s="77"/>
      <c r="I48" s="77"/>
      <c r="J48" s="77"/>
      <c r="K48" s="77"/>
      <c r="L48" s="77"/>
      <c r="M48" s="77"/>
    </row>
    <row r="49" spans="1:13" ht="14.25" x14ac:dyDescent="0.2">
      <c r="A49" s="77"/>
      <c r="B49" s="77"/>
      <c r="C49" s="77"/>
      <c r="D49" s="77"/>
      <c r="E49" s="77"/>
      <c r="F49" s="77"/>
      <c r="G49" s="77"/>
      <c r="H49" s="77"/>
      <c r="I49" s="77"/>
      <c r="J49" s="77"/>
      <c r="K49" s="77"/>
      <c r="L49" s="77"/>
      <c r="M49" s="77"/>
    </row>
  </sheetData>
  <mergeCells count="13">
    <mergeCell ref="A42:M42"/>
    <mergeCell ref="A6:M6"/>
    <mergeCell ref="O6:Q6"/>
    <mergeCell ref="A7:M8"/>
    <mergeCell ref="O7:Q8"/>
    <mergeCell ref="C10:F10"/>
    <mergeCell ref="G10:J10"/>
    <mergeCell ref="O10:Q10"/>
    <mergeCell ref="A12:A14"/>
    <mergeCell ref="A15:A17"/>
    <mergeCell ref="A18:A20"/>
    <mergeCell ref="A38:L38"/>
    <mergeCell ref="A40:M40"/>
  </mergeCells>
  <hyperlinks>
    <hyperlink ref="A40" r:id="rId1"/>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zoomScale="85" zoomScaleNormal="85" workbookViewId="0">
      <selection activeCell="E67" sqref="E67"/>
    </sheetView>
  </sheetViews>
  <sheetFormatPr defaultRowHeight="12.75" x14ac:dyDescent="0.2"/>
  <cols>
    <col min="1" max="1" width="19.125" style="8" bestFit="1" customWidth="1"/>
    <col min="2" max="2" width="19.25" style="18" bestFit="1" customWidth="1"/>
    <col min="3" max="3" width="8.125" style="8" customWidth="1"/>
    <col min="4" max="4" width="16.125" style="22" bestFit="1" customWidth="1"/>
    <col min="6" max="6" width="18.75" bestFit="1" customWidth="1"/>
  </cols>
  <sheetData>
    <row r="1" spans="1:6" ht="30" customHeight="1" x14ac:dyDescent="0.2">
      <c r="A1" s="16" t="s">
        <v>31</v>
      </c>
      <c r="B1" s="17" t="s">
        <v>29</v>
      </c>
      <c r="C1" s="16" t="s">
        <v>0</v>
      </c>
      <c r="D1" s="16" t="s">
        <v>43</v>
      </c>
    </row>
    <row r="2" spans="1:6" x14ac:dyDescent="0.2">
      <c r="A2" s="50" t="s">
        <v>112</v>
      </c>
      <c r="B2" s="43">
        <v>42836.501620254632</v>
      </c>
      <c r="C2" s="44">
        <v>100</v>
      </c>
      <c r="D2" s="23" t="s">
        <v>21</v>
      </c>
      <c r="F2" s="49"/>
    </row>
    <row r="3" spans="1:6" x14ac:dyDescent="0.2">
      <c r="A3" s="50" t="s">
        <v>113</v>
      </c>
      <c r="B3" s="43">
        <v>42846.511720335649</v>
      </c>
      <c r="C3" s="44">
        <v>127.92</v>
      </c>
      <c r="D3" s="50" t="s">
        <v>21</v>
      </c>
      <c r="F3" s="49"/>
    </row>
    <row r="4" spans="1:6" x14ac:dyDescent="0.2">
      <c r="A4" s="50" t="s">
        <v>114</v>
      </c>
      <c r="B4" s="43">
        <v>42849.507568946756</v>
      </c>
      <c r="C4" s="44">
        <v>235</v>
      </c>
      <c r="D4" s="50" t="s">
        <v>21</v>
      </c>
      <c r="F4" s="49"/>
    </row>
    <row r="5" spans="1:6" x14ac:dyDescent="0.2">
      <c r="A5" s="50" t="s">
        <v>115</v>
      </c>
      <c r="B5" s="43">
        <v>42852.464926273147</v>
      </c>
      <c r="C5" s="44">
        <v>249.9</v>
      </c>
      <c r="D5" s="50" t="s">
        <v>21</v>
      </c>
      <c r="F5" s="49"/>
    </row>
    <row r="6" spans="1:6" x14ac:dyDescent="0.2">
      <c r="A6" s="50" t="s">
        <v>116</v>
      </c>
      <c r="B6" s="43">
        <v>42863.427542708334</v>
      </c>
      <c r="C6" s="44">
        <v>98</v>
      </c>
      <c r="D6" s="50" t="s">
        <v>21</v>
      </c>
      <c r="F6" s="49"/>
    </row>
    <row r="7" spans="1:6" x14ac:dyDescent="0.2">
      <c r="A7" s="50" t="s">
        <v>117</v>
      </c>
      <c r="B7" s="43">
        <v>42863.608557326392</v>
      </c>
      <c r="C7" s="44">
        <v>74.73</v>
      </c>
      <c r="D7" s="50" t="s">
        <v>21</v>
      </c>
      <c r="F7" s="49"/>
    </row>
    <row r="8" spans="1:6" x14ac:dyDescent="0.2">
      <c r="A8" s="50" t="s">
        <v>118</v>
      </c>
      <c r="B8" s="43">
        <v>42865.637541168981</v>
      </c>
      <c r="C8" s="44">
        <v>241.28</v>
      </c>
      <c r="D8" s="50" t="s">
        <v>21</v>
      </c>
      <c r="F8" s="49"/>
    </row>
    <row r="9" spans="1:6" x14ac:dyDescent="0.2">
      <c r="A9" s="50" t="s">
        <v>119</v>
      </c>
      <c r="B9" s="43">
        <v>42870.714915243057</v>
      </c>
      <c r="C9" s="44">
        <v>69.849999999999994</v>
      </c>
      <c r="D9" s="50" t="s">
        <v>21</v>
      </c>
      <c r="F9" s="49"/>
    </row>
    <row r="10" spans="1:6" x14ac:dyDescent="0.2">
      <c r="A10" s="50" t="s">
        <v>120</v>
      </c>
      <c r="B10" s="43">
        <v>42872.503196215279</v>
      </c>
      <c r="C10" s="44">
        <v>187.83</v>
      </c>
      <c r="D10" s="50" t="s">
        <v>21</v>
      </c>
      <c r="F10" s="49"/>
    </row>
    <row r="11" spans="1:6" x14ac:dyDescent="0.2">
      <c r="A11" s="50" t="s">
        <v>121</v>
      </c>
      <c r="B11" s="43">
        <v>42874.442454895834</v>
      </c>
      <c r="C11" s="44">
        <v>159.63</v>
      </c>
      <c r="D11" s="50" t="s">
        <v>21</v>
      </c>
      <c r="F11" s="49"/>
    </row>
    <row r="12" spans="1:6" x14ac:dyDescent="0.2">
      <c r="A12" s="50" t="s">
        <v>122</v>
      </c>
      <c r="B12" s="43">
        <v>42874.551100081022</v>
      </c>
      <c r="C12" s="44">
        <v>149.27000000000001</v>
      </c>
      <c r="D12" s="50" t="s">
        <v>21</v>
      </c>
      <c r="F12" s="49"/>
    </row>
    <row r="13" spans="1:6" x14ac:dyDescent="0.2">
      <c r="A13" s="50" t="s">
        <v>123</v>
      </c>
      <c r="B13" s="43">
        <v>42877.628213692129</v>
      </c>
      <c r="C13" s="44">
        <v>128.69999999999999</v>
      </c>
      <c r="D13" s="50" t="s">
        <v>21</v>
      </c>
      <c r="F13" s="49"/>
    </row>
    <row r="14" spans="1:6" x14ac:dyDescent="0.2">
      <c r="A14" s="50" t="s">
        <v>124</v>
      </c>
      <c r="B14" s="43">
        <v>42879.421280127317</v>
      </c>
      <c r="C14" s="44">
        <v>54.4</v>
      </c>
      <c r="D14" s="50" t="s">
        <v>21</v>
      </c>
    </row>
    <row r="15" spans="1:6" x14ac:dyDescent="0.2">
      <c r="A15" s="50" t="s">
        <v>125</v>
      </c>
      <c r="B15" s="43">
        <v>42880.601699224535</v>
      </c>
      <c r="C15" s="44">
        <v>477</v>
      </c>
      <c r="D15" s="50" t="s">
        <v>21</v>
      </c>
    </row>
    <row r="16" spans="1:6" x14ac:dyDescent="0.2">
      <c r="A16" s="50" t="s">
        <v>126</v>
      </c>
      <c r="B16" s="43">
        <v>42881.483179166666</v>
      </c>
      <c r="C16" s="44">
        <v>79.77</v>
      </c>
      <c r="D16" s="50" t="s">
        <v>21</v>
      </c>
    </row>
    <row r="17" spans="1:4" x14ac:dyDescent="0.2">
      <c r="A17" s="50" t="s">
        <v>127</v>
      </c>
      <c r="B17" s="43">
        <v>42881.639968171294</v>
      </c>
      <c r="C17" s="44">
        <v>249.63</v>
      </c>
      <c r="D17" s="50" t="s">
        <v>21</v>
      </c>
    </row>
    <row r="18" spans="1:4" x14ac:dyDescent="0.2">
      <c r="A18" s="50"/>
      <c r="B18" s="43"/>
      <c r="C18" s="44"/>
      <c r="D18" s="50"/>
    </row>
    <row r="19" spans="1:4" x14ac:dyDescent="0.2">
      <c r="A19" s="50"/>
      <c r="B19" s="43"/>
      <c r="C19" s="44"/>
      <c r="D19" s="50"/>
    </row>
    <row r="20" spans="1:4" x14ac:dyDescent="0.2">
      <c r="A20" s="50"/>
      <c r="B20" s="43"/>
      <c r="C20" s="44"/>
      <c r="D20" s="50"/>
    </row>
    <row r="21" spans="1:4" x14ac:dyDescent="0.2">
      <c r="A21" s="50"/>
      <c r="B21" s="43"/>
      <c r="C21" s="44"/>
      <c r="D21" s="50"/>
    </row>
    <row r="22" spans="1:4" x14ac:dyDescent="0.2">
      <c r="A22" s="50"/>
      <c r="B22" s="43"/>
      <c r="C22" s="44"/>
      <c r="D22" s="50"/>
    </row>
    <row r="23" spans="1:4" x14ac:dyDescent="0.2">
      <c r="A23" s="50"/>
      <c r="B23" s="43"/>
      <c r="C23" s="44"/>
      <c r="D23" s="50"/>
    </row>
    <row r="24" spans="1:4" x14ac:dyDescent="0.2">
      <c r="A24" s="50"/>
      <c r="B24" s="43"/>
      <c r="C24" s="44"/>
      <c r="D24" s="50"/>
    </row>
    <row r="25" spans="1:4" x14ac:dyDescent="0.2">
      <c r="A25" s="50"/>
      <c r="B25" s="43"/>
      <c r="C25" s="44"/>
      <c r="D25" s="50"/>
    </row>
    <row r="26" spans="1:4" x14ac:dyDescent="0.2">
      <c r="A26" s="50"/>
      <c r="B26" s="43"/>
      <c r="C26" s="44"/>
      <c r="D26" s="50"/>
    </row>
    <row r="27" spans="1:4" x14ac:dyDescent="0.2">
      <c r="A27" s="50"/>
      <c r="B27" s="43"/>
      <c r="C27" s="44"/>
      <c r="D27" s="50"/>
    </row>
    <row r="28" spans="1:4" x14ac:dyDescent="0.2">
      <c r="A28" s="50"/>
      <c r="B28" s="43"/>
      <c r="C28" s="44"/>
      <c r="D28" s="50"/>
    </row>
    <row r="29" spans="1:4" x14ac:dyDescent="0.2">
      <c r="A29" s="50"/>
      <c r="B29" s="43"/>
      <c r="C29" s="44"/>
      <c r="D29" s="50"/>
    </row>
    <row r="30" spans="1:4" x14ac:dyDescent="0.2">
      <c r="A30" s="50"/>
      <c r="B30" s="43"/>
      <c r="C30" s="44"/>
      <c r="D30" s="50"/>
    </row>
    <row r="31" spans="1:4" x14ac:dyDescent="0.2">
      <c r="A31" s="50"/>
      <c r="B31" s="43"/>
      <c r="C31" s="44"/>
      <c r="D31" s="50"/>
    </row>
    <row r="32" spans="1:4" x14ac:dyDescent="0.2">
      <c r="A32" s="50"/>
      <c r="B32" s="43"/>
      <c r="C32" s="44"/>
      <c r="D32" s="50"/>
    </row>
    <row r="33" spans="1:4" x14ac:dyDescent="0.2">
      <c r="A33" s="50"/>
      <c r="B33" s="43"/>
      <c r="C33" s="44"/>
      <c r="D33" s="50"/>
    </row>
    <row r="34" spans="1:4" x14ac:dyDescent="0.2">
      <c r="A34" s="50"/>
      <c r="B34" s="43"/>
      <c r="C34" s="44"/>
      <c r="D34" s="50"/>
    </row>
    <row r="35" spans="1:4" x14ac:dyDescent="0.2">
      <c r="A35" s="50"/>
      <c r="B35" s="43"/>
      <c r="C35" s="44"/>
      <c r="D35" s="50"/>
    </row>
    <row r="36" spans="1:4" x14ac:dyDescent="0.2">
      <c r="A36" s="50"/>
      <c r="B36" s="43"/>
      <c r="C36" s="44"/>
      <c r="D36" s="50"/>
    </row>
    <row r="37" spans="1:4" x14ac:dyDescent="0.2">
      <c r="A37" s="50"/>
      <c r="B37" s="43"/>
      <c r="C37" s="44"/>
      <c r="D37" s="50"/>
    </row>
    <row r="38" spans="1:4" x14ac:dyDescent="0.2">
      <c r="A38" s="50"/>
      <c r="B38" s="43"/>
      <c r="C38" s="44"/>
      <c r="D38" s="50"/>
    </row>
    <row r="39" spans="1:4" x14ac:dyDescent="0.2">
      <c r="A39" s="50"/>
      <c r="B39" s="43"/>
      <c r="C39" s="44"/>
      <c r="D39" s="50"/>
    </row>
    <row r="40" spans="1:4" x14ac:dyDescent="0.2">
      <c r="A40" s="50"/>
      <c r="B40" s="43"/>
      <c r="C40" s="44"/>
      <c r="D40" s="50"/>
    </row>
    <row r="41" spans="1:4" x14ac:dyDescent="0.2">
      <c r="A41" s="50"/>
      <c r="B41" s="43"/>
      <c r="C41" s="44"/>
      <c r="D41" s="50"/>
    </row>
    <row r="42" spans="1:4" x14ac:dyDescent="0.2">
      <c r="A42" s="50"/>
      <c r="B42" s="43"/>
      <c r="C42" s="44"/>
      <c r="D42" s="50"/>
    </row>
    <row r="43" spans="1:4" x14ac:dyDescent="0.2">
      <c r="A43" s="50"/>
      <c r="B43" s="43"/>
      <c r="C43" s="44"/>
      <c r="D43" s="50"/>
    </row>
    <row r="44" spans="1:4" x14ac:dyDescent="0.2">
      <c r="A44" s="50"/>
      <c r="B44" s="43"/>
      <c r="C44" s="44"/>
      <c r="D44" s="50"/>
    </row>
    <row r="45" spans="1:4" x14ac:dyDescent="0.2">
      <c r="A45" s="50"/>
      <c r="B45" s="43"/>
      <c r="C45" s="44"/>
      <c r="D45" s="50"/>
    </row>
    <row r="46" spans="1:4" x14ac:dyDescent="0.2">
      <c r="A46" s="50"/>
      <c r="B46" s="43"/>
      <c r="C46" s="44"/>
      <c r="D46" s="50"/>
    </row>
    <row r="47" spans="1:4" x14ac:dyDescent="0.2">
      <c r="A47" s="50"/>
      <c r="B47" s="43"/>
      <c r="C47" s="44"/>
      <c r="D47" s="50"/>
    </row>
    <row r="48" spans="1:4" x14ac:dyDescent="0.2">
      <c r="A48" s="50"/>
      <c r="B48" s="43"/>
      <c r="C48" s="44"/>
      <c r="D48" s="50"/>
    </row>
    <row r="49" spans="1:4" x14ac:dyDescent="0.2">
      <c r="A49" s="50"/>
      <c r="B49" s="43"/>
      <c r="C49" s="44"/>
      <c r="D49" s="50"/>
    </row>
    <row r="50" spans="1:4" x14ac:dyDescent="0.2">
      <c r="A50" s="50"/>
      <c r="B50" s="43"/>
      <c r="C50" s="44"/>
      <c r="D50" s="50"/>
    </row>
    <row r="51" spans="1:4" x14ac:dyDescent="0.2">
      <c r="A51" s="50"/>
      <c r="B51" s="43"/>
      <c r="C51" s="44"/>
    </row>
    <row r="52" spans="1:4" x14ac:dyDescent="0.2">
      <c r="A52" s="50"/>
      <c r="B52" s="43"/>
      <c r="C52" s="44"/>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20"/>
  <sheetViews>
    <sheetView zoomScale="85" zoomScaleNormal="85" workbookViewId="0"/>
  </sheetViews>
  <sheetFormatPr defaultRowHeight="12.75" x14ac:dyDescent="0.2"/>
  <cols>
    <col min="1" max="1" width="19.125" style="8" bestFit="1" customWidth="1"/>
    <col min="2" max="2" width="22.5" style="21" bestFit="1" customWidth="1"/>
    <col min="3" max="3" width="8.25" style="8" bestFit="1" customWidth="1"/>
    <col min="4" max="4" width="16.125" bestFit="1" customWidth="1"/>
    <col min="7" max="7" width="18.75" bestFit="1" customWidth="1"/>
  </cols>
  <sheetData>
    <row r="1" spans="1:8" s="22" customFormat="1" ht="25.5" x14ac:dyDescent="0.2">
      <c r="A1" s="16" t="s">
        <v>31</v>
      </c>
      <c r="B1" s="17" t="s">
        <v>29</v>
      </c>
      <c r="C1" s="16" t="s">
        <v>0</v>
      </c>
      <c r="D1" s="16" t="s">
        <v>43</v>
      </c>
    </row>
    <row r="2" spans="1:8" x14ac:dyDescent="0.2">
      <c r="A2" s="166" t="s">
        <v>112</v>
      </c>
      <c r="B2" s="163">
        <v>42803.450275659721</v>
      </c>
      <c r="C2" s="164">
        <v>4999.28</v>
      </c>
      <c r="D2" s="165" t="s">
        <v>21</v>
      </c>
      <c r="E2" s="165"/>
      <c r="G2" s="20"/>
    </row>
    <row r="3" spans="1:8" x14ac:dyDescent="0.2">
      <c r="A3" s="166" t="s">
        <v>113</v>
      </c>
      <c r="B3" s="20">
        <v>42803.501527777778</v>
      </c>
      <c r="C3" s="36">
        <v>3.92</v>
      </c>
      <c r="D3" s="167" t="s">
        <v>22</v>
      </c>
      <c r="G3" s="20"/>
      <c r="H3" s="50"/>
    </row>
    <row r="4" spans="1:8" x14ac:dyDescent="0.2">
      <c r="A4" s="166" t="s">
        <v>114</v>
      </c>
      <c r="B4" s="20">
        <v>42803.66715277778</v>
      </c>
      <c r="C4" s="36">
        <v>13.2</v>
      </c>
      <c r="D4" s="167" t="s">
        <v>22</v>
      </c>
      <c r="G4" s="20"/>
      <c r="H4" s="50"/>
    </row>
    <row r="5" spans="1:8" x14ac:dyDescent="0.2">
      <c r="A5" s="166" t="s">
        <v>115</v>
      </c>
      <c r="B5" s="20">
        <v>42804.454340277778</v>
      </c>
      <c r="C5" s="36">
        <v>15.5</v>
      </c>
      <c r="D5" s="167" t="s">
        <v>22</v>
      </c>
      <c r="G5" s="20"/>
      <c r="H5" s="50"/>
    </row>
    <row r="6" spans="1:8" x14ac:dyDescent="0.2">
      <c r="A6" s="166" t="s">
        <v>116</v>
      </c>
      <c r="B6" s="20">
        <v>42804.461331018516</v>
      </c>
      <c r="C6" s="36">
        <v>0.75</v>
      </c>
      <c r="D6" s="167" t="s">
        <v>22</v>
      </c>
      <c r="G6" s="20"/>
      <c r="H6" s="50"/>
    </row>
    <row r="7" spans="1:8" x14ac:dyDescent="0.2">
      <c r="A7" s="166" t="s">
        <v>117</v>
      </c>
      <c r="B7" s="20">
        <v>42804.463437500002</v>
      </c>
      <c r="C7" s="36">
        <v>0.75</v>
      </c>
      <c r="D7" s="167" t="s">
        <v>22</v>
      </c>
      <c r="G7" s="20"/>
      <c r="H7" s="50"/>
    </row>
    <row r="8" spans="1:8" x14ac:dyDescent="0.2">
      <c r="A8" s="166" t="s">
        <v>118</v>
      </c>
      <c r="B8" s="20">
        <v>42804.464837962965</v>
      </c>
      <c r="C8" s="36">
        <v>0.75</v>
      </c>
      <c r="D8" s="167" t="s">
        <v>22</v>
      </c>
      <c r="G8" s="20"/>
      <c r="H8" s="50"/>
    </row>
    <row r="9" spans="1:8" x14ac:dyDescent="0.2">
      <c r="A9" s="166" t="s">
        <v>119</v>
      </c>
      <c r="B9" s="20">
        <v>42804.479895833334</v>
      </c>
      <c r="C9" s="36">
        <v>8.1</v>
      </c>
      <c r="D9" s="167" t="s">
        <v>22</v>
      </c>
      <c r="G9" s="20"/>
      <c r="H9" s="50"/>
    </row>
    <row r="10" spans="1:8" x14ac:dyDescent="0.2">
      <c r="A10" s="166" t="s">
        <v>120</v>
      </c>
      <c r="B10" s="20">
        <v>42804.611666666664</v>
      </c>
      <c r="C10" s="36">
        <v>1</v>
      </c>
      <c r="D10" s="167" t="s">
        <v>22</v>
      </c>
      <c r="G10" s="20"/>
      <c r="H10" s="50"/>
    </row>
    <row r="11" spans="1:8" x14ac:dyDescent="0.2">
      <c r="A11" s="166" t="s">
        <v>121</v>
      </c>
      <c r="B11" s="20">
        <v>42804.633113425924</v>
      </c>
      <c r="C11" s="36">
        <v>3</v>
      </c>
      <c r="D11" s="167" t="s">
        <v>22</v>
      </c>
      <c r="G11" s="20"/>
      <c r="H11" s="50"/>
    </row>
    <row r="12" spans="1:8" x14ac:dyDescent="0.2">
      <c r="A12" s="166" t="s">
        <v>122</v>
      </c>
      <c r="B12" s="20">
        <v>42804.646087962959</v>
      </c>
      <c r="C12" s="36">
        <v>1</v>
      </c>
      <c r="D12" s="167" t="s">
        <v>22</v>
      </c>
      <c r="G12" s="20"/>
      <c r="H12" s="50"/>
    </row>
    <row r="13" spans="1:8" x14ac:dyDescent="0.2">
      <c r="A13" s="166" t="s">
        <v>123</v>
      </c>
      <c r="B13" s="20">
        <v>42807.85833333333</v>
      </c>
      <c r="C13" s="36">
        <v>0.5</v>
      </c>
      <c r="D13" s="167" t="s">
        <v>22</v>
      </c>
      <c r="G13" s="20"/>
      <c r="H13" s="50"/>
    </row>
    <row r="14" spans="1:8" x14ac:dyDescent="0.2">
      <c r="A14" s="166" t="s">
        <v>124</v>
      </c>
      <c r="B14" s="20">
        <v>42808.56046296296</v>
      </c>
      <c r="C14" s="36">
        <v>1.42</v>
      </c>
      <c r="D14" s="167" t="s">
        <v>22</v>
      </c>
      <c r="G14" s="20"/>
      <c r="H14" s="50"/>
    </row>
    <row r="15" spans="1:8" x14ac:dyDescent="0.2">
      <c r="A15" s="166" t="s">
        <v>125</v>
      </c>
      <c r="B15" s="20">
        <v>42808.686319444445</v>
      </c>
      <c r="C15" s="36">
        <v>0.98</v>
      </c>
      <c r="D15" s="167" t="s">
        <v>22</v>
      </c>
      <c r="G15" s="20"/>
      <c r="H15" s="50"/>
    </row>
    <row r="16" spans="1:8" x14ac:dyDescent="0.2">
      <c r="A16" s="166" t="s">
        <v>126</v>
      </c>
      <c r="B16" s="20">
        <v>42808.691261574073</v>
      </c>
      <c r="C16" s="36">
        <v>0.98</v>
      </c>
      <c r="D16" s="167" t="s">
        <v>22</v>
      </c>
      <c r="G16" s="20"/>
      <c r="H16" s="50"/>
    </row>
    <row r="17" spans="1:8" x14ac:dyDescent="0.2">
      <c r="A17" s="166" t="s">
        <v>127</v>
      </c>
      <c r="B17" s="20">
        <v>42808.694756944446</v>
      </c>
      <c r="C17" s="36">
        <v>0.98</v>
      </c>
      <c r="D17" s="167" t="s">
        <v>22</v>
      </c>
      <c r="G17" s="20"/>
      <c r="H17" s="50"/>
    </row>
    <row r="18" spans="1:8" x14ac:dyDescent="0.2">
      <c r="A18" s="166" t="s">
        <v>128</v>
      </c>
      <c r="B18" s="20">
        <v>42808.699652777781</v>
      </c>
      <c r="C18" s="36">
        <v>0.98</v>
      </c>
      <c r="D18" s="167" t="s">
        <v>22</v>
      </c>
      <c r="G18" s="20"/>
      <c r="H18" s="50"/>
    </row>
    <row r="19" spans="1:8" x14ac:dyDescent="0.2">
      <c r="A19" s="166" t="s">
        <v>129</v>
      </c>
      <c r="B19" s="20">
        <v>42808.70385416667</v>
      </c>
      <c r="C19" s="36">
        <v>0.98</v>
      </c>
      <c r="D19" s="167" t="s">
        <v>22</v>
      </c>
      <c r="G19" s="20"/>
      <c r="H19" s="50"/>
    </row>
    <row r="20" spans="1:8" x14ac:dyDescent="0.2">
      <c r="A20" s="166" t="s">
        <v>130</v>
      </c>
      <c r="B20" s="20">
        <v>42808.711192129631</v>
      </c>
      <c r="C20" s="36">
        <v>0.98</v>
      </c>
      <c r="D20" s="167" t="s">
        <v>22</v>
      </c>
      <c r="G20" s="20"/>
      <c r="H20" s="50"/>
    </row>
    <row r="21" spans="1:8" x14ac:dyDescent="0.2">
      <c r="A21" s="166" t="s">
        <v>131</v>
      </c>
      <c r="B21" s="20">
        <v>42808.714687500003</v>
      </c>
      <c r="C21" s="36">
        <v>0.98</v>
      </c>
      <c r="D21" s="167" t="s">
        <v>22</v>
      </c>
      <c r="G21" s="20"/>
      <c r="H21" s="50"/>
    </row>
    <row r="22" spans="1:8" x14ac:dyDescent="0.2">
      <c r="A22" s="166" t="s">
        <v>132</v>
      </c>
      <c r="B22" s="20">
        <v>42808.724131944444</v>
      </c>
      <c r="C22" s="36">
        <v>0.98</v>
      </c>
      <c r="D22" s="167" t="s">
        <v>22</v>
      </c>
      <c r="G22" s="20"/>
      <c r="H22" s="50"/>
    </row>
    <row r="23" spans="1:8" x14ac:dyDescent="0.2">
      <c r="A23" s="166" t="s">
        <v>133</v>
      </c>
      <c r="B23" s="20">
        <v>42809.524293981478</v>
      </c>
      <c r="C23" s="36">
        <v>4.5599999999999996</v>
      </c>
      <c r="D23" s="167" t="s">
        <v>22</v>
      </c>
      <c r="G23" s="20"/>
      <c r="H23" s="50"/>
    </row>
    <row r="24" spans="1:8" x14ac:dyDescent="0.2">
      <c r="A24" s="166" t="s">
        <v>134</v>
      </c>
      <c r="B24" s="20">
        <v>42809.577175925922</v>
      </c>
      <c r="C24" s="36">
        <v>1.32</v>
      </c>
      <c r="D24" s="167" t="s">
        <v>22</v>
      </c>
      <c r="G24" s="20"/>
      <c r="H24" s="50"/>
    </row>
    <row r="25" spans="1:8" x14ac:dyDescent="0.2">
      <c r="A25" s="166" t="s">
        <v>135</v>
      </c>
      <c r="B25" s="20">
        <v>42809.592592592591</v>
      </c>
      <c r="C25" s="36">
        <v>1</v>
      </c>
      <c r="D25" s="167" t="s">
        <v>22</v>
      </c>
      <c r="G25" s="20"/>
      <c r="H25" s="50"/>
    </row>
    <row r="26" spans="1:8" x14ac:dyDescent="0.2">
      <c r="A26" s="166" t="s">
        <v>136</v>
      </c>
      <c r="B26" s="20">
        <v>42809.599270833336</v>
      </c>
      <c r="C26" s="36">
        <v>1.32</v>
      </c>
      <c r="D26" s="167" t="s">
        <v>22</v>
      </c>
      <c r="G26" s="20"/>
      <c r="H26" s="50"/>
    </row>
    <row r="27" spans="1:8" x14ac:dyDescent="0.2">
      <c r="A27" s="166" t="s">
        <v>137</v>
      </c>
      <c r="B27" s="20">
        <v>42809.602083333331</v>
      </c>
      <c r="C27" s="36">
        <v>0.8</v>
      </c>
      <c r="D27" s="167" t="s">
        <v>22</v>
      </c>
      <c r="G27" s="20"/>
      <c r="H27" s="50"/>
    </row>
    <row r="28" spans="1:8" x14ac:dyDescent="0.2">
      <c r="A28" s="166" t="s">
        <v>138</v>
      </c>
      <c r="B28" s="20">
        <v>42809.605254629627</v>
      </c>
      <c r="C28" s="36">
        <v>1.32</v>
      </c>
      <c r="D28" s="167" t="s">
        <v>22</v>
      </c>
      <c r="G28" s="20"/>
      <c r="H28" s="50"/>
    </row>
    <row r="29" spans="1:8" x14ac:dyDescent="0.2">
      <c r="A29" s="166" t="s">
        <v>139</v>
      </c>
      <c r="B29" s="20">
        <v>42809.608784722222</v>
      </c>
      <c r="C29" s="36">
        <v>1.32</v>
      </c>
      <c r="D29" s="167" t="s">
        <v>22</v>
      </c>
      <c r="G29" s="20"/>
      <c r="H29" s="50"/>
    </row>
    <row r="30" spans="1:8" x14ac:dyDescent="0.2">
      <c r="A30" s="166" t="s">
        <v>140</v>
      </c>
      <c r="B30" s="20">
        <v>42809.61509259259</v>
      </c>
      <c r="C30" s="36">
        <v>1.32</v>
      </c>
      <c r="D30" s="167" t="s">
        <v>22</v>
      </c>
      <c r="G30" s="20"/>
      <c r="H30" s="50"/>
    </row>
    <row r="31" spans="1:8" x14ac:dyDescent="0.2">
      <c r="A31" s="166" t="s">
        <v>141</v>
      </c>
      <c r="B31" s="20">
        <v>42809.636458333334</v>
      </c>
      <c r="C31" s="36">
        <v>1.32</v>
      </c>
      <c r="D31" s="167" t="s">
        <v>22</v>
      </c>
      <c r="G31" s="20"/>
      <c r="H31" s="50"/>
    </row>
    <row r="32" spans="1:8" x14ac:dyDescent="0.2">
      <c r="A32" s="166" t="s">
        <v>142</v>
      </c>
      <c r="B32" s="20">
        <v>42809.639282407406</v>
      </c>
      <c r="C32" s="36">
        <v>1</v>
      </c>
      <c r="D32" s="167" t="s">
        <v>22</v>
      </c>
      <c r="G32" s="20"/>
      <c r="H32" s="50"/>
    </row>
    <row r="33" spans="1:8" x14ac:dyDescent="0.2">
      <c r="A33" s="166" t="s">
        <v>143</v>
      </c>
      <c r="B33" s="20">
        <v>42809.641736111109</v>
      </c>
      <c r="C33" s="36">
        <v>1.06</v>
      </c>
      <c r="D33" s="167" t="s">
        <v>22</v>
      </c>
      <c r="G33" s="20"/>
      <c r="H33" s="50"/>
    </row>
    <row r="34" spans="1:8" x14ac:dyDescent="0.2">
      <c r="A34" s="166" t="s">
        <v>144</v>
      </c>
      <c r="B34" s="20">
        <v>42809.653715277775</v>
      </c>
      <c r="C34" s="36">
        <v>0.8</v>
      </c>
      <c r="D34" s="167" t="s">
        <v>22</v>
      </c>
      <c r="G34" s="20"/>
      <c r="H34" s="50"/>
    </row>
    <row r="35" spans="1:8" x14ac:dyDescent="0.2">
      <c r="A35" s="166" t="s">
        <v>145</v>
      </c>
      <c r="B35" s="20">
        <v>42809.656226851854</v>
      </c>
      <c r="C35" s="36">
        <v>1</v>
      </c>
      <c r="D35" s="167" t="s">
        <v>22</v>
      </c>
      <c r="G35" s="20"/>
      <c r="H35" s="50"/>
    </row>
    <row r="36" spans="1:8" x14ac:dyDescent="0.2">
      <c r="A36" s="166" t="s">
        <v>146</v>
      </c>
      <c r="B36" s="20">
        <v>42809.659409722219</v>
      </c>
      <c r="C36" s="36">
        <v>1.25</v>
      </c>
      <c r="D36" s="167" t="s">
        <v>22</v>
      </c>
      <c r="G36" s="20"/>
      <c r="H36" s="50"/>
    </row>
    <row r="37" spans="1:8" x14ac:dyDescent="0.2">
      <c r="A37" s="166" t="s">
        <v>147</v>
      </c>
      <c r="B37" s="20">
        <v>42809.662905092591</v>
      </c>
      <c r="C37" s="36">
        <v>1.25</v>
      </c>
      <c r="D37" s="167" t="s">
        <v>22</v>
      </c>
      <c r="G37" s="20"/>
      <c r="H37" s="50"/>
    </row>
    <row r="38" spans="1:8" x14ac:dyDescent="0.2">
      <c r="A38" s="166" t="s">
        <v>148</v>
      </c>
      <c r="B38" s="20">
        <v>42809.665370370371</v>
      </c>
      <c r="C38" s="36">
        <v>1</v>
      </c>
      <c r="D38" s="167" t="s">
        <v>22</v>
      </c>
      <c r="G38" s="20"/>
      <c r="H38" s="50"/>
    </row>
    <row r="39" spans="1:8" x14ac:dyDescent="0.2">
      <c r="A39" s="166" t="s">
        <v>149</v>
      </c>
      <c r="B39" s="20">
        <v>42809.667824074073</v>
      </c>
      <c r="C39" s="36">
        <v>1</v>
      </c>
      <c r="D39" s="167" t="s">
        <v>22</v>
      </c>
      <c r="G39" s="20"/>
      <c r="H39" s="50"/>
    </row>
    <row r="40" spans="1:8" x14ac:dyDescent="0.2">
      <c r="A40" s="166" t="s">
        <v>150</v>
      </c>
      <c r="B40" s="20">
        <v>42809.670289351852</v>
      </c>
      <c r="C40" s="36">
        <v>1.04</v>
      </c>
      <c r="D40" s="167" t="s">
        <v>22</v>
      </c>
      <c r="G40" s="20"/>
      <c r="H40" s="50"/>
    </row>
    <row r="41" spans="1:8" x14ac:dyDescent="0.2">
      <c r="A41" s="166" t="s">
        <v>151</v>
      </c>
      <c r="B41" s="20">
        <v>42809.672754629632</v>
      </c>
      <c r="C41" s="36">
        <v>1.03</v>
      </c>
      <c r="D41" s="167" t="s">
        <v>22</v>
      </c>
      <c r="G41" s="20"/>
      <c r="H41" s="50"/>
    </row>
    <row r="42" spans="1:8" x14ac:dyDescent="0.2">
      <c r="A42" s="166" t="s">
        <v>152</v>
      </c>
      <c r="B42" s="20">
        <v>42809.736539351848</v>
      </c>
      <c r="C42" s="36">
        <v>4.4000000000000004</v>
      </c>
      <c r="D42" s="167" t="s">
        <v>22</v>
      </c>
      <c r="G42" s="20"/>
      <c r="H42" s="50"/>
    </row>
    <row r="43" spans="1:8" x14ac:dyDescent="0.2">
      <c r="A43" s="166" t="s">
        <v>153</v>
      </c>
      <c r="B43" s="20">
        <v>42810.287824074076</v>
      </c>
      <c r="C43" s="36">
        <v>0.5</v>
      </c>
      <c r="D43" s="167" t="s">
        <v>22</v>
      </c>
      <c r="G43" s="20"/>
      <c r="H43" s="50"/>
    </row>
    <row r="44" spans="1:8" x14ac:dyDescent="0.2">
      <c r="A44" s="166" t="s">
        <v>154</v>
      </c>
      <c r="B44" s="20">
        <v>42810.422453703701</v>
      </c>
      <c r="C44" s="36">
        <v>4.32</v>
      </c>
      <c r="D44" s="167" t="s">
        <v>22</v>
      </c>
      <c r="G44" s="20"/>
      <c r="H44" s="50"/>
    </row>
    <row r="45" spans="1:8" x14ac:dyDescent="0.2">
      <c r="A45" s="166" t="s">
        <v>155</v>
      </c>
      <c r="B45" s="20">
        <v>42810.430879629632</v>
      </c>
      <c r="C45" s="36">
        <v>0.98</v>
      </c>
      <c r="D45" s="167" t="s">
        <v>22</v>
      </c>
      <c r="G45" s="20"/>
      <c r="H45" s="50"/>
    </row>
    <row r="46" spans="1:8" x14ac:dyDescent="0.2">
      <c r="A46" s="166" t="s">
        <v>156</v>
      </c>
      <c r="B46" s="20">
        <v>42810.538043981483</v>
      </c>
      <c r="C46" s="36">
        <v>4</v>
      </c>
      <c r="D46" s="167" t="s">
        <v>22</v>
      </c>
      <c r="G46" s="20"/>
      <c r="H46" s="50"/>
    </row>
    <row r="47" spans="1:8" x14ac:dyDescent="0.2">
      <c r="A47" s="166" t="s">
        <v>157</v>
      </c>
      <c r="B47" s="20">
        <v>42812.332187499997</v>
      </c>
      <c r="C47" s="36">
        <v>0.5</v>
      </c>
      <c r="D47" s="167" t="s">
        <v>22</v>
      </c>
      <c r="G47" s="20"/>
      <c r="H47" s="50"/>
    </row>
    <row r="48" spans="1:8" x14ac:dyDescent="0.2">
      <c r="A48" s="166" t="s">
        <v>158</v>
      </c>
      <c r="B48" s="20">
        <v>42814.387453703705</v>
      </c>
      <c r="C48" s="36">
        <v>4</v>
      </c>
      <c r="D48" s="167" t="s">
        <v>22</v>
      </c>
      <c r="G48" s="20"/>
      <c r="H48" s="50"/>
    </row>
    <row r="49" spans="1:8" x14ac:dyDescent="0.2">
      <c r="A49" s="166" t="s">
        <v>159</v>
      </c>
      <c r="B49" s="20">
        <v>42814.560069444444</v>
      </c>
      <c r="C49" s="36">
        <v>1.25</v>
      </c>
      <c r="D49" s="167" t="s">
        <v>22</v>
      </c>
      <c r="G49" s="20"/>
      <c r="H49" s="50"/>
    </row>
    <row r="50" spans="1:8" x14ac:dyDescent="0.2">
      <c r="A50" s="166" t="s">
        <v>160</v>
      </c>
      <c r="B50" s="20">
        <v>42815.70380787037</v>
      </c>
      <c r="C50" s="36">
        <v>2</v>
      </c>
      <c r="D50" s="167" t="s">
        <v>22</v>
      </c>
      <c r="G50" s="20"/>
      <c r="H50" s="50"/>
    </row>
    <row r="51" spans="1:8" x14ac:dyDescent="0.2">
      <c r="A51" s="166" t="s">
        <v>161</v>
      </c>
      <c r="B51" s="20">
        <v>42815.707314814812</v>
      </c>
      <c r="C51" s="36">
        <v>1.32</v>
      </c>
      <c r="D51" s="167" t="s">
        <v>22</v>
      </c>
      <c r="G51" s="20"/>
      <c r="H51" s="50"/>
    </row>
    <row r="52" spans="1:8" x14ac:dyDescent="0.2">
      <c r="A52" s="166" t="s">
        <v>162</v>
      </c>
      <c r="B52" s="20">
        <v>42815.707673611112</v>
      </c>
      <c r="C52" s="36">
        <v>2</v>
      </c>
      <c r="D52" s="167" t="s">
        <v>22</v>
      </c>
      <c r="G52" s="20"/>
      <c r="H52" s="50"/>
    </row>
    <row r="53" spans="1:8" x14ac:dyDescent="0.2">
      <c r="A53" s="166" t="s">
        <v>163</v>
      </c>
      <c r="B53" s="20">
        <v>42816.458622685182</v>
      </c>
      <c r="C53" s="36">
        <v>3.99</v>
      </c>
      <c r="D53" s="167" t="s">
        <v>22</v>
      </c>
      <c r="G53" s="20"/>
      <c r="H53" s="50"/>
    </row>
    <row r="54" spans="1:8" x14ac:dyDescent="0.2">
      <c r="A54" s="166" t="s">
        <v>164</v>
      </c>
      <c r="B54" s="20">
        <v>42816.620509259257</v>
      </c>
      <c r="C54" s="36">
        <v>1.62</v>
      </c>
      <c r="D54" s="167" t="s">
        <v>22</v>
      </c>
      <c r="G54" s="20"/>
      <c r="H54" s="50"/>
    </row>
    <row r="55" spans="1:8" x14ac:dyDescent="0.2">
      <c r="A55" s="166" t="s">
        <v>165</v>
      </c>
      <c r="B55" s="20">
        <v>42816.645451388889</v>
      </c>
      <c r="C55" s="36">
        <v>0.75</v>
      </c>
      <c r="D55" s="167" t="s">
        <v>22</v>
      </c>
      <c r="G55" s="20"/>
      <c r="H55" s="50"/>
    </row>
    <row r="56" spans="1:8" x14ac:dyDescent="0.2">
      <c r="A56" s="166" t="s">
        <v>166</v>
      </c>
      <c r="B56" s="20">
        <v>42816.646180555559</v>
      </c>
      <c r="C56" s="36">
        <v>0.5</v>
      </c>
      <c r="D56" s="167" t="s">
        <v>22</v>
      </c>
      <c r="G56" s="20"/>
      <c r="H56" s="50"/>
    </row>
    <row r="57" spans="1:8" x14ac:dyDescent="0.2">
      <c r="A57" s="166" t="s">
        <v>167</v>
      </c>
      <c r="B57" s="20">
        <v>42816.690787037034</v>
      </c>
      <c r="C57" s="36">
        <v>40.82</v>
      </c>
      <c r="D57" s="167" t="s">
        <v>22</v>
      </c>
      <c r="G57" s="20"/>
      <c r="H57" s="50"/>
    </row>
    <row r="58" spans="1:8" x14ac:dyDescent="0.2">
      <c r="A58" s="166" t="s">
        <v>168</v>
      </c>
      <c r="B58" s="20">
        <v>42817.54241898148</v>
      </c>
      <c r="C58" s="36">
        <v>8.84</v>
      </c>
      <c r="D58" s="167" t="s">
        <v>22</v>
      </c>
      <c r="G58" s="20"/>
      <c r="H58" s="50"/>
    </row>
    <row r="59" spans="1:8" x14ac:dyDescent="0.2">
      <c r="A59" s="166" t="s">
        <v>169</v>
      </c>
      <c r="B59" s="20">
        <v>42817.667708333334</v>
      </c>
      <c r="C59" s="36">
        <v>49.8</v>
      </c>
      <c r="D59" s="167" t="s">
        <v>22</v>
      </c>
      <c r="G59" s="20"/>
      <c r="H59" s="50"/>
    </row>
    <row r="60" spans="1:8" x14ac:dyDescent="0.2">
      <c r="A60" s="166" t="s">
        <v>170</v>
      </c>
      <c r="B60" s="20">
        <v>42817.687696759262</v>
      </c>
      <c r="C60" s="36">
        <v>1.7</v>
      </c>
      <c r="D60" s="167" t="s">
        <v>22</v>
      </c>
      <c r="G60" s="20"/>
      <c r="H60" s="50"/>
    </row>
    <row r="61" spans="1:8" x14ac:dyDescent="0.2">
      <c r="A61" s="166" t="s">
        <v>171</v>
      </c>
      <c r="B61" s="20">
        <v>42817.696157407408</v>
      </c>
      <c r="C61" s="36">
        <v>1.7</v>
      </c>
      <c r="D61" s="167" t="s">
        <v>22</v>
      </c>
      <c r="G61" s="20"/>
      <c r="H61" s="50"/>
    </row>
    <row r="62" spans="1:8" x14ac:dyDescent="0.2">
      <c r="A62" s="166" t="s">
        <v>172</v>
      </c>
      <c r="B62" s="20">
        <v>42817.70071759259</v>
      </c>
      <c r="C62" s="36">
        <v>1.7</v>
      </c>
      <c r="D62" s="167" t="s">
        <v>22</v>
      </c>
      <c r="G62" s="20"/>
      <c r="H62" s="50"/>
    </row>
    <row r="63" spans="1:8" x14ac:dyDescent="0.2">
      <c r="A63" s="166" t="s">
        <v>173</v>
      </c>
      <c r="B63" s="20">
        <v>42817.742951388886</v>
      </c>
      <c r="C63" s="36">
        <v>3.64</v>
      </c>
      <c r="D63" s="167" t="s">
        <v>22</v>
      </c>
      <c r="G63" s="20"/>
      <c r="H63" s="50"/>
    </row>
    <row r="64" spans="1:8" x14ac:dyDescent="0.2">
      <c r="A64" s="166" t="s">
        <v>174</v>
      </c>
      <c r="B64" s="20">
        <v>42818.419189814813</v>
      </c>
      <c r="C64" s="36">
        <v>3.9</v>
      </c>
      <c r="D64" s="167" t="s">
        <v>22</v>
      </c>
      <c r="G64" s="20"/>
      <c r="H64" s="50"/>
    </row>
    <row r="65" spans="1:8" x14ac:dyDescent="0.2">
      <c r="A65" s="166" t="s">
        <v>175</v>
      </c>
      <c r="B65" s="20">
        <v>42818.450370370374</v>
      </c>
      <c r="C65" s="36">
        <v>2.86</v>
      </c>
      <c r="D65" s="167" t="s">
        <v>22</v>
      </c>
      <c r="G65" s="20"/>
      <c r="H65" s="50"/>
    </row>
    <row r="66" spans="1:8" x14ac:dyDescent="0.2">
      <c r="A66" s="166" t="s">
        <v>176</v>
      </c>
      <c r="B66" s="20">
        <v>42818.662199074075</v>
      </c>
      <c r="C66" s="36">
        <v>1.1399999999999999</v>
      </c>
      <c r="D66" s="167" t="s">
        <v>22</v>
      </c>
      <c r="G66" s="20"/>
      <c r="H66" s="50"/>
    </row>
    <row r="67" spans="1:8" x14ac:dyDescent="0.2">
      <c r="A67" s="166" t="s">
        <v>177</v>
      </c>
      <c r="B67" s="20">
        <v>42821.410115740742</v>
      </c>
      <c r="C67" s="36">
        <v>1.25</v>
      </c>
      <c r="D67" s="167" t="s">
        <v>22</v>
      </c>
      <c r="G67" s="20"/>
      <c r="H67" s="50"/>
    </row>
    <row r="68" spans="1:8" x14ac:dyDescent="0.2">
      <c r="A68" s="166" t="s">
        <v>178</v>
      </c>
      <c r="B68" s="20">
        <v>42821.556863425925</v>
      </c>
      <c r="C68" s="36">
        <v>3.43</v>
      </c>
      <c r="D68" s="167" t="s">
        <v>22</v>
      </c>
      <c r="G68" s="20"/>
      <c r="H68" s="50"/>
    </row>
    <row r="69" spans="1:8" x14ac:dyDescent="0.2">
      <c r="A69" s="166" t="s">
        <v>179</v>
      </c>
      <c r="B69" s="20">
        <v>42821.688935185186</v>
      </c>
      <c r="C69" s="36">
        <v>0.75</v>
      </c>
      <c r="D69" s="167" t="s">
        <v>22</v>
      </c>
      <c r="G69" s="20"/>
      <c r="H69" s="50"/>
    </row>
    <row r="70" spans="1:8" x14ac:dyDescent="0.2">
      <c r="A70" s="166" t="s">
        <v>180</v>
      </c>
      <c r="B70" s="20">
        <v>42821.701539351852</v>
      </c>
      <c r="C70" s="36">
        <v>1</v>
      </c>
      <c r="D70" s="167" t="s">
        <v>22</v>
      </c>
      <c r="G70" s="20"/>
      <c r="H70" s="50"/>
    </row>
    <row r="71" spans="1:8" x14ac:dyDescent="0.2">
      <c r="A71" s="166" t="s">
        <v>181</v>
      </c>
      <c r="B71" s="20">
        <v>42822.419016203705</v>
      </c>
      <c r="C71" s="36">
        <v>3.71</v>
      </c>
      <c r="D71" s="167" t="s">
        <v>22</v>
      </c>
      <c r="G71" s="20"/>
      <c r="H71" s="50"/>
    </row>
    <row r="72" spans="1:8" x14ac:dyDescent="0.2">
      <c r="A72" s="166" t="s">
        <v>182</v>
      </c>
      <c r="B72" s="20">
        <v>42822.648634259262</v>
      </c>
      <c r="C72" s="36">
        <v>11.44</v>
      </c>
      <c r="D72" s="167" t="s">
        <v>22</v>
      </c>
      <c r="G72" s="20"/>
      <c r="H72" s="50"/>
    </row>
    <row r="73" spans="1:8" x14ac:dyDescent="0.2">
      <c r="A73" s="166" t="s">
        <v>183</v>
      </c>
      <c r="B73" s="20">
        <v>42823.398078703707</v>
      </c>
      <c r="C73" s="36">
        <v>13.52</v>
      </c>
      <c r="D73" s="167" t="s">
        <v>22</v>
      </c>
      <c r="G73" s="20"/>
      <c r="H73" s="50"/>
    </row>
    <row r="74" spans="1:8" x14ac:dyDescent="0.2">
      <c r="A74" s="166" t="s">
        <v>184</v>
      </c>
      <c r="B74" s="20">
        <v>42824.497071759259</v>
      </c>
      <c r="C74" s="36">
        <v>0.5</v>
      </c>
      <c r="D74" s="167" t="s">
        <v>22</v>
      </c>
      <c r="G74" s="20"/>
      <c r="H74" s="50"/>
    </row>
    <row r="75" spans="1:8" x14ac:dyDescent="0.2">
      <c r="A75" s="166" t="s">
        <v>185</v>
      </c>
      <c r="B75" s="20">
        <v>42824.525914351849</v>
      </c>
      <c r="C75" s="36">
        <v>2.5</v>
      </c>
      <c r="D75" s="167" t="s">
        <v>22</v>
      </c>
      <c r="G75" s="20"/>
      <c r="H75" s="50"/>
    </row>
    <row r="76" spans="1:8" x14ac:dyDescent="0.2">
      <c r="A76" s="166" t="s">
        <v>186</v>
      </c>
      <c r="B76" s="20">
        <v>42824.644166666665</v>
      </c>
      <c r="C76" s="36">
        <v>1</v>
      </c>
      <c r="D76" s="167" t="s">
        <v>22</v>
      </c>
      <c r="G76" s="20"/>
      <c r="H76" s="50"/>
    </row>
    <row r="77" spans="1:8" x14ac:dyDescent="0.2">
      <c r="A77" s="166" t="s">
        <v>187</v>
      </c>
      <c r="B77" s="20">
        <v>42824.651898148149</v>
      </c>
      <c r="C77" s="36">
        <v>1</v>
      </c>
      <c r="D77" s="167" t="s">
        <v>22</v>
      </c>
      <c r="G77" s="20"/>
      <c r="H77" s="50"/>
    </row>
    <row r="78" spans="1:8" x14ac:dyDescent="0.2">
      <c r="A78" s="166" t="s">
        <v>188</v>
      </c>
      <c r="B78" s="20">
        <v>42824.655428240738</v>
      </c>
      <c r="C78" s="36">
        <v>0.75</v>
      </c>
      <c r="D78" s="167" t="s">
        <v>22</v>
      </c>
      <c r="G78" s="20"/>
      <c r="H78" s="50"/>
    </row>
    <row r="79" spans="1:8" x14ac:dyDescent="0.2">
      <c r="A79" s="166" t="s">
        <v>189</v>
      </c>
      <c r="B79" s="20">
        <v>42824.660717592589</v>
      </c>
      <c r="C79" s="36">
        <v>0.75</v>
      </c>
      <c r="D79" s="167" t="s">
        <v>22</v>
      </c>
      <c r="G79" s="20"/>
      <c r="H79" s="50"/>
    </row>
    <row r="80" spans="1:8" x14ac:dyDescent="0.2">
      <c r="A80" s="166" t="s">
        <v>190</v>
      </c>
      <c r="B80" s="20">
        <v>42825.542245370372</v>
      </c>
      <c r="C80" s="36">
        <v>4</v>
      </c>
      <c r="D80" s="167" t="s">
        <v>22</v>
      </c>
      <c r="G80" s="20"/>
      <c r="H80" s="50"/>
    </row>
    <row r="81" spans="1:8" x14ac:dyDescent="0.2">
      <c r="A81" s="166" t="s">
        <v>191</v>
      </c>
      <c r="B81" s="20">
        <v>42826.416284722225</v>
      </c>
      <c r="C81" s="36">
        <v>2</v>
      </c>
      <c r="D81" s="167" t="s">
        <v>22</v>
      </c>
      <c r="G81" s="20"/>
      <c r="H81" s="50"/>
    </row>
    <row r="82" spans="1:8" x14ac:dyDescent="0.2">
      <c r="A82" s="166" t="s">
        <v>192</v>
      </c>
      <c r="B82" s="20">
        <v>42828.665219907409</v>
      </c>
      <c r="C82" s="36">
        <v>1</v>
      </c>
      <c r="D82" s="167" t="s">
        <v>22</v>
      </c>
      <c r="G82" s="20"/>
      <c r="H82" s="50"/>
    </row>
    <row r="83" spans="1:8" x14ac:dyDescent="0.2">
      <c r="A83" s="166" t="s">
        <v>193</v>
      </c>
      <c r="B83" s="20">
        <v>42828.933761574073</v>
      </c>
      <c r="C83" s="36">
        <v>3.92</v>
      </c>
      <c r="D83" s="167" t="s">
        <v>22</v>
      </c>
      <c r="G83" s="20"/>
      <c r="H83" s="50"/>
    </row>
    <row r="84" spans="1:8" x14ac:dyDescent="0.2">
      <c r="A84" s="166" t="s">
        <v>194</v>
      </c>
      <c r="B84" s="20">
        <v>42829.911574074074</v>
      </c>
      <c r="C84" s="36">
        <v>3.97</v>
      </c>
      <c r="D84" s="167" t="s">
        <v>22</v>
      </c>
      <c r="G84" s="20"/>
      <c r="H84" s="50"/>
    </row>
    <row r="85" spans="1:8" x14ac:dyDescent="0.2">
      <c r="A85" s="166" t="s">
        <v>195</v>
      </c>
      <c r="B85" s="20">
        <v>42830.440127314818</v>
      </c>
      <c r="C85" s="36">
        <v>3</v>
      </c>
      <c r="D85" s="167" t="s">
        <v>22</v>
      </c>
      <c r="G85" s="20"/>
      <c r="H85" s="50"/>
    </row>
    <row r="86" spans="1:8" x14ac:dyDescent="0.2">
      <c r="A86" s="166" t="s">
        <v>196</v>
      </c>
      <c r="B86" s="20">
        <v>42830.697245370371</v>
      </c>
      <c r="C86" s="36">
        <v>3</v>
      </c>
      <c r="D86" s="167" t="s">
        <v>22</v>
      </c>
      <c r="G86" s="20"/>
      <c r="H86" s="50"/>
    </row>
    <row r="87" spans="1:8" x14ac:dyDescent="0.2">
      <c r="A87" s="166" t="s">
        <v>197</v>
      </c>
      <c r="B87" s="20">
        <v>42831.307557870372</v>
      </c>
      <c r="C87" s="36">
        <v>1</v>
      </c>
      <c r="D87" s="167" t="s">
        <v>22</v>
      </c>
      <c r="G87" s="20"/>
      <c r="H87" s="50"/>
    </row>
    <row r="88" spans="1:8" x14ac:dyDescent="0.2">
      <c r="A88" s="166" t="s">
        <v>198</v>
      </c>
      <c r="B88" s="20">
        <v>42832.506041666667</v>
      </c>
      <c r="C88" s="36">
        <v>3.97</v>
      </c>
      <c r="D88" s="167" t="s">
        <v>22</v>
      </c>
      <c r="G88" s="20"/>
      <c r="H88" s="50"/>
    </row>
    <row r="89" spans="1:8" x14ac:dyDescent="0.2">
      <c r="A89" s="166" t="s">
        <v>199</v>
      </c>
      <c r="B89" s="20">
        <v>42832.50640046296</v>
      </c>
      <c r="C89" s="36">
        <v>3.97</v>
      </c>
      <c r="D89" s="167" t="s">
        <v>22</v>
      </c>
      <c r="G89" s="20"/>
      <c r="H89" s="50"/>
    </row>
    <row r="90" spans="1:8" x14ac:dyDescent="0.2">
      <c r="A90" s="166" t="s">
        <v>200</v>
      </c>
      <c r="B90" s="20">
        <v>42832.531529513886</v>
      </c>
      <c r="C90" s="36">
        <v>4804.8</v>
      </c>
      <c r="D90" s="167" t="s">
        <v>23</v>
      </c>
      <c r="G90" s="20"/>
      <c r="H90" s="50"/>
    </row>
    <row r="91" spans="1:8" x14ac:dyDescent="0.2">
      <c r="A91" s="166" t="s">
        <v>201</v>
      </c>
      <c r="B91" s="20">
        <v>42832.581006944441</v>
      </c>
      <c r="C91" s="36">
        <v>2.5</v>
      </c>
      <c r="D91" s="167" t="s">
        <v>23</v>
      </c>
      <c r="G91" s="20"/>
      <c r="H91" s="50"/>
    </row>
    <row r="92" spans="1:8" x14ac:dyDescent="0.2">
      <c r="A92" s="166" t="s">
        <v>202</v>
      </c>
      <c r="B92" s="20">
        <v>42835.720277777778</v>
      </c>
      <c r="C92" s="36">
        <v>6.05</v>
      </c>
      <c r="D92" s="167" t="s">
        <v>23</v>
      </c>
      <c r="G92" s="20"/>
      <c r="H92" s="50"/>
    </row>
    <row r="93" spans="1:8" x14ac:dyDescent="0.2">
      <c r="A93" s="166" t="s">
        <v>203</v>
      </c>
      <c r="B93" s="20">
        <v>42836.406006944446</v>
      </c>
      <c r="C93" s="36">
        <v>2.57</v>
      </c>
      <c r="D93" s="167" t="s">
        <v>23</v>
      </c>
      <c r="G93" s="20"/>
      <c r="H93" s="50"/>
    </row>
    <row r="94" spans="1:8" x14ac:dyDescent="0.2">
      <c r="A94" s="166" t="s">
        <v>204</v>
      </c>
      <c r="B94" s="20">
        <v>42837.624143518522</v>
      </c>
      <c r="C94" s="36">
        <v>3</v>
      </c>
      <c r="D94" s="167" t="s">
        <v>23</v>
      </c>
      <c r="G94" s="20"/>
      <c r="H94" s="50"/>
    </row>
    <row r="95" spans="1:8" x14ac:dyDescent="0.2">
      <c r="A95" s="166" t="s">
        <v>205</v>
      </c>
      <c r="B95" s="20">
        <v>42838.455821759257</v>
      </c>
      <c r="C95" s="36">
        <v>2.76</v>
      </c>
      <c r="D95" s="167" t="s">
        <v>23</v>
      </c>
      <c r="G95" s="20"/>
      <c r="H95" s="50"/>
    </row>
    <row r="96" spans="1:8" x14ac:dyDescent="0.2">
      <c r="A96" s="166" t="s">
        <v>206</v>
      </c>
      <c r="B96" s="20">
        <v>42840.421944444446</v>
      </c>
      <c r="C96" s="36">
        <v>3.75</v>
      </c>
      <c r="D96" s="167" t="s">
        <v>23</v>
      </c>
      <c r="G96" s="20"/>
      <c r="H96" s="50"/>
    </row>
    <row r="97" spans="1:8" x14ac:dyDescent="0.2">
      <c r="A97" s="166" t="s">
        <v>207</v>
      </c>
      <c r="B97" s="20">
        <v>42844.477893518517</v>
      </c>
      <c r="C97" s="36">
        <v>4</v>
      </c>
      <c r="D97" s="167" t="s">
        <v>23</v>
      </c>
      <c r="G97" s="20"/>
      <c r="H97" s="50"/>
    </row>
    <row r="98" spans="1:8" x14ac:dyDescent="0.2">
      <c r="A98" s="166" t="s">
        <v>208</v>
      </c>
      <c r="B98" s="20">
        <v>42845.532129629632</v>
      </c>
      <c r="C98" s="36">
        <v>3.42</v>
      </c>
      <c r="D98" s="167" t="s">
        <v>23</v>
      </c>
      <c r="G98" s="20"/>
      <c r="H98" s="50"/>
    </row>
    <row r="99" spans="1:8" x14ac:dyDescent="0.2">
      <c r="A99" s="166" t="s">
        <v>209</v>
      </c>
      <c r="B99" s="20">
        <v>42845.546805555554</v>
      </c>
      <c r="C99" s="36">
        <v>3.9</v>
      </c>
      <c r="D99" s="167" t="s">
        <v>23</v>
      </c>
      <c r="G99" s="20"/>
      <c r="H99" s="50"/>
    </row>
    <row r="100" spans="1:8" x14ac:dyDescent="0.2">
      <c r="A100" s="166" t="s">
        <v>210</v>
      </c>
      <c r="B100" s="20">
        <v>42846.475590277776</v>
      </c>
      <c r="C100" s="36">
        <v>1</v>
      </c>
      <c r="D100" s="167" t="s">
        <v>23</v>
      </c>
      <c r="G100" s="20"/>
      <c r="H100" s="50"/>
    </row>
    <row r="101" spans="1:8" x14ac:dyDescent="0.2">
      <c r="A101" s="166" t="s">
        <v>211</v>
      </c>
      <c r="B101" s="20">
        <v>42849.397256944445</v>
      </c>
      <c r="C101" s="36">
        <v>14.84</v>
      </c>
      <c r="D101" s="167" t="s">
        <v>23</v>
      </c>
      <c r="G101" s="20"/>
      <c r="H101" s="50"/>
    </row>
    <row r="102" spans="1:8" x14ac:dyDescent="0.2">
      <c r="A102" s="166" t="s">
        <v>212</v>
      </c>
      <c r="B102" s="20">
        <v>42849.728263888886</v>
      </c>
      <c r="C102" s="36">
        <v>2</v>
      </c>
      <c r="D102" s="167" t="s">
        <v>23</v>
      </c>
      <c r="G102" s="20"/>
      <c r="H102" s="50"/>
    </row>
    <row r="103" spans="1:8" x14ac:dyDescent="0.2">
      <c r="A103" s="166" t="s">
        <v>213</v>
      </c>
      <c r="B103" s="20">
        <v>42850.637719907405</v>
      </c>
      <c r="C103" s="36">
        <v>4.32</v>
      </c>
      <c r="D103" s="167" t="s">
        <v>23</v>
      </c>
      <c r="G103" s="20"/>
      <c r="H103" s="50"/>
    </row>
    <row r="104" spans="1:8" x14ac:dyDescent="0.2">
      <c r="A104" s="166" t="s">
        <v>214</v>
      </c>
      <c r="B104" s="20">
        <v>42850.747256944444</v>
      </c>
      <c r="C104" s="36">
        <v>29.9</v>
      </c>
      <c r="D104" s="167" t="s">
        <v>23</v>
      </c>
      <c r="G104" s="20"/>
      <c r="H104" s="50"/>
    </row>
    <row r="105" spans="1:8" x14ac:dyDescent="0.2">
      <c r="A105" s="166" t="s">
        <v>215</v>
      </c>
      <c r="B105" s="20">
        <v>42850.842280092591</v>
      </c>
      <c r="C105" s="36">
        <v>4</v>
      </c>
      <c r="D105" s="167" t="s">
        <v>23</v>
      </c>
      <c r="G105" s="20"/>
      <c r="H105" s="50"/>
    </row>
    <row r="106" spans="1:8" x14ac:dyDescent="0.2">
      <c r="A106" s="166" t="s">
        <v>216</v>
      </c>
      <c r="B106" s="20">
        <v>42851.388645833336</v>
      </c>
      <c r="C106" s="36">
        <v>24</v>
      </c>
      <c r="D106" s="167" t="s">
        <v>23</v>
      </c>
      <c r="G106" s="20"/>
      <c r="H106" s="50"/>
    </row>
    <row r="107" spans="1:8" x14ac:dyDescent="0.2">
      <c r="A107" s="166" t="s">
        <v>217</v>
      </c>
      <c r="B107" s="20">
        <v>42851.562916666669</v>
      </c>
      <c r="C107" s="36">
        <v>1.82</v>
      </c>
      <c r="D107" s="167" t="s">
        <v>23</v>
      </c>
      <c r="G107" s="20"/>
      <c r="H107" s="50"/>
    </row>
    <row r="108" spans="1:8" x14ac:dyDescent="0.2">
      <c r="A108" s="166" t="s">
        <v>218</v>
      </c>
      <c r="B108" s="20">
        <v>42851.626458333332</v>
      </c>
      <c r="C108" s="36">
        <v>1.82</v>
      </c>
      <c r="D108" s="167" t="s">
        <v>23</v>
      </c>
      <c r="G108" s="20"/>
      <c r="H108" s="50"/>
    </row>
    <row r="109" spans="1:8" x14ac:dyDescent="0.2">
      <c r="A109" s="166" t="s">
        <v>219</v>
      </c>
      <c r="B109" s="20">
        <v>42852.431168981479</v>
      </c>
      <c r="C109" s="36">
        <v>2.57</v>
      </c>
      <c r="D109" s="167" t="s">
        <v>23</v>
      </c>
      <c r="G109" s="20"/>
      <c r="H109" s="50"/>
    </row>
    <row r="110" spans="1:8" x14ac:dyDescent="0.2">
      <c r="A110" s="166" t="s">
        <v>220</v>
      </c>
      <c r="B110" s="20">
        <v>42855.501782407409</v>
      </c>
      <c r="C110" s="36">
        <v>3.96</v>
      </c>
      <c r="D110" s="167" t="s">
        <v>23</v>
      </c>
      <c r="G110" s="20"/>
      <c r="H110" s="50"/>
    </row>
    <row r="111" spans="1:8" x14ac:dyDescent="0.2">
      <c r="A111" s="166" t="s">
        <v>221</v>
      </c>
      <c r="B111" s="20">
        <v>42856.628923611112</v>
      </c>
      <c r="C111" s="36">
        <v>0.75</v>
      </c>
      <c r="D111" s="167" t="s">
        <v>23</v>
      </c>
      <c r="G111" s="20"/>
      <c r="H111" s="50"/>
    </row>
    <row r="112" spans="1:8" x14ac:dyDescent="0.2">
      <c r="A112" s="166" t="s">
        <v>222</v>
      </c>
      <c r="B112" s="20">
        <v>42856.631724537037</v>
      </c>
      <c r="C112" s="36">
        <v>0.75</v>
      </c>
      <c r="D112" s="167" t="s">
        <v>23</v>
      </c>
      <c r="G112" s="20"/>
      <c r="H112" s="50"/>
    </row>
    <row r="113" spans="1:8" x14ac:dyDescent="0.2">
      <c r="A113" s="166" t="s">
        <v>223</v>
      </c>
      <c r="B113" s="20">
        <v>42856.633472222224</v>
      </c>
      <c r="C113" s="36">
        <v>0.75</v>
      </c>
      <c r="D113" s="167" t="s">
        <v>23</v>
      </c>
      <c r="G113" s="20"/>
      <c r="H113" s="50"/>
    </row>
    <row r="114" spans="1:8" x14ac:dyDescent="0.2">
      <c r="A114" s="166" t="s">
        <v>224</v>
      </c>
      <c r="B114" s="20">
        <v>42856.639756944445</v>
      </c>
      <c r="C114" s="36">
        <v>0.75</v>
      </c>
      <c r="D114" s="167" t="s">
        <v>23</v>
      </c>
      <c r="G114" s="20"/>
      <c r="H114" s="50"/>
    </row>
    <row r="115" spans="1:8" x14ac:dyDescent="0.2">
      <c r="A115" s="166" t="s">
        <v>225</v>
      </c>
      <c r="B115" s="20">
        <v>42856.643946759257</v>
      </c>
      <c r="C115" s="36">
        <v>0.75</v>
      </c>
      <c r="D115" s="167" t="s">
        <v>23</v>
      </c>
      <c r="G115" s="20"/>
      <c r="H115" s="50"/>
    </row>
    <row r="116" spans="1:8" x14ac:dyDescent="0.2">
      <c r="A116" s="166" t="s">
        <v>226</v>
      </c>
      <c r="B116" s="20">
        <v>42856.646041666667</v>
      </c>
      <c r="C116" s="36">
        <v>0.75</v>
      </c>
      <c r="D116" s="167" t="s">
        <v>23</v>
      </c>
      <c r="G116" s="20"/>
      <c r="H116" s="50"/>
    </row>
    <row r="117" spans="1:8" x14ac:dyDescent="0.2">
      <c r="A117" s="166" t="s">
        <v>227</v>
      </c>
      <c r="B117" s="20">
        <v>42856.648495370369</v>
      </c>
      <c r="C117" s="36">
        <v>0.75</v>
      </c>
      <c r="D117" s="167" t="s">
        <v>23</v>
      </c>
      <c r="G117" s="20"/>
      <c r="H117" s="50"/>
    </row>
    <row r="118" spans="1:8" x14ac:dyDescent="0.2">
      <c r="A118" s="166" t="s">
        <v>228</v>
      </c>
      <c r="B118" s="20">
        <v>42856.649548611109</v>
      </c>
      <c r="C118" s="36">
        <v>0.75</v>
      </c>
      <c r="D118" s="167" t="s">
        <v>23</v>
      </c>
      <c r="G118" s="20"/>
      <c r="H118" s="50"/>
    </row>
    <row r="119" spans="1:8" x14ac:dyDescent="0.2">
      <c r="A119" s="166" t="s">
        <v>229</v>
      </c>
      <c r="B119" s="20">
        <v>42857.399467592593</v>
      </c>
      <c r="C119" s="36">
        <v>4</v>
      </c>
      <c r="D119" s="167" t="s">
        <v>23</v>
      </c>
      <c r="G119" s="20"/>
      <c r="H119" s="50"/>
    </row>
    <row r="120" spans="1:8" x14ac:dyDescent="0.2">
      <c r="A120" s="166" t="s">
        <v>230</v>
      </c>
      <c r="B120" s="20">
        <v>42857.48877314815</v>
      </c>
      <c r="C120" s="36">
        <v>3.9</v>
      </c>
      <c r="D120" s="167" t="s">
        <v>23</v>
      </c>
      <c r="G120" s="20"/>
      <c r="H120" s="50"/>
    </row>
    <row r="121" spans="1:8" x14ac:dyDescent="0.2">
      <c r="A121" s="166" t="s">
        <v>231</v>
      </c>
      <c r="B121" s="20">
        <v>42857.515381944446</v>
      </c>
      <c r="C121" s="36">
        <v>4</v>
      </c>
      <c r="D121" s="167" t="s">
        <v>23</v>
      </c>
      <c r="G121" s="20"/>
      <c r="H121" s="50"/>
    </row>
    <row r="122" spans="1:8" x14ac:dyDescent="0.2">
      <c r="A122" s="166" t="s">
        <v>232</v>
      </c>
      <c r="B122" s="20">
        <v>42858.508425925924</v>
      </c>
      <c r="C122" s="36">
        <v>2.5</v>
      </c>
      <c r="D122" s="167" t="s">
        <v>23</v>
      </c>
      <c r="G122" s="20"/>
      <c r="H122" s="50"/>
    </row>
    <row r="123" spans="1:8" x14ac:dyDescent="0.2">
      <c r="A123" s="166" t="s">
        <v>233</v>
      </c>
      <c r="B123" s="20">
        <v>42858.705127314817</v>
      </c>
      <c r="C123" s="36">
        <v>4.16</v>
      </c>
      <c r="D123" s="167" t="s">
        <v>23</v>
      </c>
      <c r="G123" s="20"/>
      <c r="H123" s="50"/>
    </row>
    <row r="124" spans="1:8" x14ac:dyDescent="0.2">
      <c r="A124" s="166" t="s">
        <v>234</v>
      </c>
      <c r="B124" s="20">
        <v>42859.460555555554</v>
      </c>
      <c r="C124" s="36">
        <v>3.96</v>
      </c>
      <c r="D124" s="167" t="s">
        <v>23</v>
      </c>
      <c r="G124" s="20"/>
      <c r="H124" s="50"/>
    </row>
    <row r="125" spans="1:8" x14ac:dyDescent="0.2">
      <c r="A125" s="166" t="s">
        <v>235</v>
      </c>
      <c r="B125" s="20">
        <v>42860.641504629632</v>
      </c>
      <c r="C125" s="36">
        <v>14.25</v>
      </c>
      <c r="D125" s="167" t="s">
        <v>23</v>
      </c>
      <c r="G125" s="20"/>
      <c r="H125" s="50"/>
    </row>
    <row r="126" spans="1:8" x14ac:dyDescent="0.2">
      <c r="A126" s="166" t="s">
        <v>236</v>
      </c>
      <c r="B126" s="20">
        <v>42863.430925925924</v>
      </c>
      <c r="C126" s="36">
        <v>4.9000000000000004</v>
      </c>
      <c r="D126" s="167" t="s">
        <v>23</v>
      </c>
      <c r="G126" s="20"/>
      <c r="H126" s="50"/>
    </row>
    <row r="127" spans="1:8" x14ac:dyDescent="0.2">
      <c r="A127" s="166" t="s">
        <v>237</v>
      </c>
      <c r="B127" s="20">
        <v>42863.549050925925</v>
      </c>
      <c r="C127" s="36">
        <v>3.72</v>
      </c>
      <c r="D127" s="167" t="s">
        <v>23</v>
      </c>
      <c r="G127" s="20"/>
      <c r="H127" s="50"/>
    </row>
    <row r="128" spans="1:8" x14ac:dyDescent="0.2">
      <c r="A128" s="166" t="s">
        <v>238</v>
      </c>
      <c r="B128" s="20">
        <v>42863.561643518522</v>
      </c>
      <c r="C128" s="36">
        <v>3.68</v>
      </c>
      <c r="D128" s="167" t="s">
        <v>23</v>
      </c>
      <c r="G128" s="20"/>
      <c r="H128" s="50"/>
    </row>
    <row r="129" spans="1:8" x14ac:dyDescent="0.2">
      <c r="A129" s="166" t="s">
        <v>239</v>
      </c>
      <c r="B129" s="20">
        <v>42863.643796296295</v>
      </c>
      <c r="C129" s="36">
        <v>2.7</v>
      </c>
      <c r="D129" s="167" t="s">
        <v>23</v>
      </c>
      <c r="G129" s="20"/>
      <c r="H129" s="50"/>
    </row>
    <row r="130" spans="1:8" x14ac:dyDescent="0.2">
      <c r="A130" s="166" t="s">
        <v>240</v>
      </c>
      <c r="B130" s="20">
        <v>42863.69734953704</v>
      </c>
      <c r="C130" s="36">
        <v>4.24</v>
      </c>
      <c r="D130" s="167" t="s">
        <v>23</v>
      </c>
      <c r="G130" s="20"/>
      <c r="H130" s="50"/>
    </row>
    <row r="131" spans="1:8" x14ac:dyDescent="0.2">
      <c r="A131" s="166" t="s">
        <v>241</v>
      </c>
      <c r="B131" s="20">
        <v>42864.378680555557</v>
      </c>
      <c r="C131" s="36">
        <v>3.25</v>
      </c>
      <c r="D131" s="167" t="s">
        <v>23</v>
      </c>
      <c r="G131" s="20"/>
      <c r="H131" s="50"/>
    </row>
    <row r="132" spans="1:8" x14ac:dyDescent="0.2">
      <c r="A132" s="166" t="s">
        <v>242</v>
      </c>
      <c r="B132" s="20">
        <v>42864.489756944444</v>
      </c>
      <c r="C132" s="36">
        <v>2.5</v>
      </c>
      <c r="D132" s="167" t="s">
        <v>23</v>
      </c>
      <c r="G132" s="20"/>
      <c r="H132" s="50"/>
    </row>
    <row r="133" spans="1:8" x14ac:dyDescent="0.2">
      <c r="A133" s="166" t="s">
        <v>243</v>
      </c>
      <c r="B133" s="20">
        <v>42864.599374999998</v>
      </c>
      <c r="C133" s="36">
        <v>3.2</v>
      </c>
      <c r="D133" s="167" t="s">
        <v>23</v>
      </c>
      <c r="G133" s="20"/>
      <c r="H133" s="50"/>
    </row>
    <row r="134" spans="1:8" x14ac:dyDescent="0.2">
      <c r="A134" s="166" t="s">
        <v>244</v>
      </c>
      <c r="B134" s="20">
        <v>42864.608865740738</v>
      </c>
      <c r="C134" s="36">
        <v>3.2</v>
      </c>
      <c r="D134" s="167" t="s">
        <v>24</v>
      </c>
      <c r="G134" s="20"/>
      <c r="H134" s="50"/>
    </row>
    <row r="135" spans="1:8" x14ac:dyDescent="0.2">
      <c r="A135" s="166" t="s">
        <v>245</v>
      </c>
      <c r="B135" s="20">
        <v>42864.614131944443</v>
      </c>
      <c r="C135" s="36">
        <v>3.7</v>
      </c>
      <c r="D135" s="167" t="s">
        <v>24</v>
      </c>
      <c r="G135" s="20"/>
      <c r="H135" s="50"/>
    </row>
    <row r="136" spans="1:8" x14ac:dyDescent="0.2">
      <c r="A136" s="166" t="s">
        <v>246</v>
      </c>
      <c r="B136" s="20">
        <v>42865.435752314814</v>
      </c>
      <c r="C136" s="36">
        <v>0.75</v>
      </c>
      <c r="D136" s="167" t="s">
        <v>24</v>
      </c>
      <c r="G136" s="20"/>
      <c r="H136" s="50"/>
    </row>
    <row r="137" spans="1:8" x14ac:dyDescent="0.2">
      <c r="A137" s="166" t="s">
        <v>247</v>
      </c>
      <c r="B137" s="20">
        <v>42865.474999999999</v>
      </c>
      <c r="C137" s="36">
        <v>1</v>
      </c>
      <c r="D137" s="167" t="s">
        <v>24</v>
      </c>
      <c r="G137" s="20"/>
      <c r="H137" s="50"/>
    </row>
    <row r="138" spans="1:8" x14ac:dyDescent="0.2">
      <c r="A138" s="166" t="s">
        <v>248</v>
      </c>
      <c r="B138" s="20">
        <v>42865.622754629629</v>
      </c>
      <c r="C138" s="36">
        <v>3.92</v>
      </c>
      <c r="D138" s="167" t="s">
        <v>24</v>
      </c>
      <c r="G138" s="20"/>
      <c r="H138" s="50"/>
    </row>
    <row r="139" spans="1:8" x14ac:dyDescent="0.2">
      <c r="A139" s="166" t="s">
        <v>249</v>
      </c>
      <c r="B139" s="20">
        <v>42865.628692129627</v>
      </c>
      <c r="C139" s="36">
        <v>2</v>
      </c>
      <c r="D139" s="167" t="s">
        <v>24</v>
      </c>
      <c r="G139" s="20"/>
      <c r="H139" s="50"/>
    </row>
    <row r="140" spans="1:8" x14ac:dyDescent="0.2">
      <c r="A140" s="166" t="s">
        <v>250</v>
      </c>
      <c r="B140" s="20">
        <v>42866.654872685183</v>
      </c>
      <c r="C140" s="36">
        <v>0.75</v>
      </c>
      <c r="D140" s="167" t="s">
        <v>24</v>
      </c>
      <c r="G140" s="20"/>
      <c r="H140" s="50"/>
    </row>
    <row r="141" spans="1:8" x14ac:dyDescent="0.2">
      <c r="A141" s="166" t="s">
        <v>251</v>
      </c>
      <c r="B141" s="20">
        <v>42866.656273148146</v>
      </c>
      <c r="C141" s="36">
        <v>0.75</v>
      </c>
      <c r="D141" s="167" t="s">
        <v>24</v>
      </c>
      <c r="G141" s="20"/>
      <c r="H141" s="50"/>
    </row>
    <row r="142" spans="1:8" x14ac:dyDescent="0.2">
      <c r="A142" s="166" t="s">
        <v>252</v>
      </c>
      <c r="B142" s="20">
        <v>42866.658020833333</v>
      </c>
      <c r="C142" s="36">
        <v>1.25</v>
      </c>
      <c r="D142" s="167" t="s">
        <v>24</v>
      </c>
      <c r="G142" s="20"/>
      <c r="H142" s="50"/>
    </row>
    <row r="143" spans="1:8" x14ac:dyDescent="0.2">
      <c r="A143" s="166" t="s">
        <v>253</v>
      </c>
      <c r="B143" s="20">
        <v>42866.659780092596</v>
      </c>
      <c r="C143" s="36">
        <v>1.25</v>
      </c>
      <c r="D143" s="167" t="s">
        <v>24</v>
      </c>
      <c r="G143" s="20"/>
      <c r="H143" s="50"/>
    </row>
    <row r="144" spans="1:8" x14ac:dyDescent="0.2">
      <c r="A144" s="166" t="s">
        <v>254</v>
      </c>
      <c r="B144" s="20">
        <v>42867.367743055554</v>
      </c>
      <c r="C144" s="36">
        <v>3.99</v>
      </c>
      <c r="D144" s="167" t="s">
        <v>24</v>
      </c>
      <c r="G144" s="20"/>
      <c r="H144" s="50"/>
    </row>
    <row r="145" spans="1:8" x14ac:dyDescent="0.2">
      <c r="A145" s="166" t="s">
        <v>255</v>
      </c>
      <c r="B145" s="20">
        <v>42867.477870370371</v>
      </c>
      <c r="C145" s="36">
        <v>1.25</v>
      </c>
      <c r="D145" s="167" t="s">
        <v>24</v>
      </c>
      <c r="G145" s="20"/>
      <c r="H145" s="50"/>
    </row>
    <row r="146" spans="1:8" x14ac:dyDescent="0.2">
      <c r="A146" s="166" t="s">
        <v>256</v>
      </c>
      <c r="B146" s="20">
        <v>42867.499895833331</v>
      </c>
      <c r="C146" s="36">
        <v>0.78</v>
      </c>
      <c r="D146" s="167" t="s">
        <v>24</v>
      </c>
      <c r="G146" s="20"/>
      <c r="H146" s="50"/>
    </row>
    <row r="147" spans="1:8" x14ac:dyDescent="0.2">
      <c r="A147" s="166" t="s">
        <v>257</v>
      </c>
      <c r="B147" s="20">
        <v>42870.386747685188</v>
      </c>
      <c r="C147" s="36">
        <v>8.64</v>
      </c>
      <c r="D147" s="167" t="s">
        <v>24</v>
      </c>
      <c r="G147" s="20"/>
      <c r="H147" s="50"/>
    </row>
    <row r="148" spans="1:8" x14ac:dyDescent="0.2">
      <c r="A148" s="166" t="s">
        <v>258</v>
      </c>
      <c r="B148" s="20">
        <v>42870.464826388888</v>
      </c>
      <c r="C148" s="36">
        <v>30</v>
      </c>
      <c r="D148" s="167" t="s">
        <v>24</v>
      </c>
      <c r="G148" s="20"/>
      <c r="H148" s="50"/>
    </row>
    <row r="149" spans="1:8" x14ac:dyDescent="0.2">
      <c r="A149" s="166" t="s">
        <v>259</v>
      </c>
      <c r="B149" s="20">
        <v>42871.46166666667</v>
      </c>
      <c r="C149" s="36">
        <v>1</v>
      </c>
      <c r="D149" s="167" t="s">
        <v>24</v>
      </c>
      <c r="G149" s="20"/>
      <c r="H149" s="50"/>
    </row>
    <row r="150" spans="1:8" x14ac:dyDescent="0.2">
      <c r="A150" s="166" t="s">
        <v>260</v>
      </c>
      <c r="B150" s="20">
        <v>42871.641423611109</v>
      </c>
      <c r="C150" s="36">
        <v>0.75</v>
      </c>
      <c r="D150" s="167" t="s">
        <v>24</v>
      </c>
      <c r="G150" s="20"/>
      <c r="H150" s="50"/>
    </row>
    <row r="151" spans="1:8" x14ac:dyDescent="0.2">
      <c r="A151" s="166" t="s">
        <v>261</v>
      </c>
      <c r="B151" s="20">
        <v>42871.644224537034</v>
      </c>
      <c r="C151" s="36">
        <v>1</v>
      </c>
      <c r="D151" s="167" t="s">
        <v>24</v>
      </c>
      <c r="G151" s="20"/>
      <c r="H151" s="50"/>
    </row>
    <row r="152" spans="1:8" x14ac:dyDescent="0.2">
      <c r="A152" s="166" t="s">
        <v>262</v>
      </c>
      <c r="B152" s="20">
        <v>42871.645636574074</v>
      </c>
      <c r="C152" s="36">
        <v>1</v>
      </c>
      <c r="D152" s="167" t="s">
        <v>24</v>
      </c>
      <c r="G152" s="20"/>
      <c r="H152" s="50"/>
    </row>
    <row r="153" spans="1:8" x14ac:dyDescent="0.2">
      <c r="A153" s="166" t="s">
        <v>263</v>
      </c>
      <c r="B153" s="20">
        <v>42871.647037037037</v>
      </c>
      <c r="C153" s="36">
        <v>0.75</v>
      </c>
      <c r="D153" s="167" t="s">
        <v>24</v>
      </c>
      <c r="G153" s="20"/>
      <c r="H153" s="50"/>
    </row>
    <row r="154" spans="1:8" x14ac:dyDescent="0.2">
      <c r="A154" s="166" t="s">
        <v>264</v>
      </c>
      <c r="B154" s="20">
        <v>42872.416932870372</v>
      </c>
      <c r="C154" s="36">
        <v>0.75</v>
      </c>
      <c r="D154" s="167" t="s">
        <v>24</v>
      </c>
      <c r="G154" s="20"/>
      <c r="H154" s="50"/>
    </row>
    <row r="155" spans="1:8" x14ac:dyDescent="0.2">
      <c r="A155" s="166" t="s">
        <v>265</v>
      </c>
      <c r="B155" s="20">
        <v>42872.422893518517</v>
      </c>
      <c r="C155" s="36">
        <v>0.75</v>
      </c>
      <c r="D155" s="167" t="s">
        <v>24</v>
      </c>
      <c r="G155" s="20"/>
      <c r="H155" s="50"/>
    </row>
    <row r="156" spans="1:8" x14ac:dyDescent="0.2">
      <c r="A156" s="166" t="s">
        <v>266</v>
      </c>
      <c r="B156" s="20">
        <v>42872.428159722222</v>
      </c>
      <c r="C156" s="36">
        <v>0.75</v>
      </c>
      <c r="D156" s="167" t="s">
        <v>24</v>
      </c>
      <c r="G156" s="20"/>
      <c r="H156" s="50"/>
    </row>
    <row r="157" spans="1:8" x14ac:dyDescent="0.2">
      <c r="A157" s="166" t="s">
        <v>267</v>
      </c>
      <c r="B157" s="20">
        <v>42872.886469907404</v>
      </c>
      <c r="C157" s="36">
        <v>3.7</v>
      </c>
      <c r="D157" s="167" t="s">
        <v>24</v>
      </c>
      <c r="G157" s="20"/>
      <c r="H157" s="50"/>
    </row>
    <row r="158" spans="1:8" x14ac:dyDescent="0.2">
      <c r="A158" s="166" t="s">
        <v>268</v>
      </c>
      <c r="B158" s="20">
        <v>42873.849120370367</v>
      </c>
      <c r="C158" s="36">
        <v>20.8</v>
      </c>
      <c r="D158" s="167" t="s">
        <v>24</v>
      </c>
      <c r="G158" s="20"/>
      <c r="H158" s="50"/>
    </row>
    <row r="159" spans="1:8" x14ac:dyDescent="0.2">
      <c r="A159" s="166" t="s">
        <v>269</v>
      </c>
      <c r="B159" s="20">
        <v>42874.406192129631</v>
      </c>
      <c r="C159" s="36">
        <v>4.68</v>
      </c>
      <c r="D159" s="167" t="s">
        <v>24</v>
      </c>
      <c r="G159" s="20"/>
      <c r="H159" s="50"/>
    </row>
    <row r="160" spans="1:8" x14ac:dyDescent="0.2">
      <c r="A160" s="166" t="s">
        <v>270</v>
      </c>
      <c r="B160" s="20">
        <v>42874.417708333334</v>
      </c>
      <c r="C160" s="36">
        <v>4.24</v>
      </c>
      <c r="D160" s="167" t="s">
        <v>24</v>
      </c>
      <c r="G160" s="20"/>
      <c r="H160" s="50"/>
    </row>
    <row r="161" spans="1:8" x14ac:dyDescent="0.2">
      <c r="A161" s="166" t="s">
        <v>271</v>
      </c>
      <c r="B161" s="20">
        <v>42874.551874999997</v>
      </c>
      <c r="C161" s="36">
        <v>0.72</v>
      </c>
      <c r="D161" s="167" t="s">
        <v>24</v>
      </c>
      <c r="G161" s="20"/>
      <c r="H161" s="50"/>
    </row>
    <row r="162" spans="1:8" x14ac:dyDescent="0.2">
      <c r="A162" s="166" t="s">
        <v>272</v>
      </c>
      <c r="B162" s="20">
        <v>42874.554699074077</v>
      </c>
      <c r="C162" s="36">
        <v>0.72</v>
      </c>
      <c r="D162" s="167" t="s">
        <v>24</v>
      </c>
      <c r="G162" s="20"/>
      <c r="H162" s="50"/>
    </row>
    <row r="163" spans="1:8" x14ac:dyDescent="0.2">
      <c r="A163" s="166" t="s">
        <v>273</v>
      </c>
      <c r="B163" s="20">
        <v>42874.606423611112</v>
      </c>
      <c r="C163" s="36">
        <v>2</v>
      </c>
      <c r="D163" s="167" t="s">
        <v>24</v>
      </c>
      <c r="G163" s="20"/>
      <c r="H163" s="50"/>
    </row>
    <row r="164" spans="1:8" x14ac:dyDescent="0.2">
      <c r="A164" s="166" t="s">
        <v>274</v>
      </c>
      <c r="B164" s="20">
        <v>42877.460740740738</v>
      </c>
      <c r="C164" s="36">
        <v>1.5</v>
      </c>
      <c r="D164" s="167" t="s">
        <v>24</v>
      </c>
      <c r="G164" s="20"/>
      <c r="H164" s="50"/>
    </row>
    <row r="165" spans="1:8" x14ac:dyDescent="0.2">
      <c r="A165" s="166" t="s">
        <v>275</v>
      </c>
      <c r="B165" s="20">
        <v>42877.526354166665</v>
      </c>
      <c r="C165" s="36">
        <v>4.4000000000000004</v>
      </c>
      <c r="D165" s="167" t="s">
        <v>24</v>
      </c>
      <c r="G165" s="20"/>
      <c r="H165" s="50"/>
    </row>
    <row r="166" spans="1:8" x14ac:dyDescent="0.2">
      <c r="A166" s="166" t="s">
        <v>276</v>
      </c>
      <c r="B166" s="20">
        <v>42877.61917824074</v>
      </c>
      <c r="C166" s="36">
        <v>0.25</v>
      </c>
      <c r="D166" s="167" t="s">
        <v>24</v>
      </c>
      <c r="G166" s="20"/>
      <c r="H166" s="50"/>
    </row>
    <row r="167" spans="1:8" x14ac:dyDescent="0.2">
      <c r="A167" s="166" t="s">
        <v>277</v>
      </c>
      <c r="B167" s="20">
        <v>42878.415127314816</v>
      </c>
      <c r="C167" s="36">
        <v>2.2999999999999998</v>
      </c>
      <c r="D167" s="167" t="s">
        <v>24</v>
      </c>
      <c r="G167" s="20"/>
      <c r="H167" s="50"/>
    </row>
    <row r="168" spans="1:8" x14ac:dyDescent="0.2">
      <c r="A168" s="166" t="s">
        <v>278</v>
      </c>
      <c r="B168" s="20">
        <v>42878.527245370373</v>
      </c>
      <c r="C168" s="36">
        <v>1.71</v>
      </c>
      <c r="D168" s="167" t="s">
        <v>24</v>
      </c>
    </row>
    <row r="169" spans="1:8" x14ac:dyDescent="0.2">
      <c r="A169" s="166" t="s">
        <v>279</v>
      </c>
      <c r="B169" s="20">
        <v>42880.460057870368</v>
      </c>
      <c r="C169" s="36">
        <v>0.5</v>
      </c>
      <c r="D169" s="167" t="s">
        <v>24</v>
      </c>
    </row>
    <row r="170" spans="1:8" x14ac:dyDescent="0.2">
      <c r="A170" s="166" t="s">
        <v>280</v>
      </c>
      <c r="B170" s="20">
        <v>42880.606458333335</v>
      </c>
      <c r="C170" s="36">
        <v>6.48</v>
      </c>
      <c r="D170" s="167" t="s">
        <v>24</v>
      </c>
    </row>
    <row r="171" spans="1:8" x14ac:dyDescent="0.2">
      <c r="A171" s="166" t="s">
        <v>281</v>
      </c>
      <c r="B171" s="20">
        <v>42881.469895833332</v>
      </c>
      <c r="C171" s="36">
        <v>2.25</v>
      </c>
      <c r="D171" s="167" t="s">
        <v>24</v>
      </c>
    </row>
    <row r="172" spans="1:8" x14ac:dyDescent="0.2">
      <c r="A172" s="166" t="s">
        <v>282</v>
      </c>
      <c r="B172" s="20">
        <v>42881.494062500002</v>
      </c>
      <c r="C172" s="36">
        <v>3.99</v>
      </c>
      <c r="D172" s="167" t="s">
        <v>24</v>
      </c>
    </row>
    <row r="173" spans="1:8" x14ac:dyDescent="0.2">
      <c r="A173" s="166" t="s">
        <v>283</v>
      </c>
      <c r="B173" s="20">
        <v>42881.53974537037</v>
      </c>
      <c r="C173" s="36">
        <v>4</v>
      </c>
      <c r="D173" s="167" t="s">
        <v>24</v>
      </c>
    </row>
    <row r="174" spans="1:8" x14ac:dyDescent="0.2">
      <c r="A174" s="166" t="s">
        <v>284</v>
      </c>
      <c r="B174" s="20">
        <v>42881.671215277776</v>
      </c>
      <c r="C174" s="36">
        <v>3.99</v>
      </c>
      <c r="D174" s="167" t="s">
        <v>24</v>
      </c>
    </row>
    <row r="175" spans="1:8" x14ac:dyDescent="0.2">
      <c r="A175" s="166" t="s">
        <v>285</v>
      </c>
      <c r="B175" s="20">
        <v>42884.634120370371</v>
      </c>
      <c r="C175" s="36">
        <v>9.92</v>
      </c>
      <c r="D175" s="167" t="s">
        <v>24</v>
      </c>
    </row>
    <row r="176" spans="1:8" x14ac:dyDescent="0.2">
      <c r="A176" s="50"/>
      <c r="B176" s="20"/>
      <c r="C176" s="36"/>
      <c r="D176" s="24"/>
    </row>
    <row r="177" spans="1:4" x14ac:dyDescent="0.2">
      <c r="A177" s="50"/>
      <c r="B177" s="20"/>
      <c r="C177" s="36"/>
      <c r="D177" s="24"/>
    </row>
    <row r="178" spans="1:4" x14ac:dyDescent="0.2">
      <c r="A178" s="50"/>
      <c r="B178" s="20"/>
      <c r="C178" s="36"/>
      <c r="D178" s="24"/>
    </row>
    <row r="179" spans="1:4" x14ac:dyDescent="0.2">
      <c r="A179" s="50"/>
      <c r="B179" s="20"/>
      <c r="C179" s="36"/>
      <c r="D179" s="24"/>
    </row>
    <row r="180" spans="1:4" x14ac:dyDescent="0.2">
      <c r="A180" s="50"/>
      <c r="B180" s="20"/>
      <c r="C180" s="36"/>
      <c r="D180" s="24"/>
    </row>
    <row r="181" spans="1:4" x14ac:dyDescent="0.2">
      <c r="A181" s="50"/>
      <c r="B181" s="20"/>
      <c r="C181" s="36"/>
      <c r="D181" s="24"/>
    </row>
    <row r="182" spans="1:4" x14ac:dyDescent="0.2">
      <c r="A182" s="50"/>
      <c r="B182" s="20"/>
      <c r="C182" s="36"/>
      <c r="D182" s="24"/>
    </row>
    <row r="183" spans="1:4" x14ac:dyDescent="0.2">
      <c r="A183" s="50"/>
      <c r="B183" s="20"/>
      <c r="C183" s="36"/>
      <c r="D183" s="24"/>
    </row>
    <row r="184" spans="1:4" x14ac:dyDescent="0.2">
      <c r="A184" s="50"/>
      <c r="B184" s="20"/>
      <c r="C184" s="36"/>
      <c r="D184" s="24"/>
    </row>
    <row r="185" spans="1:4" x14ac:dyDescent="0.2">
      <c r="A185" s="50"/>
      <c r="B185" s="20"/>
      <c r="C185" s="36"/>
      <c r="D185" s="24"/>
    </row>
    <row r="186" spans="1:4" x14ac:dyDescent="0.2">
      <c r="A186" s="50"/>
      <c r="B186" s="20"/>
      <c r="C186" s="36"/>
      <c r="D186" s="24"/>
    </row>
    <row r="187" spans="1:4" x14ac:dyDescent="0.2">
      <c r="A187" s="50"/>
      <c r="B187" s="20"/>
      <c r="C187" s="36"/>
      <c r="D187" s="24"/>
    </row>
    <row r="188" spans="1:4" x14ac:dyDescent="0.2">
      <c r="A188" s="50"/>
      <c r="B188" s="20"/>
      <c r="C188" s="36"/>
      <c r="D188" s="24"/>
    </row>
    <row r="189" spans="1:4" x14ac:dyDescent="0.2">
      <c r="A189" s="50"/>
      <c r="B189" s="20"/>
      <c r="C189" s="36"/>
      <c r="D189" s="24"/>
    </row>
    <row r="190" spans="1:4" x14ac:dyDescent="0.2">
      <c r="A190" s="50"/>
      <c r="B190" s="20"/>
      <c r="C190" s="36"/>
      <c r="D190" s="24"/>
    </row>
    <row r="191" spans="1:4" x14ac:dyDescent="0.2">
      <c r="A191" s="50"/>
      <c r="B191" s="20"/>
      <c r="C191" s="36"/>
      <c r="D191" s="24"/>
    </row>
    <row r="192" spans="1:4" x14ac:dyDescent="0.2">
      <c r="A192" s="50"/>
      <c r="B192" s="20"/>
      <c r="C192" s="36"/>
      <c r="D192" s="24"/>
    </row>
    <row r="193" spans="1:4" x14ac:dyDescent="0.2">
      <c r="A193" s="50"/>
      <c r="B193" s="20"/>
      <c r="C193" s="36"/>
      <c r="D193" s="24"/>
    </row>
    <row r="194" spans="1:4" x14ac:dyDescent="0.2">
      <c r="A194" s="50"/>
      <c r="B194" s="20"/>
      <c r="C194" s="36"/>
      <c r="D194" s="24"/>
    </row>
    <row r="195" spans="1:4" x14ac:dyDescent="0.2">
      <c r="A195" s="50"/>
      <c r="B195" s="20"/>
      <c r="C195" s="36"/>
      <c r="D195" s="24"/>
    </row>
    <row r="196" spans="1:4" x14ac:dyDescent="0.2">
      <c r="A196" s="50"/>
      <c r="B196" s="20"/>
      <c r="C196" s="36"/>
      <c r="D196" s="24"/>
    </row>
    <row r="197" spans="1:4" x14ac:dyDescent="0.2">
      <c r="A197" s="50"/>
      <c r="B197" s="20"/>
      <c r="C197" s="36"/>
      <c r="D197" s="24"/>
    </row>
    <row r="198" spans="1:4" x14ac:dyDescent="0.2">
      <c r="A198" s="50"/>
      <c r="B198" s="20"/>
      <c r="C198" s="36"/>
      <c r="D198" s="24"/>
    </row>
    <row r="199" spans="1:4" x14ac:dyDescent="0.2">
      <c r="A199" s="50"/>
      <c r="B199" s="20"/>
      <c r="C199" s="36"/>
      <c r="D199" s="24"/>
    </row>
    <row r="200" spans="1:4" x14ac:dyDescent="0.2">
      <c r="A200" s="50"/>
      <c r="B200" s="20"/>
      <c r="C200" s="36"/>
      <c r="D200" s="24"/>
    </row>
    <row r="201" spans="1:4" x14ac:dyDescent="0.2">
      <c r="A201" s="50"/>
      <c r="B201" s="20"/>
      <c r="C201" s="36"/>
      <c r="D201" s="24"/>
    </row>
    <row r="202" spans="1:4" x14ac:dyDescent="0.2">
      <c r="A202" s="50"/>
      <c r="B202" s="20"/>
      <c r="C202" s="36"/>
      <c r="D202" s="24"/>
    </row>
    <row r="203" spans="1:4" x14ac:dyDescent="0.2">
      <c r="A203" s="50"/>
      <c r="B203" s="20"/>
      <c r="C203" s="36"/>
      <c r="D203" s="24"/>
    </row>
    <row r="204" spans="1:4" x14ac:dyDescent="0.2">
      <c r="A204" s="50"/>
      <c r="B204" s="20"/>
      <c r="C204" s="36"/>
      <c r="D204" s="24"/>
    </row>
    <row r="205" spans="1:4" x14ac:dyDescent="0.2">
      <c r="A205" s="50"/>
      <c r="B205" s="20"/>
      <c r="C205" s="36"/>
      <c r="D205" s="24"/>
    </row>
    <row r="206" spans="1:4" x14ac:dyDescent="0.2">
      <c r="A206" s="50"/>
      <c r="B206" s="20"/>
      <c r="C206" s="36"/>
      <c r="D206" s="24"/>
    </row>
    <row r="207" spans="1:4" x14ac:dyDescent="0.2">
      <c r="A207" s="50"/>
      <c r="B207" s="20"/>
      <c r="C207" s="36"/>
      <c r="D207" s="24"/>
    </row>
    <row r="208" spans="1:4" x14ac:dyDescent="0.2">
      <c r="A208" s="50"/>
      <c r="B208" s="20"/>
      <c r="C208" s="36"/>
      <c r="D208" s="24"/>
    </row>
    <row r="209" spans="1:4" x14ac:dyDescent="0.2">
      <c r="A209" s="50"/>
      <c r="B209" s="20"/>
      <c r="C209" s="36"/>
      <c r="D209" s="24"/>
    </row>
    <row r="210" spans="1:4" x14ac:dyDescent="0.2">
      <c r="A210" s="50"/>
      <c r="B210" s="20"/>
      <c r="C210" s="36"/>
      <c r="D210" s="24"/>
    </row>
    <row r="211" spans="1:4" x14ac:dyDescent="0.2">
      <c r="A211" s="50"/>
      <c r="B211" s="20"/>
      <c r="C211" s="36"/>
      <c r="D211" s="24"/>
    </row>
    <row r="212" spans="1:4" x14ac:dyDescent="0.2">
      <c r="A212" s="50"/>
      <c r="B212" s="20"/>
      <c r="C212" s="36"/>
      <c r="D212" s="24"/>
    </row>
    <row r="213" spans="1:4" x14ac:dyDescent="0.2">
      <c r="A213" s="50"/>
      <c r="B213" s="20"/>
      <c r="C213" s="36"/>
      <c r="D213" s="24"/>
    </row>
    <row r="214" spans="1:4" x14ac:dyDescent="0.2">
      <c r="A214" s="50"/>
      <c r="B214" s="20"/>
      <c r="C214" s="36"/>
      <c r="D214" s="24"/>
    </row>
    <row r="215" spans="1:4" x14ac:dyDescent="0.2">
      <c r="A215" s="50"/>
      <c r="B215" s="20"/>
      <c r="C215" s="36"/>
      <c r="D215" s="24"/>
    </row>
    <row r="216" spans="1:4" x14ac:dyDescent="0.2">
      <c r="A216" s="50"/>
      <c r="B216" s="20"/>
      <c r="C216" s="36"/>
      <c r="D216" s="24"/>
    </row>
    <row r="217" spans="1:4" x14ac:dyDescent="0.2">
      <c r="A217" s="50"/>
      <c r="B217" s="20"/>
      <c r="C217" s="36"/>
      <c r="D217" s="24"/>
    </row>
    <row r="218" spans="1:4" x14ac:dyDescent="0.2">
      <c r="A218" s="50"/>
      <c r="B218" s="20"/>
      <c r="C218" s="36"/>
      <c r="D218" s="24"/>
    </row>
    <row r="219" spans="1:4" x14ac:dyDescent="0.2">
      <c r="A219" s="50"/>
      <c r="B219" s="20"/>
      <c r="C219" s="36"/>
      <c r="D219" s="24"/>
    </row>
    <row r="220" spans="1:4" x14ac:dyDescent="0.2">
      <c r="A220" s="50"/>
      <c r="B220" s="20"/>
      <c r="C220" s="36"/>
      <c r="D220" s="24"/>
    </row>
    <row r="221" spans="1:4" x14ac:dyDescent="0.2">
      <c r="A221" s="50"/>
      <c r="B221" s="20"/>
      <c r="C221" s="36"/>
      <c r="D221" s="24"/>
    </row>
    <row r="222" spans="1:4" x14ac:dyDescent="0.2">
      <c r="A222" s="50"/>
      <c r="B222" s="20"/>
      <c r="C222" s="36"/>
      <c r="D222" s="24"/>
    </row>
    <row r="223" spans="1:4" x14ac:dyDescent="0.2">
      <c r="A223" s="50"/>
      <c r="B223" s="20"/>
      <c r="C223" s="36"/>
      <c r="D223" s="24"/>
    </row>
    <row r="224" spans="1:4" x14ac:dyDescent="0.2">
      <c r="A224" s="50"/>
      <c r="B224" s="20"/>
      <c r="C224" s="36"/>
      <c r="D224" s="24"/>
    </row>
    <row r="225" spans="1:4" x14ac:dyDescent="0.2">
      <c r="A225" s="50"/>
      <c r="B225" s="20"/>
      <c r="C225" s="36"/>
      <c r="D225" s="24"/>
    </row>
    <row r="226" spans="1:4" x14ac:dyDescent="0.2">
      <c r="A226" s="50"/>
      <c r="B226" s="20"/>
      <c r="C226" s="36"/>
      <c r="D226" s="24"/>
    </row>
    <row r="227" spans="1:4" x14ac:dyDescent="0.2">
      <c r="A227" s="50"/>
      <c r="B227" s="20"/>
      <c r="C227" s="36"/>
      <c r="D227" s="24"/>
    </row>
    <row r="228" spans="1:4" x14ac:dyDescent="0.2">
      <c r="A228" s="50"/>
      <c r="B228" s="20"/>
      <c r="C228" s="36"/>
      <c r="D228" s="24"/>
    </row>
    <row r="229" spans="1:4" x14ac:dyDescent="0.2">
      <c r="A229" s="50"/>
      <c r="B229" s="20"/>
      <c r="C229" s="36"/>
      <c r="D229" s="24"/>
    </row>
    <row r="230" spans="1:4" x14ac:dyDescent="0.2">
      <c r="A230" s="50"/>
      <c r="B230" s="20"/>
      <c r="C230" s="36"/>
      <c r="D230" s="24"/>
    </row>
    <row r="231" spans="1:4" x14ac:dyDescent="0.2">
      <c r="A231" s="50"/>
      <c r="B231" s="20"/>
      <c r="C231" s="36"/>
      <c r="D231" s="24"/>
    </row>
    <row r="232" spans="1:4" x14ac:dyDescent="0.2">
      <c r="A232" s="50"/>
      <c r="B232" s="20"/>
      <c r="C232" s="36"/>
      <c r="D232" s="24"/>
    </row>
    <row r="233" spans="1:4" x14ac:dyDescent="0.2">
      <c r="A233" s="50"/>
      <c r="B233" s="20"/>
      <c r="C233" s="36"/>
      <c r="D233" s="24"/>
    </row>
    <row r="234" spans="1:4" x14ac:dyDescent="0.2">
      <c r="A234" s="50"/>
      <c r="B234" s="20"/>
      <c r="C234" s="36"/>
      <c r="D234" s="24"/>
    </row>
    <row r="235" spans="1:4" x14ac:dyDescent="0.2">
      <c r="A235" s="50"/>
      <c r="B235" s="20"/>
      <c r="C235" s="36"/>
      <c r="D235" s="24"/>
    </row>
    <row r="236" spans="1:4" x14ac:dyDescent="0.2">
      <c r="A236" s="50"/>
      <c r="B236" s="20"/>
      <c r="C236" s="36"/>
      <c r="D236" s="24"/>
    </row>
    <row r="237" spans="1:4" x14ac:dyDescent="0.2">
      <c r="A237" s="50"/>
      <c r="B237" s="20"/>
      <c r="C237" s="36"/>
      <c r="D237" s="24"/>
    </row>
    <row r="238" spans="1:4" x14ac:dyDescent="0.2">
      <c r="A238" s="50"/>
      <c r="B238" s="20"/>
      <c r="C238" s="36"/>
      <c r="D238" s="24"/>
    </row>
    <row r="239" spans="1:4" x14ac:dyDescent="0.2">
      <c r="A239" s="50"/>
      <c r="B239" s="20"/>
      <c r="C239" s="36"/>
      <c r="D239" s="24"/>
    </row>
    <row r="240" spans="1:4" x14ac:dyDescent="0.2">
      <c r="A240" s="50"/>
      <c r="B240" s="20"/>
      <c r="C240" s="36"/>
      <c r="D240" s="24"/>
    </row>
    <row r="241" spans="1:4" x14ac:dyDescent="0.2">
      <c r="A241" s="50"/>
      <c r="B241" s="20"/>
      <c r="C241" s="36"/>
      <c r="D241" s="24"/>
    </row>
    <row r="242" spans="1:4" x14ac:dyDescent="0.2">
      <c r="A242" s="50"/>
      <c r="B242" s="20"/>
      <c r="C242" s="36"/>
      <c r="D242" s="24"/>
    </row>
    <row r="243" spans="1:4" x14ac:dyDescent="0.2">
      <c r="A243" s="50"/>
      <c r="B243" s="20"/>
      <c r="C243" s="36"/>
      <c r="D243" s="24"/>
    </row>
    <row r="244" spans="1:4" x14ac:dyDescent="0.2">
      <c r="A244" s="50"/>
      <c r="B244" s="20"/>
      <c r="C244" s="36"/>
      <c r="D244" s="24"/>
    </row>
    <row r="245" spans="1:4" x14ac:dyDescent="0.2">
      <c r="A245" s="50"/>
      <c r="B245" s="20"/>
      <c r="C245" s="36"/>
      <c r="D245" s="24"/>
    </row>
    <row r="246" spans="1:4" x14ac:dyDescent="0.2">
      <c r="A246" s="50"/>
      <c r="B246" s="20"/>
      <c r="C246" s="36"/>
      <c r="D246" s="24"/>
    </row>
    <row r="247" spans="1:4" x14ac:dyDescent="0.2">
      <c r="A247" s="50"/>
      <c r="B247" s="20"/>
      <c r="C247" s="36"/>
      <c r="D247" s="24"/>
    </row>
    <row r="248" spans="1:4" x14ac:dyDescent="0.2">
      <c r="A248" s="50"/>
      <c r="B248" s="20"/>
      <c r="C248" s="36"/>
      <c r="D248" s="24"/>
    </row>
    <row r="249" spans="1:4" x14ac:dyDescent="0.2">
      <c r="A249" s="50"/>
      <c r="B249" s="20"/>
      <c r="C249" s="36"/>
      <c r="D249" s="24"/>
    </row>
    <row r="250" spans="1:4" x14ac:dyDescent="0.2">
      <c r="A250" s="50"/>
      <c r="B250" s="20"/>
      <c r="C250" s="36"/>
      <c r="D250" s="24"/>
    </row>
    <row r="251" spans="1:4" x14ac:dyDescent="0.2">
      <c r="A251" s="50"/>
      <c r="B251" s="20"/>
      <c r="C251" s="36"/>
      <c r="D251" s="24"/>
    </row>
    <row r="252" spans="1:4" x14ac:dyDescent="0.2">
      <c r="A252" s="50"/>
      <c r="B252" s="20"/>
      <c r="C252" s="36"/>
      <c r="D252" s="24"/>
    </row>
    <row r="253" spans="1:4" x14ac:dyDescent="0.2">
      <c r="A253" s="50"/>
      <c r="B253" s="20"/>
      <c r="C253" s="36"/>
      <c r="D253" s="24"/>
    </row>
    <row r="254" spans="1:4" x14ac:dyDescent="0.2">
      <c r="A254" s="50"/>
      <c r="B254" s="20"/>
      <c r="C254" s="36"/>
      <c r="D254" s="24"/>
    </row>
    <row r="255" spans="1:4" x14ac:dyDescent="0.2">
      <c r="A255" s="50"/>
      <c r="B255" s="20"/>
      <c r="C255" s="36"/>
      <c r="D255" s="24"/>
    </row>
    <row r="256" spans="1:4" x14ac:dyDescent="0.2">
      <c r="A256" s="50"/>
      <c r="B256" s="20"/>
      <c r="C256" s="36"/>
      <c r="D256" s="24"/>
    </row>
    <row r="257" spans="1:4" x14ac:dyDescent="0.2">
      <c r="A257" s="50"/>
      <c r="B257" s="20"/>
      <c r="C257" s="36"/>
      <c r="D257" s="24"/>
    </row>
    <row r="258" spans="1:4" x14ac:dyDescent="0.2">
      <c r="A258" s="50"/>
      <c r="B258" s="20"/>
      <c r="C258" s="36"/>
      <c r="D258" s="24"/>
    </row>
    <row r="259" spans="1:4" x14ac:dyDescent="0.2">
      <c r="A259" s="50"/>
      <c r="B259" s="20"/>
      <c r="C259" s="36"/>
      <c r="D259" s="24"/>
    </row>
    <row r="260" spans="1:4" x14ac:dyDescent="0.2">
      <c r="A260" s="50"/>
      <c r="B260" s="20"/>
      <c r="C260" s="36"/>
      <c r="D260" s="24"/>
    </row>
    <row r="261" spans="1:4" x14ac:dyDescent="0.2">
      <c r="A261" s="50"/>
      <c r="B261" s="20"/>
      <c r="C261" s="36"/>
      <c r="D261" s="24"/>
    </row>
    <row r="262" spans="1:4" x14ac:dyDescent="0.2">
      <c r="A262" s="50"/>
      <c r="B262" s="20"/>
      <c r="C262" s="36"/>
      <c r="D262" s="24"/>
    </row>
    <row r="263" spans="1:4" x14ac:dyDescent="0.2">
      <c r="A263" s="50"/>
      <c r="B263" s="20"/>
      <c r="C263" s="36"/>
      <c r="D263" s="24"/>
    </row>
    <row r="264" spans="1:4" x14ac:dyDescent="0.2">
      <c r="A264" s="50"/>
      <c r="B264" s="20"/>
      <c r="C264" s="36"/>
      <c r="D264" s="24"/>
    </row>
    <row r="265" spans="1:4" x14ac:dyDescent="0.2">
      <c r="A265" s="50"/>
      <c r="B265" s="20"/>
      <c r="C265" s="36"/>
      <c r="D265" s="24"/>
    </row>
    <row r="266" spans="1:4" x14ac:dyDescent="0.2">
      <c r="A266" s="50"/>
      <c r="B266" s="20"/>
      <c r="C266" s="36"/>
      <c r="D266" s="24"/>
    </row>
    <row r="267" spans="1:4" x14ac:dyDescent="0.2">
      <c r="A267" s="50"/>
      <c r="B267" s="20"/>
      <c r="C267" s="36"/>
      <c r="D267" s="24"/>
    </row>
    <row r="268" spans="1:4" x14ac:dyDescent="0.2">
      <c r="A268" s="50"/>
      <c r="B268" s="20"/>
      <c r="C268" s="36"/>
      <c r="D268" s="24"/>
    </row>
    <row r="269" spans="1:4" x14ac:dyDescent="0.2">
      <c r="A269" s="50"/>
      <c r="B269" s="20"/>
      <c r="C269" s="36"/>
      <c r="D269" s="24"/>
    </row>
    <row r="270" spans="1:4" x14ac:dyDescent="0.2">
      <c r="A270" s="50"/>
      <c r="B270" s="20"/>
      <c r="C270" s="36"/>
      <c r="D270" s="24"/>
    </row>
    <row r="271" spans="1:4" x14ac:dyDescent="0.2">
      <c r="A271" s="50"/>
      <c r="B271" s="20"/>
      <c r="C271" s="36"/>
      <c r="D271" s="24"/>
    </row>
    <row r="272" spans="1:4" x14ac:dyDescent="0.2">
      <c r="A272" s="50"/>
      <c r="B272" s="20"/>
      <c r="C272" s="36"/>
      <c r="D272" s="24"/>
    </row>
    <row r="273" spans="1:4" x14ac:dyDescent="0.2">
      <c r="A273" s="50"/>
      <c r="B273" s="20"/>
      <c r="C273" s="36"/>
      <c r="D273" s="24"/>
    </row>
    <row r="274" spans="1:4" x14ac:dyDescent="0.2">
      <c r="A274" s="50"/>
      <c r="B274" s="20"/>
      <c r="C274" s="36"/>
      <c r="D274" s="24"/>
    </row>
    <row r="275" spans="1:4" x14ac:dyDescent="0.2">
      <c r="A275" s="50"/>
      <c r="B275" s="20"/>
      <c r="C275" s="36"/>
      <c r="D275" s="24"/>
    </row>
    <row r="276" spans="1:4" x14ac:dyDescent="0.2">
      <c r="A276" s="50"/>
      <c r="B276" s="20"/>
      <c r="C276" s="36"/>
      <c r="D276" s="24"/>
    </row>
    <row r="277" spans="1:4" x14ac:dyDescent="0.2">
      <c r="A277" s="50"/>
      <c r="B277" s="20"/>
      <c r="C277" s="36"/>
      <c r="D277" s="24"/>
    </row>
    <row r="278" spans="1:4" x14ac:dyDescent="0.2">
      <c r="A278" s="50"/>
      <c r="B278" s="20"/>
      <c r="C278" s="36"/>
      <c r="D278" s="24"/>
    </row>
    <row r="279" spans="1:4" x14ac:dyDescent="0.2">
      <c r="A279" s="50"/>
      <c r="B279" s="20"/>
      <c r="C279" s="36"/>
      <c r="D279" s="24"/>
    </row>
    <row r="280" spans="1:4" x14ac:dyDescent="0.2">
      <c r="A280" s="50"/>
      <c r="B280" s="20"/>
      <c r="C280" s="36"/>
      <c r="D280" s="24"/>
    </row>
    <row r="281" spans="1:4" x14ac:dyDescent="0.2">
      <c r="A281" s="50"/>
      <c r="B281" s="20"/>
      <c r="C281" s="36"/>
      <c r="D281" s="24"/>
    </row>
    <row r="282" spans="1:4" x14ac:dyDescent="0.2">
      <c r="A282" s="50"/>
      <c r="B282" s="20"/>
      <c r="C282" s="36"/>
      <c r="D282" s="24"/>
    </row>
    <row r="283" spans="1:4" x14ac:dyDescent="0.2">
      <c r="A283" s="50"/>
      <c r="B283" s="20"/>
      <c r="C283" s="36"/>
      <c r="D283" s="24"/>
    </row>
    <row r="284" spans="1:4" x14ac:dyDescent="0.2">
      <c r="A284" s="50"/>
      <c r="B284" s="20"/>
      <c r="C284" s="36"/>
      <c r="D284" s="24"/>
    </row>
    <row r="285" spans="1:4" x14ac:dyDescent="0.2">
      <c r="A285" s="50"/>
      <c r="B285" s="20"/>
      <c r="C285" s="36"/>
      <c r="D285" s="24"/>
    </row>
    <row r="286" spans="1:4" x14ac:dyDescent="0.2">
      <c r="A286" s="50"/>
      <c r="B286" s="20"/>
      <c r="C286" s="36"/>
      <c r="D286" s="24"/>
    </row>
    <row r="287" spans="1:4" x14ac:dyDescent="0.2">
      <c r="A287" s="50"/>
      <c r="B287" s="20"/>
      <c r="C287" s="36"/>
      <c r="D287" s="24"/>
    </row>
    <row r="288" spans="1:4" x14ac:dyDescent="0.2">
      <c r="A288" s="50"/>
      <c r="B288" s="20"/>
      <c r="C288" s="36"/>
      <c r="D288" s="24"/>
    </row>
    <row r="289" spans="1:4" x14ac:dyDescent="0.2">
      <c r="A289" s="50"/>
      <c r="B289" s="20"/>
      <c r="C289" s="36"/>
      <c r="D289" s="24"/>
    </row>
    <row r="290" spans="1:4" x14ac:dyDescent="0.2">
      <c r="A290" s="50"/>
      <c r="B290" s="20"/>
      <c r="C290" s="36"/>
      <c r="D290" s="24"/>
    </row>
    <row r="291" spans="1:4" x14ac:dyDescent="0.2">
      <c r="A291" s="50"/>
      <c r="B291" s="20"/>
      <c r="C291" s="36"/>
      <c r="D291" s="24"/>
    </row>
    <row r="292" spans="1:4" x14ac:dyDescent="0.2">
      <c r="A292" s="50"/>
      <c r="B292" s="20"/>
      <c r="C292" s="36"/>
      <c r="D292" s="24"/>
    </row>
    <row r="293" spans="1:4" x14ac:dyDescent="0.2">
      <c r="A293" s="50"/>
      <c r="B293" s="20"/>
      <c r="C293" s="36"/>
      <c r="D293" s="32"/>
    </row>
    <row r="294" spans="1:4" x14ac:dyDescent="0.2">
      <c r="A294" s="50"/>
      <c r="B294" s="20"/>
      <c r="C294" s="36"/>
      <c r="D294" s="32"/>
    </row>
    <row r="295" spans="1:4" x14ac:dyDescent="0.2">
      <c r="A295" s="50"/>
      <c r="B295" s="20"/>
      <c r="C295" s="36"/>
      <c r="D295" s="32"/>
    </row>
    <row r="296" spans="1:4" x14ac:dyDescent="0.2">
      <c r="A296" s="50"/>
      <c r="B296" s="20"/>
      <c r="C296" s="36"/>
      <c r="D296" s="32"/>
    </row>
    <row r="297" spans="1:4" x14ac:dyDescent="0.2">
      <c r="A297" s="50"/>
      <c r="B297" s="20"/>
      <c r="C297" s="36"/>
      <c r="D297" s="32"/>
    </row>
    <row r="298" spans="1:4" x14ac:dyDescent="0.2">
      <c r="A298" s="50"/>
      <c r="B298" s="20"/>
      <c r="C298" s="36"/>
      <c r="D298" s="32"/>
    </row>
    <row r="299" spans="1:4" x14ac:dyDescent="0.2">
      <c r="A299" s="50"/>
      <c r="B299" s="20"/>
      <c r="C299" s="36"/>
      <c r="D299" s="37"/>
    </row>
    <row r="300" spans="1:4" x14ac:dyDescent="0.2">
      <c r="A300" s="50"/>
      <c r="B300" s="20"/>
      <c r="C300" s="36"/>
      <c r="D300" s="37"/>
    </row>
    <row r="301" spans="1:4" x14ac:dyDescent="0.2">
      <c r="A301" s="50"/>
      <c r="B301" s="20"/>
      <c r="C301" s="36"/>
      <c r="D301" s="37"/>
    </row>
    <row r="302" spans="1:4" x14ac:dyDescent="0.2">
      <c r="A302" s="50"/>
      <c r="B302" s="20"/>
      <c r="C302" s="36"/>
      <c r="D302" s="37"/>
    </row>
    <row r="303" spans="1:4" x14ac:dyDescent="0.2">
      <c r="A303" s="50"/>
      <c r="B303" s="20"/>
      <c r="C303" s="36"/>
      <c r="D303" s="37"/>
    </row>
    <row r="304" spans="1:4" x14ac:dyDescent="0.2">
      <c r="A304" s="50"/>
      <c r="B304" s="20"/>
      <c r="C304" s="45"/>
      <c r="D304" s="46"/>
    </row>
    <row r="305" spans="1:4" x14ac:dyDescent="0.2">
      <c r="A305" s="50"/>
      <c r="B305" s="20"/>
      <c r="C305" s="45"/>
      <c r="D305" s="46"/>
    </row>
    <row r="306" spans="1:4" x14ac:dyDescent="0.2">
      <c r="A306" s="50"/>
      <c r="B306" s="20"/>
      <c r="C306" s="45"/>
      <c r="D306" s="46"/>
    </row>
    <row r="307" spans="1:4" x14ac:dyDescent="0.2">
      <c r="A307" s="50"/>
      <c r="B307" s="20"/>
      <c r="C307" s="45"/>
      <c r="D307" s="46"/>
    </row>
    <row r="308" spans="1:4" x14ac:dyDescent="0.2">
      <c r="A308" s="15"/>
      <c r="B308" s="20"/>
      <c r="C308" s="13" t="s">
        <v>30</v>
      </c>
    </row>
    <row r="309" spans="1:4" x14ac:dyDescent="0.2">
      <c r="A309" s="15"/>
      <c r="B309" s="20"/>
      <c r="C309" s="13" t="s">
        <v>30</v>
      </c>
    </row>
    <row r="310" spans="1:4" x14ac:dyDescent="0.2">
      <c r="A310" s="15"/>
      <c r="B310" s="20"/>
      <c r="C310" s="13" t="s">
        <v>30</v>
      </c>
    </row>
    <row r="311" spans="1:4" x14ac:dyDescent="0.2">
      <c r="A311" s="15"/>
      <c r="B311" s="20"/>
      <c r="C311" s="13" t="s">
        <v>30</v>
      </c>
    </row>
    <row r="312" spans="1:4" x14ac:dyDescent="0.2">
      <c r="A312" s="15"/>
      <c r="B312" s="20"/>
      <c r="C312" s="13" t="s">
        <v>30</v>
      </c>
    </row>
    <row r="313" spans="1:4" x14ac:dyDescent="0.2">
      <c r="A313" s="15"/>
      <c r="B313" s="20"/>
      <c r="C313" s="13" t="s">
        <v>30</v>
      </c>
    </row>
    <row r="314" spans="1:4" x14ac:dyDescent="0.2">
      <c r="A314" s="15"/>
      <c r="B314" s="20"/>
      <c r="C314" s="13" t="s">
        <v>30</v>
      </c>
    </row>
    <row r="315" spans="1:4" x14ac:dyDescent="0.2">
      <c r="A315" s="15"/>
      <c r="B315" s="20"/>
      <c r="C315" s="13" t="s">
        <v>30</v>
      </c>
    </row>
    <row r="316" spans="1:4" x14ac:dyDescent="0.2">
      <c r="A316" s="15"/>
      <c r="B316" s="20"/>
      <c r="C316" s="13" t="s">
        <v>30</v>
      </c>
    </row>
    <row r="317" spans="1:4" x14ac:dyDescent="0.2">
      <c r="A317" s="15"/>
      <c r="B317" s="20"/>
      <c r="C317" s="13" t="s">
        <v>30</v>
      </c>
    </row>
    <row r="318" spans="1:4" x14ac:dyDescent="0.2">
      <c r="A318" s="15"/>
      <c r="B318" s="20"/>
      <c r="C318" s="13" t="s">
        <v>30</v>
      </c>
    </row>
    <row r="319" spans="1:4" x14ac:dyDescent="0.2">
      <c r="A319" s="15"/>
      <c r="B319" s="20"/>
      <c r="C319" s="13" t="s">
        <v>30</v>
      </c>
    </row>
    <row r="320" spans="1:4" x14ac:dyDescent="0.2">
      <c r="A320" s="15"/>
      <c r="B320" s="20"/>
      <c r="C320" s="13" t="s">
        <v>30</v>
      </c>
    </row>
    <row r="321" spans="1:3" x14ac:dyDescent="0.2">
      <c r="A321" s="15"/>
      <c r="B321" s="20"/>
      <c r="C321" s="13" t="s">
        <v>30</v>
      </c>
    </row>
    <row r="322" spans="1:3" x14ac:dyDescent="0.2">
      <c r="A322" s="15"/>
      <c r="B322" s="20"/>
      <c r="C322" s="13" t="s">
        <v>30</v>
      </c>
    </row>
    <row r="323" spans="1:3" x14ac:dyDescent="0.2">
      <c r="A323" s="15"/>
      <c r="B323" s="20"/>
      <c r="C323" s="13" t="s">
        <v>30</v>
      </c>
    </row>
    <row r="324" spans="1:3" x14ac:dyDescent="0.2">
      <c r="A324" s="15"/>
      <c r="B324" s="20"/>
      <c r="C324" s="13" t="s">
        <v>30</v>
      </c>
    </row>
    <row r="325" spans="1:3" x14ac:dyDescent="0.2">
      <c r="A325" s="15"/>
      <c r="B325" s="20"/>
      <c r="C325" s="13" t="s">
        <v>30</v>
      </c>
    </row>
    <row r="326" spans="1:3" x14ac:dyDescent="0.2">
      <c r="A326" s="15"/>
      <c r="B326" s="20"/>
      <c r="C326" s="13"/>
    </row>
    <row r="327" spans="1:3" x14ac:dyDescent="0.2">
      <c r="A327" s="15"/>
      <c r="B327" s="20"/>
      <c r="C327" s="13"/>
    </row>
    <row r="328" spans="1:3" x14ac:dyDescent="0.2">
      <c r="A328" s="15"/>
      <c r="B328" s="20"/>
      <c r="C328" s="13"/>
    </row>
    <row r="329" spans="1:3" x14ac:dyDescent="0.2">
      <c r="A329" s="15"/>
      <c r="B329" s="20"/>
      <c r="C329" s="13"/>
    </row>
    <row r="330" spans="1:3" x14ac:dyDescent="0.2">
      <c r="A330" s="15"/>
      <c r="B330" s="20"/>
      <c r="C330" s="13"/>
    </row>
    <row r="331" spans="1:3" x14ac:dyDescent="0.2">
      <c r="A331" s="15"/>
      <c r="B331" s="20"/>
      <c r="C331" s="13"/>
    </row>
    <row r="332" spans="1:3" x14ac:dyDescent="0.2">
      <c r="A332" s="15"/>
      <c r="B332" s="20"/>
      <c r="C332" s="13"/>
    </row>
    <row r="333" spans="1:3" x14ac:dyDescent="0.2">
      <c r="A333" s="15"/>
      <c r="B333" s="20"/>
      <c r="C333" s="13"/>
    </row>
    <row r="334" spans="1:3" x14ac:dyDescent="0.2">
      <c r="A334" s="15"/>
      <c r="B334" s="20"/>
      <c r="C334" s="13"/>
    </row>
    <row r="335" spans="1:3" x14ac:dyDescent="0.2">
      <c r="A335" s="15"/>
      <c r="B335" s="20"/>
      <c r="C335" s="13"/>
    </row>
    <row r="336" spans="1:3" x14ac:dyDescent="0.2">
      <c r="A336" s="15"/>
      <c r="B336" s="20"/>
      <c r="C336" s="13"/>
    </row>
    <row r="337" spans="1:3" x14ac:dyDescent="0.2">
      <c r="A337" s="15"/>
      <c r="B337" s="20"/>
      <c r="C337" s="13"/>
    </row>
    <row r="338" spans="1:3" x14ac:dyDescent="0.2">
      <c r="A338" s="15"/>
      <c r="B338" s="20"/>
      <c r="C338" s="13"/>
    </row>
    <row r="339" spans="1:3" x14ac:dyDescent="0.2">
      <c r="A339" s="15"/>
      <c r="B339" s="20"/>
      <c r="C339" s="13"/>
    </row>
    <row r="340" spans="1:3" x14ac:dyDescent="0.2">
      <c r="A340" s="15"/>
      <c r="B340" s="20"/>
      <c r="C340" s="13"/>
    </row>
    <row r="341" spans="1:3" x14ac:dyDescent="0.2">
      <c r="A341" s="15"/>
      <c r="B341" s="20"/>
      <c r="C341" s="13"/>
    </row>
    <row r="342" spans="1:3" x14ac:dyDescent="0.2">
      <c r="A342" s="15"/>
      <c r="B342" s="20"/>
      <c r="C342" s="13"/>
    </row>
    <row r="343" spans="1:3" x14ac:dyDescent="0.2">
      <c r="A343" s="15"/>
      <c r="B343" s="20"/>
      <c r="C343" s="13"/>
    </row>
    <row r="344" spans="1:3" x14ac:dyDescent="0.2">
      <c r="A344" s="15"/>
      <c r="B344" s="20"/>
      <c r="C344" s="13"/>
    </row>
    <row r="345" spans="1:3" x14ac:dyDescent="0.2">
      <c r="A345" s="15"/>
      <c r="B345" s="20"/>
      <c r="C345" s="13"/>
    </row>
    <row r="346" spans="1:3" x14ac:dyDescent="0.2">
      <c r="A346" s="15"/>
      <c r="B346" s="20"/>
      <c r="C346" s="13"/>
    </row>
    <row r="347" spans="1:3" x14ac:dyDescent="0.2">
      <c r="A347" s="15"/>
      <c r="B347" s="20"/>
      <c r="C347" s="13"/>
    </row>
    <row r="348" spans="1:3" x14ac:dyDescent="0.2">
      <c r="A348" s="15"/>
      <c r="B348" s="20"/>
      <c r="C348" s="13"/>
    </row>
    <row r="349" spans="1:3" x14ac:dyDescent="0.2">
      <c r="A349" s="15"/>
      <c r="B349" s="20"/>
      <c r="C349" s="13"/>
    </row>
    <row r="350" spans="1:3" x14ac:dyDescent="0.2">
      <c r="A350" s="15"/>
      <c r="B350" s="20"/>
      <c r="C350" s="13"/>
    </row>
    <row r="351" spans="1:3" x14ac:dyDescent="0.2">
      <c r="A351" s="15"/>
      <c r="B351" s="20"/>
      <c r="C351" s="13"/>
    </row>
    <row r="352" spans="1:3" x14ac:dyDescent="0.2">
      <c r="A352" s="15"/>
      <c r="B352" s="20"/>
      <c r="C352" s="13"/>
    </row>
    <row r="353" spans="1:3" x14ac:dyDescent="0.2">
      <c r="A353" s="15"/>
      <c r="B353" s="20"/>
      <c r="C353" s="13"/>
    </row>
    <row r="354" spans="1:3" x14ac:dyDescent="0.2">
      <c r="A354" s="15"/>
      <c r="B354" s="20"/>
      <c r="C354" s="13"/>
    </row>
    <row r="355" spans="1:3" x14ac:dyDescent="0.2">
      <c r="A355" s="15"/>
      <c r="B355" s="20"/>
      <c r="C355" s="13"/>
    </row>
    <row r="356" spans="1:3" x14ac:dyDescent="0.2">
      <c r="A356" s="15"/>
      <c r="B356" s="20"/>
      <c r="C356" s="13"/>
    </row>
    <row r="357" spans="1:3" x14ac:dyDescent="0.2">
      <c r="A357" s="15"/>
      <c r="B357" s="20"/>
      <c r="C357" s="13"/>
    </row>
    <row r="358" spans="1:3" x14ac:dyDescent="0.2">
      <c r="A358" s="15"/>
      <c r="B358" s="20"/>
      <c r="C358" s="13"/>
    </row>
    <row r="359" spans="1:3" x14ac:dyDescent="0.2">
      <c r="A359" s="15"/>
      <c r="B359" s="20"/>
      <c r="C359" s="13"/>
    </row>
    <row r="360" spans="1:3" x14ac:dyDescent="0.2">
      <c r="A360" s="15"/>
      <c r="B360" s="20"/>
      <c r="C360" s="13"/>
    </row>
    <row r="361" spans="1:3" x14ac:dyDescent="0.2">
      <c r="A361" s="15"/>
      <c r="B361" s="20"/>
      <c r="C361" s="13"/>
    </row>
    <row r="362" spans="1:3" x14ac:dyDescent="0.2">
      <c r="A362" s="15"/>
      <c r="B362" s="20"/>
      <c r="C362" s="13"/>
    </row>
    <row r="363" spans="1:3" x14ac:dyDescent="0.2">
      <c r="A363" s="15"/>
      <c r="B363" s="20"/>
      <c r="C363" s="13"/>
    </row>
    <row r="364" spans="1:3" x14ac:dyDescent="0.2">
      <c r="A364" s="15"/>
      <c r="B364" s="20"/>
      <c r="C364" s="13"/>
    </row>
    <row r="365" spans="1:3" x14ac:dyDescent="0.2">
      <c r="A365" s="15"/>
      <c r="B365" s="20"/>
      <c r="C365" s="13"/>
    </row>
    <row r="366" spans="1:3" x14ac:dyDescent="0.2">
      <c r="A366" s="15"/>
      <c r="B366" s="20"/>
      <c r="C366" s="13"/>
    </row>
    <row r="367" spans="1:3" x14ac:dyDescent="0.2">
      <c r="A367" s="15"/>
      <c r="B367" s="20"/>
      <c r="C367" s="13"/>
    </row>
    <row r="368" spans="1:3" x14ac:dyDescent="0.2">
      <c r="A368" s="15"/>
      <c r="B368" s="20"/>
      <c r="C368" s="13"/>
    </row>
    <row r="369" spans="1:3" x14ac:dyDescent="0.2">
      <c r="A369" s="15"/>
      <c r="B369" s="20"/>
      <c r="C369" s="13"/>
    </row>
    <row r="370" spans="1:3" x14ac:dyDescent="0.2">
      <c r="A370" s="15"/>
      <c r="B370" s="20"/>
      <c r="C370" s="13"/>
    </row>
    <row r="371" spans="1:3" x14ac:dyDescent="0.2">
      <c r="A371" s="15"/>
      <c r="B371" s="20"/>
      <c r="C371" s="13"/>
    </row>
    <row r="372" spans="1:3" x14ac:dyDescent="0.2">
      <c r="A372" s="15"/>
      <c r="B372" s="20"/>
      <c r="C372" s="13"/>
    </row>
    <row r="373" spans="1:3" x14ac:dyDescent="0.2">
      <c r="A373" s="15"/>
      <c r="B373" s="20"/>
      <c r="C373" s="13"/>
    </row>
    <row r="374" spans="1:3" x14ac:dyDescent="0.2">
      <c r="A374" s="15"/>
      <c r="B374" s="20"/>
      <c r="C374" s="13"/>
    </row>
    <row r="375" spans="1:3" x14ac:dyDescent="0.2">
      <c r="A375" s="15"/>
      <c r="B375" s="20"/>
      <c r="C375" s="13"/>
    </row>
    <row r="376" spans="1:3" x14ac:dyDescent="0.2">
      <c r="A376" s="15"/>
      <c r="B376" s="20"/>
      <c r="C376" s="13"/>
    </row>
    <row r="377" spans="1:3" x14ac:dyDescent="0.2">
      <c r="A377" s="15"/>
      <c r="B377" s="20"/>
      <c r="C377" s="13"/>
    </row>
    <row r="378" spans="1:3" x14ac:dyDescent="0.2">
      <c r="A378" s="15"/>
      <c r="B378" s="20"/>
      <c r="C378" s="13"/>
    </row>
    <row r="379" spans="1:3" x14ac:dyDescent="0.2">
      <c r="A379" s="15"/>
      <c r="B379" s="20"/>
      <c r="C379" s="13"/>
    </row>
    <row r="380" spans="1:3" x14ac:dyDescent="0.2">
      <c r="A380" s="15"/>
      <c r="B380" s="20"/>
      <c r="C380" s="13"/>
    </row>
    <row r="381" spans="1:3" x14ac:dyDescent="0.2">
      <c r="A381" s="15"/>
      <c r="B381" s="20"/>
      <c r="C381" s="13"/>
    </row>
    <row r="382" spans="1:3" x14ac:dyDescent="0.2">
      <c r="A382" s="15"/>
      <c r="B382" s="20"/>
      <c r="C382" s="13"/>
    </row>
    <row r="383" spans="1:3" x14ac:dyDescent="0.2">
      <c r="A383" s="15"/>
      <c r="B383" s="20"/>
      <c r="C383" s="13"/>
    </row>
    <row r="384" spans="1:3" x14ac:dyDescent="0.2">
      <c r="A384" s="15"/>
      <c r="B384" s="20"/>
      <c r="C384" s="13"/>
    </row>
    <row r="385" spans="1:3" x14ac:dyDescent="0.2">
      <c r="A385" s="15"/>
      <c r="B385" s="20"/>
      <c r="C385" s="13"/>
    </row>
    <row r="386" spans="1:3" x14ac:dyDescent="0.2">
      <c r="A386" s="15"/>
      <c r="B386" s="20"/>
      <c r="C386" s="13"/>
    </row>
    <row r="387" spans="1:3" x14ac:dyDescent="0.2">
      <c r="A387" s="15"/>
      <c r="B387" s="20"/>
      <c r="C387" s="13"/>
    </row>
    <row r="388" spans="1:3" x14ac:dyDescent="0.2">
      <c r="A388" s="15"/>
      <c r="B388" s="20"/>
      <c r="C388" s="13"/>
    </row>
    <row r="389" spans="1:3" x14ac:dyDescent="0.2">
      <c r="A389" s="15"/>
      <c r="B389" s="20"/>
      <c r="C389" s="13"/>
    </row>
    <row r="390" spans="1:3" x14ac:dyDescent="0.2">
      <c r="A390" s="15"/>
      <c r="B390" s="20"/>
      <c r="C390" s="13"/>
    </row>
    <row r="391" spans="1:3" x14ac:dyDescent="0.2">
      <c r="A391" s="15"/>
      <c r="B391" s="20"/>
      <c r="C391" s="13"/>
    </row>
    <row r="392" spans="1:3" x14ac:dyDescent="0.2">
      <c r="A392" s="15"/>
      <c r="B392" s="20"/>
      <c r="C392" s="13"/>
    </row>
    <row r="393" spans="1:3" x14ac:dyDescent="0.2">
      <c r="A393" s="15"/>
      <c r="B393" s="20"/>
      <c r="C393" s="13"/>
    </row>
    <row r="394" spans="1:3" x14ac:dyDescent="0.2">
      <c r="A394" s="15"/>
      <c r="B394" s="20"/>
      <c r="C394" s="13"/>
    </row>
    <row r="395" spans="1:3" x14ac:dyDescent="0.2">
      <c r="A395" s="15"/>
      <c r="B395" s="20"/>
      <c r="C395" s="13"/>
    </row>
    <row r="396" spans="1:3" x14ac:dyDescent="0.2">
      <c r="A396" s="15"/>
      <c r="B396" s="20"/>
      <c r="C396" s="13"/>
    </row>
    <row r="397" spans="1:3" x14ac:dyDescent="0.2">
      <c r="A397" s="15"/>
      <c r="B397" s="20"/>
      <c r="C397" s="13"/>
    </row>
    <row r="398" spans="1:3" x14ac:dyDescent="0.2">
      <c r="A398" s="15"/>
      <c r="B398" s="20"/>
      <c r="C398" s="13"/>
    </row>
    <row r="399" spans="1:3" x14ac:dyDescent="0.2">
      <c r="A399" s="15"/>
      <c r="B399" s="20"/>
      <c r="C399" s="13"/>
    </row>
    <row r="400" spans="1:3" x14ac:dyDescent="0.2">
      <c r="A400" s="15"/>
      <c r="B400" s="20"/>
      <c r="C400" s="13"/>
    </row>
    <row r="401" spans="1:3" x14ac:dyDescent="0.2">
      <c r="A401" s="15"/>
      <c r="B401" s="20"/>
      <c r="C401" s="13"/>
    </row>
    <row r="402" spans="1:3" x14ac:dyDescent="0.2">
      <c r="A402" s="15"/>
      <c r="B402" s="20"/>
      <c r="C402" s="13"/>
    </row>
    <row r="403" spans="1:3" x14ac:dyDescent="0.2">
      <c r="A403" s="15"/>
      <c r="B403" s="20"/>
      <c r="C403" s="13"/>
    </row>
    <row r="404" spans="1:3" x14ac:dyDescent="0.2">
      <c r="A404" s="15"/>
      <c r="B404" s="20"/>
      <c r="C404" s="13"/>
    </row>
    <row r="405" spans="1:3" x14ac:dyDescent="0.2">
      <c r="A405" s="15"/>
      <c r="B405" s="20"/>
      <c r="C405" s="13"/>
    </row>
    <row r="406" spans="1:3" x14ac:dyDescent="0.2">
      <c r="A406" s="15"/>
      <c r="B406" s="20"/>
      <c r="C406" s="13"/>
    </row>
    <row r="407" spans="1:3" x14ac:dyDescent="0.2">
      <c r="A407" s="15"/>
      <c r="B407" s="20"/>
      <c r="C407" s="13"/>
    </row>
    <row r="408" spans="1:3" x14ac:dyDescent="0.2">
      <c r="A408" s="15"/>
      <c r="B408" s="20"/>
      <c r="C408" s="13"/>
    </row>
    <row r="409" spans="1:3" x14ac:dyDescent="0.2">
      <c r="A409" s="15"/>
      <c r="B409" s="20"/>
      <c r="C409" s="13"/>
    </row>
    <row r="410" spans="1:3" x14ac:dyDescent="0.2">
      <c r="A410" s="15"/>
      <c r="B410" s="20"/>
      <c r="C410" s="13"/>
    </row>
    <row r="411" spans="1:3" x14ac:dyDescent="0.2">
      <c r="A411" s="15"/>
      <c r="B411" s="20"/>
      <c r="C411" s="13"/>
    </row>
    <row r="412" spans="1:3" x14ac:dyDescent="0.2">
      <c r="A412" s="15"/>
      <c r="B412" s="20"/>
      <c r="C412" s="13"/>
    </row>
    <row r="413" spans="1:3" x14ac:dyDescent="0.2">
      <c r="A413" s="15"/>
      <c r="B413" s="20"/>
      <c r="C413" s="13"/>
    </row>
    <row r="414" spans="1:3" x14ac:dyDescent="0.2">
      <c r="A414" s="15"/>
      <c r="B414" s="20"/>
      <c r="C414" s="13"/>
    </row>
    <row r="415" spans="1:3" x14ac:dyDescent="0.2">
      <c r="A415" s="15"/>
      <c r="B415" s="20"/>
      <c r="C415" s="13"/>
    </row>
    <row r="416" spans="1:3" x14ac:dyDescent="0.2">
      <c r="A416" s="15"/>
      <c r="B416" s="20"/>
      <c r="C416" s="13"/>
    </row>
    <row r="417" spans="1:3" x14ac:dyDescent="0.2">
      <c r="A417" s="15"/>
      <c r="B417" s="20"/>
      <c r="C417" s="13"/>
    </row>
    <row r="418" spans="1:3" x14ac:dyDescent="0.2">
      <c r="A418" s="15"/>
      <c r="B418" s="20"/>
      <c r="C418" s="13"/>
    </row>
    <row r="419" spans="1:3" x14ac:dyDescent="0.2">
      <c r="A419" s="15"/>
      <c r="B419" s="20"/>
      <c r="C419" s="13"/>
    </row>
    <row r="420" spans="1:3" x14ac:dyDescent="0.2">
      <c r="A420" s="15"/>
      <c r="B420" s="20"/>
      <c r="C420" s="13"/>
    </row>
    <row r="421" spans="1:3" x14ac:dyDescent="0.2">
      <c r="A421" s="15"/>
      <c r="B421" s="20"/>
      <c r="C421" s="13"/>
    </row>
    <row r="422" spans="1:3" x14ac:dyDescent="0.2">
      <c r="A422" s="15"/>
      <c r="B422" s="20"/>
      <c r="C422" s="13"/>
    </row>
    <row r="423" spans="1:3" x14ac:dyDescent="0.2">
      <c r="A423" s="15"/>
      <c r="B423" s="20"/>
      <c r="C423" s="13"/>
    </row>
    <row r="424" spans="1:3" x14ac:dyDescent="0.2">
      <c r="A424" s="15"/>
      <c r="B424" s="20"/>
      <c r="C424" s="13"/>
    </row>
    <row r="425" spans="1:3" x14ac:dyDescent="0.2">
      <c r="A425" s="15"/>
      <c r="B425" s="20"/>
      <c r="C425" s="13"/>
    </row>
    <row r="426" spans="1:3" x14ac:dyDescent="0.2">
      <c r="A426" s="15"/>
      <c r="B426" s="20"/>
      <c r="C426" s="13"/>
    </row>
    <row r="427" spans="1:3" x14ac:dyDescent="0.2">
      <c r="A427" s="15"/>
      <c r="B427" s="20"/>
      <c r="C427" s="13"/>
    </row>
    <row r="428" spans="1:3" x14ac:dyDescent="0.2">
      <c r="A428" s="15"/>
      <c r="B428" s="20"/>
      <c r="C428" s="13"/>
    </row>
    <row r="429" spans="1:3" x14ac:dyDescent="0.2">
      <c r="A429" s="15"/>
      <c r="B429" s="20"/>
      <c r="C429" s="13"/>
    </row>
    <row r="430" spans="1:3" x14ac:dyDescent="0.2">
      <c r="A430" s="15"/>
      <c r="B430" s="20"/>
      <c r="C430" s="13"/>
    </row>
    <row r="431" spans="1:3" x14ac:dyDescent="0.2">
      <c r="A431" s="15"/>
      <c r="B431" s="20"/>
      <c r="C431" s="13"/>
    </row>
    <row r="432" spans="1:3" x14ac:dyDescent="0.2">
      <c r="A432" s="15"/>
      <c r="B432" s="20"/>
      <c r="C432" s="13"/>
    </row>
    <row r="433" spans="1:3" x14ac:dyDescent="0.2">
      <c r="A433" s="15"/>
      <c r="B433" s="20"/>
      <c r="C433" s="13"/>
    </row>
    <row r="434" spans="1:3" x14ac:dyDescent="0.2">
      <c r="A434" s="15"/>
      <c r="B434" s="20"/>
      <c r="C434" s="13"/>
    </row>
    <row r="435" spans="1:3" x14ac:dyDescent="0.2">
      <c r="A435" s="15"/>
      <c r="B435" s="20"/>
      <c r="C435" s="13"/>
    </row>
    <row r="436" spans="1:3" x14ac:dyDescent="0.2">
      <c r="A436" s="15"/>
      <c r="B436" s="20"/>
      <c r="C436" s="13"/>
    </row>
    <row r="437" spans="1:3" x14ac:dyDescent="0.2">
      <c r="A437" s="15"/>
      <c r="B437" s="20"/>
      <c r="C437" s="13"/>
    </row>
    <row r="438" spans="1:3" x14ac:dyDescent="0.2">
      <c r="A438" s="15"/>
      <c r="B438" s="20"/>
      <c r="C438" s="13"/>
    </row>
    <row r="439" spans="1:3" x14ac:dyDescent="0.2">
      <c r="A439" s="15"/>
      <c r="B439" s="20"/>
      <c r="C439" s="13"/>
    </row>
    <row r="440" spans="1:3" x14ac:dyDescent="0.2">
      <c r="A440" s="15"/>
      <c r="B440" s="20"/>
      <c r="C440" s="13"/>
    </row>
    <row r="441" spans="1:3" x14ac:dyDescent="0.2">
      <c r="A441" s="15"/>
      <c r="B441" s="20"/>
      <c r="C441" s="13"/>
    </row>
    <row r="442" spans="1:3" x14ac:dyDescent="0.2">
      <c r="A442" s="15"/>
      <c r="B442" s="20"/>
      <c r="C442" s="13"/>
    </row>
    <row r="443" spans="1:3" x14ac:dyDescent="0.2">
      <c r="A443" s="15"/>
      <c r="B443" s="20"/>
      <c r="C443" s="13"/>
    </row>
    <row r="444" spans="1:3" x14ac:dyDescent="0.2">
      <c r="A444" s="15"/>
      <c r="B444" s="20"/>
      <c r="C444" s="13"/>
    </row>
    <row r="445" spans="1:3" x14ac:dyDescent="0.2">
      <c r="A445" s="15"/>
      <c r="B445" s="20"/>
      <c r="C445" s="13"/>
    </row>
    <row r="446" spans="1:3" x14ac:dyDescent="0.2">
      <c r="A446" s="15"/>
      <c r="B446" s="20"/>
      <c r="C446" s="13"/>
    </row>
    <row r="447" spans="1:3" x14ac:dyDescent="0.2">
      <c r="A447" s="15"/>
      <c r="B447" s="20"/>
      <c r="C447" s="13"/>
    </row>
    <row r="448" spans="1:3" x14ac:dyDescent="0.2">
      <c r="A448" s="15"/>
      <c r="B448" s="20"/>
      <c r="C448" s="13"/>
    </row>
    <row r="449" spans="1:3" x14ac:dyDescent="0.2">
      <c r="A449" s="15"/>
      <c r="B449" s="20"/>
      <c r="C449" s="13"/>
    </row>
    <row r="450" spans="1:3" x14ac:dyDescent="0.2">
      <c r="A450" s="15"/>
      <c r="B450" s="20"/>
      <c r="C450" s="13"/>
    </row>
    <row r="451" spans="1:3" x14ac:dyDescent="0.2">
      <c r="A451" s="15"/>
      <c r="B451" s="20"/>
      <c r="C451" s="13"/>
    </row>
    <row r="452" spans="1:3" x14ac:dyDescent="0.2">
      <c r="A452" s="15"/>
      <c r="B452" s="20"/>
      <c r="C452" s="13"/>
    </row>
    <row r="453" spans="1:3" x14ac:dyDescent="0.2">
      <c r="A453" s="15"/>
      <c r="B453" s="20"/>
      <c r="C453" s="13"/>
    </row>
    <row r="454" spans="1:3" x14ac:dyDescent="0.2">
      <c r="A454" s="15"/>
      <c r="B454" s="20"/>
      <c r="C454" s="13"/>
    </row>
    <row r="455" spans="1:3" x14ac:dyDescent="0.2">
      <c r="A455" s="15"/>
      <c r="B455" s="20"/>
      <c r="C455" s="13"/>
    </row>
    <row r="456" spans="1:3" x14ac:dyDescent="0.2">
      <c r="A456" s="15"/>
      <c r="B456" s="20"/>
      <c r="C456" s="13"/>
    </row>
    <row r="457" spans="1:3" x14ac:dyDescent="0.2">
      <c r="A457" s="15"/>
      <c r="B457" s="20"/>
      <c r="C457" s="13"/>
    </row>
    <row r="458" spans="1:3" x14ac:dyDescent="0.2">
      <c r="A458" s="15"/>
      <c r="B458" s="20"/>
      <c r="C458" s="13"/>
    </row>
    <row r="459" spans="1:3" x14ac:dyDescent="0.2">
      <c r="A459" s="15"/>
      <c r="B459" s="20"/>
      <c r="C459" s="13"/>
    </row>
    <row r="460" spans="1:3" x14ac:dyDescent="0.2">
      <c r="A460" s="15"/>
      <c r="B460" s="20"/>
      <c r="C460" s="13"/>
    </row>
    <row r="461" spans="1:3" x14ac:dyDescent="0.2">
      <c r="A461" s="15"/>
      <c r="B461" s="20"/>
      <c r="C461" s="13"/>
    </row>
    <row r="462" spans="1:3" x14ac:dyDescent="0.2">
      <c r="A462" s="15"/>
      <c r="B462" s="20"/>
      <c r="C462" s="13"/>
    </row>
    <row r="463" spans="1:3" x14ac:dyDescent="0.2">
      <c r="A463" s="15"/>
      <c r="B463" s="20"/>
      <c r="C463" s="13"/>
    </row>
    <row r="464" spans="1:3" x14ac:dyDescent="0.2">
      <c r="A464" s="15"/>
      <c r="B464" s="20"/>
      <c r="C464" s="13"/>
    </row>
    <row r="465" spans="1:3" x14ac:dyDescent="0.2">
      <c r="A465" s="15"/>
      <c r="B465" s="20"/>
      <c r="C465" s="13"/>
    </row>
    <row r="466" spans="1:3" x14ac:dyDescent="0.2">
      <c r="A466" s="15"/>
      <c r="B466" s="20"/>
      <c r="C466" s="13"/>
    </row>
    <row r="467" spans="1:3" x14ac:dyDescent="0.2">
      <c r="A467" s="15"/>
      <c r="B467" s="20"/>
      <c r="C467" s="13"/>
    </row>
    <row r="468" spans="1:3" x14ac:dyDescent="0.2">
      <c r="A468" s="15"/>
      <c r="B468" s="20"/>
      <c r="C468" s="13"/>
    </row>
    <row r="469" spans="1:3" x14ac:dyDescent="0.2">
      <c r="A469" s="15"/>
      <c r="B469" s="20"/>
      <c r="C469" s="13"/>
    </row>
    <row r="470" spans="1:3" x14ac:dyDescent="0.2">
      <c r="A470" s="15"/>
      <c r="B470" s="20"/>
      <c r="C470" s="13"/>
    </row>
    <row r="471" spans="1:3" x14ac:dyDescent="0.2">
      <c r="A471" s="15"/>
      <c r="B471" s="20"/>
      <c r="C471" s="13"/>
    </row>
    <row r="472" spans="1:3" x14ac:dyDescent="0.2">
      <c r="A472" s="15"/>
      <c r="B472" s="20"/>
      <c r="C472" s="13"/>
    </row>
    <row r="473" spans="1:3" x14ac:dyDescent="0.2">
      <c r="A473" s="15"/>
      <c r="B473" s="20"/>
      <c r="C473" s="13"/>
    </row>
    <row r="474" spans="1:3" x14ac:dyDescent="0.2">
      <c r="A474" s="15"/>
      <c r="B474" s="20"/>
      <c r="C474" s="13"/>
    </row>
    <row r="475" spans="1:3" x14ac:dyDescent="0.2">
      <c r="A475" s="15"/>
      <c r="B475" s="20"/>
      <c r="C475" s="13"/>
    </row>
    <row r="476" spans="1:3" x14ac:dyDescent="0.2">
      <c r="A476" s="15"/>
      <c r="B476" s="20"/>
      <c r="C476" s="13"/>
    </row>
    <row r="477" spans="1:3" x14ac:dyDescent="0.2">
      <c r="A477" s="15"/>
      <c r="B477" s="20"/>
      <c r="C477" s="13"/>
    </row>
    <row r="478" spans="1:3" x14ac:dyDescent="0.2">
      <c r="A478" s="15"/>
      <c r="B478" s="20"/>
      <c r="C478" s="13"/>
    </row>
    <row r="479" spans="1:3" x14ac:dyDescent="0.2">
      <c r="A479" s="15"/>
      <c r="B479" s="20"/>
      <c r="C479" s="13"/>
    </row>
    <row r="480" spans="1:3" x14ac:dyDescent="0.2">
      <c r="A480" s="15"/>
      <c r="B480" s="20"/>
      <c r="C480" s="13"/>
    </row>
    <row r="481" spans="1:3" x14ac:dyDescent="0.2">
      <c r="A481" s="15"/>
      <c r="B481" s="20"/>
      <c r="C481" s="13"/>
    </row>
    <row r="482" spans="1:3" x14ac:dyDescent="0.2">
      <c r="A482" s="15"/>
      <c r="B482" s="20"/>
      <c r="C482" s="13"/>
    </row>
    <row r="483" spans="1:3" x14ac:dyDescent="0.2">
      <c r="A483" s="15"/>
      <c r="B483" s="20"/>
      <c r="C483" s="13"/>
    </row>
    <row r="484" spans="1:3" x14ac:dyDescent="0.2">
      <c r="A484" s="15"/>
      <c r="B484" s="20"/>
      <c r="C484" s="13"/>
    </row>
    <row r="485" spans="1:3" x14ac:dyDescent="0.2">
      <c r="A485" s="15"/>
      <c r="B485" s="20"/>
      <c r="C485" s="13"/>
    </row>
    <row r="486" spans="1:3" x14ac:dyDescent="0.2">
      <c r="A486" s="15"/>
      <c r="B486" s="20"/>
      <c r="C486" s="13"/>
    </row>
    <row r="487" spans="1:3" x14ac:dyDescent="0.2">
      <c r="A487" s="15"/>
      <c r="B487" s="20"/>
      <c r="C487" s="13"/>
    </row>
    <row r="488" spans="1:3" x14ac:dyDescent="0.2">
      <c r="A488" s="15"/>
      <c r="B488" s="20"/>
      <c r="C488" s="13"/>
    </row>
    <row r="489" spans="1:3" x14ac:dyDescent="0.2">
      <c r="A489" s="15"/>
      <c r="B489" s="20"/>
      <c r="C489" s="13"/>
    </row>
    <row r="490" spans="1:3" x14ac:dyDescent="0.2">
      <c r="A490" s="15"/>
      <c r="B490" s="20"/>
      <c r="C490" s="13"/>
    </row>
    <row r="491" spans="1:3" x14ac:dyDescent="0.2">
      <c r="A491" s="15"/>
      <c r="B491" s="20"/>
      <c r="C491" s="13"/>
    </row>
    <row r="492" spans="1:3" x14ac:dyDescent="0.2">
      <c r="A492" s="15"/>
      <c r="B492" s="20"/>
      <c r="C492" s="13"/>
    </row>
    <row r="493" spans="1:3" x14ac:dyDescent="0.2">
      <c r="A493" s="15"/>
      <c r="B493" s="20"/>
      <c r="C493" s="13"/>
    </row>
    <row r="494" spans="1:3" x14ac:dyDescent="0.2">
      <c r="A494" s="15"/>
      <c r="B494" s="20"/>
      <c r="C494" s="13"/>
    </row>
    <row r="495" spans="1:3" x14ac:dyDescent="0.2">
      <c r="A495" s="15"/>
      <c r="B495" s="20"/>
      <c r="C495" s="13"/>
    </row>
    <row r="496" spans="1:3" x14ac:dyDescent="0.2">
      <c r="A496" s="15"/>
      <c r="B496" s="20"/>
      <c r="C496" s="13"/>
    </row>
    <row r="497" spans="1:3" x14ac:dyDescent="0.2">
      <c r="A497" s="15"/>
      <c r="B497" s="20"/>
      <c r="C497" s="13"/>
    </row>
    <row r="498" spans="1:3" x14ac:dyDescent="0.2">
      <c r="A498" s="15"/>
      <c r="B498" s="20"/>
      <c r="C498" s="13"/>
    </row>
    <row r="499" spans="1:3" x14ac:dyDescent="0.2">
      <c r="A499" s="15"/>
      <c r="B499" s="20"/>
      <c r="C499" s="13"/>
    </row>
    <row r="500" spans="1:3" x14ac:dyDescent="0.2">
      <c r="A500" s="15"/>
      <c r="B500" s="20"/>
      <c r="C500" s="13"/>
    </row>
    <row r="501" spans="1:3" x14ac:dyDescent="0.2">
      <c r="A501" s="15"/>
      <c r="B501" s="20"/>
      <c r="C501" s="13"/>
    </row>
    <row r="502" spans="1:3" x14ac:dyDescent="0.2">
      <c r="A502" s="15"/>
      <c r="B502" s="20"/>
      <c r="C502" s="13"/>
    </row>
    <row r="503" spans="1:3" x14ac:dyDescent="0.2">
      <c r="A503" s="15"/>
      <c r="B503" s="20"/>
      <c r="C503" s="13"/>
    </row>
    <row r="504" spans="1:3" x14ac:dyDescent="0.2">
      <c r="A504" s="15"/>
      <c r="B504" s="20"/>
      <c r="C504" s="13"/>
    </row>
    <row r="505" spans="1:3" x14ac:dyDescent="0.2">
      <c r="A505" s="15"/>
      <c r="B505" s="20"/>
      <c r="C505" s="13"/>
    </row>
    <row r="506" spans="1:3" x14ac:dyDescent="0.2">
      <c r="A506" s="15"/>
      <c r="B506" s="20"/>
      <c r="C506" s="13"/>
    </row>
    <row r="507" spans="1:3" x14ac:dyDescent="0.2">
      <c r="A507" s="15"/>
      <c r="B507" s="20"/>
      <c r="C507" s="13"/>
    </row>
    <row r="508" spans="1:3" x14ac:dyDescent="0.2">
      <c r="A508" s="15"/>
      <c r="B508" s="20"/>
      <c r="C508" s="13"/>
    </row>
    <row r="509" spans="1:3" x14ac:dyDescent="0.2">
      <c r="A509" s="15"/>
      <c r="B509" s="20"/>
      <c r="C509" s="13"/>
    </row>
    <row r="510" spans="1:3" x14ac:dyDescent="0.2">
      <c r="A510" s="15"/>
      <c r="B510" s="20"/>
      <c r="C510" s="13"/>
    </row>
    <row r="511" spans="1:3" x14ac:dyDescent="0.2">
      <c r="A511" s="15"/>
      <c r="B511" s="20"/>
      <c r="C511" s="13"/>
    </row>
    <row r="512" spans="1:3" x14ac:dyDescent="0.2">
      <c r="A512" s="15"/>
      <c r="B512" s="20"/>
      <c r="C512" s="13"/>
    </row>
    <row r="513" spans="1:3" x14ac:dyDescent="0.2">
      <c r="A513" s="15"/>
      <c r="B513" s="20"/>
      <c r="C513" s="13"/>
    </row>
    <row r="514" spans="1:3" x14ac:dyDescent="0.2">
      <c r="A514" s="15"/>
      <c r="B514" s="20"/>
      <c r="C514" s="13"/>
    </row>
    <row r="515" spans="1:3" x14ac:dyDescent="0.2">
      <c r="A515" s="15"/>
      <c r="B515" s="20"/>
      <c r="C515" s="13"/>
    </row>
    <row r="516" spans="1:3" x14ac:dyDescent="0.2">
      <c r="A516" s="15"/>
      <c r="B516" s="20"/>
      <c r="C516" s="13"/>
    </row>
    <row r="517" spans="1:3" x14ac:dyDescent="0.2">
      <c r="A517" s="15"/>
      <c r="B517" s="20"/>
      <c r="C517" s="13"/>
    </row>
    <row r="518" spans="1:3" x14ac:dyDescent="0.2">
      <c r="A518" s="15"/>
      <c r="B518" s="20"/>
      <c r="C518" s="13"/>
    </row>
    <row r="519" spans="1:3" x14ac:dyDescent="0.2">
      <c r="A519" s="15"/>
      <c r="B519" s="20"/>
      <c r="C519" s="13"/>
    </row>
    <row r="520" spans="1:3" x14ac:dyDescent="0.2">
      <c r="A520" s="15"/>
      <c r="B520" s="20"/>
      <c r="C520" s="13"/>
    </row>
    <row r="521" spans="1:3" x14ac:dyDescent="0.2">
      <c r="A521" s="15"/>
      <c r="B521" s="20"/>
      <c r="C521" s="13"/>
    </row>
    <row r="522" spans="1:3" x14ac:dyDescent="0.2">
      <c r="A522" s="15"/>
      <c r="B522" s="20"/>
      <c r="C522" s="13"/>
    </row>
    <row r="523" spans="1:3" x14ac:dyDescent="0.2">
      <c r="A523" s="15"/>
      <c r="B523" s="20"/>
      <c r="C523" s="13"/>
    </row>
    <row r="524" spans="1:3" x14ac:dyDescent="0.2">
      <c r="A524" s="15"/>
      <c r="B524" s="20"/>
      <c r="C524" s="13"/>
    </row>
    <row r="525" spans="1:3" x14ac:dyDescent="0.2">
      <c r="A525" s="15"/>
      <c r="B525" s="20"/>
      <c r="C525" s="13"/>
    </row>
    <row r="526" spans="1:3" x14ac:dyDescent="0.2">
      <c r="A526" s="15"/>
      <c r="B526" s="20"/>
      <c r="C526" s="13"/>
    </row>
    <row r="527" spans="1:3" x14ac:dyDescent="0.2">
      <c r="A527" s="15"/>
      <c r="B527" s="20"/>
      <c r="C527" s="13"/>
    </row>
    <row r="528" spans="1:3" x14ac:dyDescent="0.2">
      <c r="A528" s="15"/>
      <c r="B528" s="20"/>
      <c r="C528" s="13"/>
    </row>
    <row r="529" spans="1:3" x14ac:dyDescent="0.2">
      <c r="A529" s="15"/>
      <c r="B529" s="20"/>
      <c r="C529" s="13"/>
    </row>
    <row r="530" spans="1:3" x14ac:dyDescent="0.2">
      <c r="A530" s="15"/>
      <c r="B530" s="20"/>
      <c r="C530" s="13"/>
    </row>
    <row r="531" spans="1:3" x14ac:dyDescent="0.2">
      <c r="A531" s="15"/>
      <c r="B531" s="20"/>
      <c r="C531" s="13"/>
    </row>
    <row r="532" spans="1:3" x14ac:dyDescent="0.2">
      <c r="A532" s="15"/>
      <c r="B532" s="20"/>
      <c r="C532" s="13"/>
    </row>
    <row r="533" spans="1:3" x14ac:dyDescent="0.2">
      <c r="A533" s="15"/>
      <c r="B533" s="20"/>
      <c r="C533" s="13"/>
    </row>
    <row r="534" spans="1:3" x14ac:dyDescent="0.2">
      <c r="A534" s="15"/>
      <c r="B534" s="20"/>
      <c r="C534" s="13"/>
    </row>
    <row r="535" spans="1:3" x14ac:dyDescent="0.2">
      <c r="A535" s="15"/>
      <c r="B535" s="20"/>
      <c r="C535" s="13"/>
    </row>
    <row r="536" spans="1:3" x14ac:dyDescent="0.2">
      <c r="A536" s="15"/>
      <c r="B536" s="20"/>
      <c r="C536" s="13"/>
    </row>
    <row r="537" spans="1:3" x14ac:dyDescent="0.2">
      <c r="A537" s="15"/>
      <c r="B537" s="20"/>
      <c r="C537" s="13"/>
    </row>
    <row r="538" spans="1:3" x14ac:dyDescent="0.2">
      <c r="A538" s="15"/>
      <c r="B538" s="20"/>
      <c r="C538" s="13"/>
    </row>
    <row r="539" spans="1:3" x14ac:dyDescent="0.2">
      <c r="A539" s="15"/>
      <c r="B539" s="20"/>
      <c r="C539" s="13"/>
    </row>
    <row r="540" spans="1:3" x14ac:dyDescent="0.2">
      <c r="A540" s="15"/>
      <c r="B540" s="20"/>
      <c r="C540" s="13"/>
    </row>
    <row r="541" spans="1:3" x14ac:dyDescent="0.2">
      <c r="A541" s="15"/>
      <c r="B541" s="20"/>
      <c r="C541" s="13"/>
    </row>
    <row r="542" spans="1:3" x14ac:dyDescent="0.2">
      <c r="A542" s="15"/>
      <c r="B542" s="20"/>
      <c r="C542" s="13"/>
    </row>
    <row r="543" spans="1:3" x14ac:dyDescent="0.2">
      <c r="A543" s="15"/>
      <c r="B543" s="20"/>
      <c r="C543" s="13"/>
    </row>
    <row r="544" spans="1:3" x14ac:dyDescent="0.2">
      <c r="A544" s="15"/>
      <c r="B544" s="20"/>
      <c r="C544" s="13"/>
    </row>
    <row r="545" spans="1:3" x14ac:dyDescent="0.2">
      <c r="A545" s="15"/>
      <c r="B545" s="20"/>
      <c r="C545" s="13"/>
    </row>
    <row r="546" spans="1:3" x14ac:dyDescent="0.2">
      <c r="A546" s="15"/>
      <c r="B546" s="20"/>
      <c r="C546" s="13"/>
    </row>
    <row r="547" spans="1:3" x14ac:dyDescent="0.2">
      <c r="A547" s="15"/>
      <c r="B547" s="20"/>
      <c r="C547" s="13"/>
    </row>
    <row r="548" spans="1:3" x14ac:dyDescent="0.2">
      <c r="A548" s="15"/>
      <c r="B548" s="20"/>
      <c r="C548" s="13"/>
    </row>
    <row r="549" spans="1:3" x14ac:dyDescent="0.2">
      <c r="A549" s="15"/>
      <c r="B549" s="20"/>
      <c r="C549" s="13"/>
    </row>
    <row r="550" spans="1:3" x14ac:dyDescent="0.2">
      <c r="A550" s="15"/>
      <c r="B550" s="20"/>
      <c r="C550" s="13"/>
    </row>
    <row r="551" spans="1:3" x14ac:dyDescent="0.2">
      <c r="A551" s="15"/>
      <c r="B551" s="20"/>
      <c r="C551" s="13"/>
    </row>
    <row r="552" spans="1:3" x14ac:dyDescent="0.2">
      <c r="A552" s="15"/>
      <c r="B552" s="20"/>
      <c r="C552" s="13"/>
    </row>
    <row r="553" spans="1:3" x14ac:dyDescent="0.2">
      <c r="A553" s="15"/>
      <c r="B553" s="20"/>
      <c r="C553" s="13"/>
    </row>
    <row r="554" spans="1:3" x14ac:dyDescent="0.2">
      <c r="A554" s="15"/>
      <c r="B554" s="20"/>
      <c r="C554" s="13"/>
    </row>
    <row r="555" spans="1:3" x14ac:dyDescent="0.2">
      <c r="A555" s="15"/>
      <c r="B555" s="20"/>
      <c r="C555" s="13"/>
    </row>
    <row r="556" spans="1:3" x14ac:dyDescent="0.2">
      <c r="A556" s="15"/>
      <c r="B556" s="20"/>
      <c r="C556" s="13"/>
    </row>
    <row r="557" spans="1:3" x14ac:dyDescent="0.2">
      <c r="A557" s="15"/>
      <c r="B557" s="20"/>
      <c r="C557" s="13"/>
    </row>
    <row r="558" spans="1:3" x14ac:dyDescent="0.2">
      <c r="A558" s="15"/>
      <c r="B558" s="20"/>
      <c r="C558" s="13"/>
    </row>
    <row r="559" spans="1:3" x14ac:dyDescent="0.2">
      <c r="A559" s="15"/>
      <c r="B559" s="20"/>
      <c r="C559" s="13"/>
    </row>
    <row r="560" spans="1:3" x14ac:dyDescent="0.2">
      <c r="A560" s="15"/>
      <c r="B560" s="20"/>
      <c r="C560" s="13"/>
    </row>
    <row r="561" spans="1:3" x14ac:dyDescent="0.2">
      <c r="A561" s="15"/>
      <c r="B561" s="20"/>
      <c r="C561" s="13"/>
    </row>
    <row r="562" spans="1:3" x14ac:dyDescent="0.2">
      <c r="A562" s="15"/>
      <c r="B562" s="20"/>
      <c r="C562" s="13"/>
    </row>
    <row r="563" spans="1:3" x14ac:dyDescent="0.2">
      <c r="A563" s="15"/>
      <c r="B563" s="20"/>
      <c r="C563" s="13"/>
    </row>
    <row r="564" spans="1:3" x14ac:dyDescent="0.2">
      <c r="A564" s="15"/>
      <c r="B564" s="20"/>
      <c r="C564" s="13"/>
    </row>
    <row r="565" spans="1:3" x14ac:dyDescent="0.2">
      <c r="A565" s="15"/>
      <c r="B565" s="20"/>
      <c r="C565" s="13"/>
    </row>
    <row r="566" spans="1:3" x14ac:dyDescent="0.2">
      <c r="A566" s="15"/>
      <c r="B566" s="20"/>
      <c r="C566" s="13"/>
    </row>
    <row r="567" spans="1:3" x14ac:dyDescent="0.2">
      <c r="A567" s="15"/>
      <c r="B567" s="20"/>
      <c r="C567" s="13"/>
    </row>
    <row r="568" spans="1:3" x14ac:dyDescent="0.2">
      <c r="A568" s="15"/>
      <c r="B568" s="20"/>
      <c r="C568" s="13"/>
    </row>
    <row r="569" spans="1:3" x14ac:dyDescent="0.2">
      <c r="A569" s="15"/>
      <c r="B569" s="20"/>
      <c r="C569" s="13"/>
    </row>
    <row r="570" spans="1:3" x14ac:dyDescent="0.2">
      <c r="A570" s="15"/>
      <c r="B570" s="20"/>
      <c r="C570" s="13"/>
    </row>
    <row r="571" spans="1:3" x14ac:dyDescent="0.2">
      <c r="A571" s="15"/>
      <c r="B571" s="20"/>
      <c r="C571" s="13"/>
    </row>
    <row r="572" spans="1:3" x14ac:dyDescent="0.2">
      <c r="A572" s="15"/>
      <c r="B572" s="20"/>
      <c r="C572" s="13"/>
    </row>
    <row r="573" spans="1:3" x14ac:dyDescent="0.2">
      <c r="A573" s="15"/>
      <c r="B573" s="20"/>
      <c r="C573" s="13"/>
    </row>
    <row r="574" spans="1:3" x14ac:dyDescent="0.2">
      <c r="A574" s="15"/>
      <c r="B574" s="20"/>
      <c r="C574" s="13"/>
    </row>
    <row r="575" spans="1:3" x14ac:dyDescent="0.2">
      <c r="A575" s="15"/>
      <c r="B575" s="20"/>
      <c r="C575" s="13"/>
    </row>
    <row r="576" spans="1:3" x14ac:dyDescent="0.2">
      <c r="A576" s="15"/>
      <c r="B576" s="20"/>
      <c r="C576" s="13"/>
    </row>
    <row r="577" spans="1:3" x14ac:dyDescent="0.2">
      <c r="A577" s="15"/>
      <c r="B577" s="20"/>
      <c r="C577" s="13"/>
    </row>
    <row r="578" spans="1:3" x14ac:dyDescent="0.2">
      <c r="A578" s="15"/>
      <c r="B578" s="20"/>
      <c r="C578" s="13"/>
    </row>
    <row r="579" spans="1:3" x14ac:dyDescent="0.2">
      <c r="A579" s="15"/>
      <c r="B579" s="20"/>
      <c r="C579" s="13"/>
    </row>
    <row r="580" spans="1:3" x14ac:dyDescent="0.2">
      <c r="A580" s="15"/>
      <c r="B580" s="20"/>
      <c r="C580" s="13"/>
    </row>
    <row r="581" spans="1:3" x14ac:dyDescent="0.2">
      <c r="A581" s="15"/>
      <c r="B581" s="20"/>
      <c r="C581" s="13"/>
    </row>
    <row r="582" spans="1:3" x14ac:dyDescent="0.2">
      <c r="A582" s="15"/>
      <c r="B582" s="20"/>
      <c r="C582" s="13"/>
    </row>
    <row r="583" spans="1:3" x14ac:dyDescent="0.2">
      <c r="A583" s="15"/>
      <c r="B583" s="20"/>
      <c r="C583" s="13"/>
    </row>
    <row r="584" spans="1:3" x14ac:dyDescent="0.2">
      <c r="A584" s="15"/>
      <c r="B584" s="20"/>
      <c r="C584" s="13"/>
    </row>
    <row r="585" spans="1:3" x14ac:dyDescent="0.2">
      <c r="A585" s="15"/>
      <c r="B585" s="20"/>
      <c r="C585" s="13"/>
    </row>
    <row r="586" spans="1:3" x14ac:dyDescent="0.2">
      <c r="A586" s="15"/>
      <c r="B586" s="20"/>
      <c r="C586" s="13"/>
    </row>
    <row r="587" spans="1:3" x14ac:dyDescent="0.2">
      <c r="A587" s="15"/>
      <c r="B587" s="20"/>
      <c r="C587" s="13"/>
    </row>
    <row r="588" spans="1:3" x14ac:dyDescent="0.2">
      <c r="A588" s="15"/>
      <c r="B588" s="20"/>
      <c r="C588" s="13"/>
    </row>
    <row r="589" spans="1:3" x14ac:dyDescent="0.2">
      <c r="A589" s="15"/>
      <c r="B589" s="20"/>
      <c r="C589" s="13"/>
    </row>
    <row r="590" spans="1:3" x14ac:dyDescent="0.2">
      <c r="A590" s="15"/>
      <c r="B590" s="20"/>
      <c r="C590" s="13"/>
    </row>
    <row r="591" spans="1:3" x14ac:dyDescent="0.2">
      <c r="A591" s="15"/>
      <c r="B591" s="20"/>
      <c r="C591" s="13"/>
    </row>
    <row r="592" spans="1:3" x14ac:dyDescent="0.2">
      <c r="A592" s="15"/>
      <c r="B592" s="20"/>
      <c r="C592" s="13"/>
    </row>
    <row r="593" spans="1:3" x14ac:dyDescent="0.2">
      <c r="A593" s="15"/>
      <c r="B593" s="20"/>
      <c r="C593" s="13"/>
    </row>
    <row r="594" spans="1:3" x14ac:dyDescent="0.2">
      <c r="A594" s="15"/>
      <c r="B594" s="20"/>
      <c r="C594" s="13"/>
    </row>
    <row r="595" spans="1:3" x14ac:dyDescent="0.2">
      <c r="A595" s="15"/>
      <c r="B595" s="20"/>
      <c r="C595" s="13"/>
    </row>
    <row r="596" spans="1:3" x14ac:dyDescent="0.2">
      <c r="A596" s="15"/>
      <c r="B596" s="20"/>
      <c r="C596" s="13"/>
    </row>
    <row r="597" spans="1:3" x14ac:dyDescent="0.2">
      <c r="A597" s="15"/>
      <c r="B597" s="20"/>
      <c r="C597" s="13"/>
    </row>
    <row r="598" spans="1:3" x14ac:dyDescent="0.2">
      <c r="A598" s="15"/>
      <c r="B598" s="20"/>
      <c r="C598" s="13"/>
    </row>
    <row r="599" spans="1:3" x14ac:dyDescent="0.2">
      <c r="A599" s="15"/>
      <c r="B599" s="20"/>
      <c r="C599" s="13"/>
    </row>
    <row r="600" spans="1:3" x14ac:dyDescent="0.2">
      <c r="A600" s="15"/>
      <c r="B600" s="20"/>
      <c r="C600" s="13"/>
    </row>
    <row r="601" spans="1:3" x14ac:dyDescent="0.2">
      <c r="A601" s="15"/>
      <c r="B601" s="20"/>
      <c r="C601" s="13"/>
    </row>
    <row r="602" spans="1:3" x14ac:dyDescent="0.2">
      <c r="A602" s="15"/>
      <c r="B602" s="20"/>
      <c r="C602" s="13"/>
    </row>
    <row r="603" spans="1:3" x14ac:dyDescent="0.2">
      <c r="A603" s="15"/>
      <c r="B603" s="20"/>
      <c r="C603" s="13"/>
    </row>
    <row r="604" spans="1:3" x14ac:dyDescent="0.2">
      <c r="A604" s="15"/>
      <c r="B604" s="20"/>
      <c r="C604" s="13"/>
    </row>
    <row r="605" spans="1:3" x14ac:dyDescent="0.2">
      <c r="A605" s="15"/>
      <c r="B605" s="20"/>
      <c r="C605" s="13"/>
    </row>
    <row r="606" spans="1:3" x14ac:dyDescent="0.2">
      <c r="A606" s="15"/>
      <c r="B606" s="20"/>
      <c r="C606" s="13"/>
    </row>
    <row r="607" spans="1:3" x14ac:dyDescent="0.2">
      <c r="A607" s="15"/>
      <c r="B607" s="20"/>
      <c r="C607" s="13"/>
    </row>
    <row r="608" spans="1:3" x14ac:dyDescent="0.2">
      <c r="A608" s="15"/>
      <c r="B608" s="20"/>
      <c r="C608" s="13"/>
    </row>
    <row r="609" spans="1:3" x14ac:dyDescent="0.2">
      <c r="A609" s="15"/>
      <c r="B609" s="20"/>
      <c r="C609" s="13"/>
    </row>
    <row r="610" spans="1:3" x14ac:dyDescent="0.2">
      <c r="A610" s="15"/>
      <c r="B610" s="20"/>
      <c r="C610" s="13"/>
    </row>
    <row r="611" spans="1:3" x14ac:dyDescent="0.2">
      <c r="A611" s="15"/>
      <c r="B611" s="20"/>
      <c r="C611" s="13"/>
    </row>
    <row r="612" spans="1:3" x14ac:dyDescent="0.2">
      <c r="A612" s="15"/>
      <c r="B612" s="20"/>
      <c r="C612" s="13"/>
    </row>
    <row r="613" spans="1:3" x14ac:dyDescent="0.2">
      <c r="A613" s="15"/>
      <c r="B613" s="20"/>
      <c r="C613" s="13"/>
    </row>
    <row r="614" spans="1:3" x14ac:dyDescent="0.2">
      <c r="A614" s="15"/>
      <c r="B614" s="20"/>
      <c r="C614" s="13"/>
    </row>
    <row r="615" spans="1:3" x14ac:dyDescent="0.2">
      <c r="A615" s="15"/>
      <c r="B615" s="20"/>
      <c r="C615" s="13"/>
    </row>
    <row r="616" spans="1:3" x14ac:dyDescent="0.2">
      <c r="A616" s="15"/>
      <c r="B616" s="20"/>
      <c r="C616" s="13"/>
    </row>
    <row r="617" spans="1:3" x14ac:dyDescent="0.2">
      <c r="A617" s="15"/>
      <c r="B617" s="20"/>
      <c r="C617" s="13"/>
    </row>
    <row r="618" spans="1:3" x14ac:dyDescent="0.2">
      <c r="A618" s="15"/>
      <c r="B618" s="20"/>
      <c r="C618" s="13"/>
    </row>
    <row r="619" spans="1:3" x14ac:dyDescent="0.2">
      <c r="A619" s="15"/>
      <c r="B619" s="20"/>
      <c r="C619" s="13"/>
    </row>
    <row r="620" spans="1:3" x14ac:dyDescent="0.2">
      <c r="A620" s="15"/>
      <c r="B620" s="20"/>
      <c r="C620" s="13"/>
    </row>
    <row r="621" spans="1:3" x14ac:dyDescent="0.2">
      <c r="A621" s="15"/>
      <c r="B621" s="20"/>
      <c r="C621" s="13"/>
    </row>
    <row r="622" spans="1:3" x14ac:dyDescent="0.2">
      <c r="A622" s="15"/>
      <c r="B622" s="20"/>
      <c r="C622" s="13"/>
    </row>
    <row r="623" spans="1:3" x14ac:dyDescent="0.2">
      <c r="A623" s="15"/>
      <c r="B623" s="20"/>
      <c r="C623" s="13"/>
    </row>
    <row r="624" spans="1:3" x14ac:dyDescent="0.2">
      <c r="A624" s="15"/>
      <c r="B624" s="20"/>
      <c r="C624" s="13"/>
    </row>
    <row r="625" spans="1:3" x14ac:dyDescent="0.2">
      <c r="A625" s="15"/>
      <c r="B625" s="20"/>
      <c r="C625" s="13"/>
    </row>
    <row r="626" spans="1:3" x14ac:dyDescent="0.2">
      <c r="A626" s="15"/>
      <c r="B626" s="20"/>
      <c r="C626" s="13"/>
    </row>
    <row r="627" spans="1:3" x14ac:dyDescent="0.2">
      <c r="A627" s="15"/>
      <c r="B627" s="20"/>
      <c r="C627" s="13"/>
    </row>
    <row r="628" spans="1:3" x14ac:dyDescent="0.2">
      <c r="A628" s="15"/>
      <c r="B628" s="20"/>
      <c r="C628" s="13"/>
    </row>
    <row r="629" spans="1:3" x14ac:dyDescent="0.2">
      <c r="A629" s="15"/>
      <c r="B629" s="20"/>
      <c r="C629" s="13"/>
    </row>
    <row r="630" spans="1:3" x14ac:dyDescent="0.2">
      <c r="A630" s="15"/>
      <c r="B630" s="20"/>
      <c r="C630" s="13"/>
    </row>
    <row r="631" spans="1:3" x14ac:dyDescent="0.2">
      <c r="A631" s="15"/>
      <c r="B631" s="20"/>
      <c r="C631" s="13"/>
    </row>
    <row r="632" spans="1:3" x14ac:dyDescent="0.2">
      <c r="A632" s="15"/>
      <c r="B632" s="20"/>
      <c r="C632" s="13"/>
    </row>
    <row r="633" spans="1:3" x14ac:dyDescent="0.2">
      <c r="A633" s="15"/>
      <c r="B633" s="20"/>
      <c r="C633" s="13"/>
    </row>
    <row r="634" spans="1:3" x14ac:dyDescent="0.2">
      <c r="A634" s="15"/>
      <c r="B634" s="20"/>
      <c r="C634" s="13"/>
    </row>
    <row r="635" spans="1:3" x14ac:dyDescent="0.2">
      <c r="A635" s="15"/>
      <c r="B635" s="20"/>
      <c r="C635" s="13"/>
    </row>
    <row r="636" spans="1:3" x14ac:dyDescent="0.2">
      <c r="A636" s="15"/>
      <c r="B636" s="20"/>
      <c r="C636" s="13"/>
    </row>
    <row r="637" spans="1:3" x14ac:dyDescent="0.2">
      <c r="A637" s="15"/>
      <c r="B637" s="20"/>
      <c r="C637" s="13"/>
    </row>
    <row r="638" spans="1:3" x14ac:dyDescent="0.2">
      <c r="A638" s="15"/>
      <c r="B638" s="20"/>
      <c r="C638" s="13"/>
    </row>
    <row r="639" spans="1:3" x14ac:dyDescent="0.2">
      <c r="A639" s="15"/>
      <c r="B639" s="20"/>
      <c r="C639" s="13"/>
    </row>
    <row r="640" spans="1:3" x14ac:dyDescent="0.2">
      <c r="A640" s="15"/>
      <c r="B640" s="20"/>
      <c r="C640" s="13"/>
    </row>
    <row r="641" spans="1:3" x14ac:dyDescent="0.2">
      <c r="A641" s="15"/>
      <c r="B641" s="20"/>
      <c r="C641" s="13"/>
    </row>
    <row r="642" spans="1:3" x14ac:dyDescent="0.2">
      <c r="A642" s="15"/>
      <c r="B642" s="20"/>
      <c r="C642" s="13"/>
    </row>
    <row r="643" spans="1:3" x14ac:dyDescent="0.2">
      <c r="A643" s="15"/>
      <c r="B643" s="20"/>
      <c r="C643" s="13"/>
    </row>
    <row r="644" spans="1:3" x14ac:dyDescent="0.2">
      <c r="A644" s="15"/>
      <c r="B644" s="20"/>
      <c r="C644" s="13"/>
    </row>
    <row r="645" spans="1:3" x14ac:dyDescent="0.2">
      <c r="A645" s="15"/>
      <c r="B645" s="20"/>
      <c r="C645" s="13"/>
    </row>
    <row r="646" spans="1:3" x14ac:dyDescent="0.2">
      <c r="A646" s="15"/>
      <c r="B646" s="20"/>
      <c r="C646" s="13"/>
    </row>
    <row r="647" spans="1:3" x14ac:dyDescent="0.2">
      <c r="A647" s="15"/>
      <c r="B647" s="20"/>
      <c r="C647" s="13"/>
    </row>
    <row r="648" spans="1:3" x14ac:dyDescent="0.2">
      <c r="A648" s="15"/>
      <c r="B648" s="20"/>
      <c r="C648" s="13"/>
    </row>
    <row r="649" spans="1:3" x14ac:dyDescent="0.2">
      <c r="A649" s="15"/>
      <c r="B649" s="20"/>
      <c r="C649" s="13"/>
    </row>
    <row r="650" spans="1:3" x14ac:dyDescent="0.2">
      <c r="A650" s="15"/>
      <c r="B650" s="20"/>
      <c r="C650" s="13"/>
    </row>
    <row r="651" spans="1:3" x14ac:dyDescent="0.2">
      <c r="A651" s="15"/>
      <c r="B651" s="20"/>
      <c r="C651" s="13"/>
    </row>
    <row r="652" spans="1:3" x14ac:dyDescent="0.2">
      <c r="A652" s="12"/>
      <c r="B652" s="20"/>
      <c r="C652" s="13"/>
    </row>
    <row r="653" spans="1:3" x14ac:dyDescent="0.2">
      <c r="A653" s="12"/>
      <c r="B653" s="20"/>
      <c r="C653" s="13"/>
    </row>
    <row r="654" spans="1:3" x14ac:dyDescent="0.2">
      <c r="A654" s="12"/>
      <c r="B654" s="20"/>
      <c r="C654" s="13"/>
    </row>
    <row r="655" spans="1:3" x14ac:dyDescent="0.2">
      <c r="A655" s="12"/>
      <c r="B655" s="20"/>
      <c r="C655" s="13"/>
    </row>
    <row r="656" spans="1:3" x14ac:dyDescent="0.2">
      <c r="A656" s="12"/>
      <c r="B656" s="20"/>
      <c r="C656" s="13"/>
    </row>
    <row r="657" spans="1:3" x14ac:dyDescent="0.2">
      <c r="A657" s="12"/>
      <c r="B657" s="20"/>
      <c r="C657" s="13"/>
    </row>
    <row r="658" spans="1:3" x14ac:dyDescent="0.2">
      <c r="A658" s="12"/>
      <c r="B658" s="20"/>
      <c r="C658" s="13"/>
    </row>
    <row r="659" spans="1:3" x14ac:dyDescent="0.2">
      <c r="A659" s="12"/>
      <c r="B659" s="20"/>
      <c r="C659" s="13"/>
    </row>
    <row r="660" spans="1:3" x14ac:dyDescent="0.2">
      <c r="A660" s="12"/>
      <c r="B660" s="20"/>
      <c r="C660" s="13"/>
    </row>
    <row r="661" spans="1:3" x14ac:dyDescent="0.2">
      <c r="A661" s="12"/>
      <c r="B661" s="20"/>
      <c r="C661" s="13"/>
    </row>
    <row r="662" spans="1:3" x14ac:dyDescent="0.2">
      <c r="A662" s="12"/>
      <c r="B662" s="20"/>
      <c r="C662" s="13"/>
    </row>
    <row r="663" spans="1:3" x14ac:dyDescent="0.2">
      <c r="A663" s="12"/>
      <c r="B663" s="20"/>
      <c r="C663" s="13"/>
    </row>
    <row r="664" spans="1:3" x14ac:dyDescent="0.2">
      <c r="A664" s="12"/>
      <c r="B664" s="20"/>
      <c r="C664" s="13"/>
    </row>
    <row r="665" spans="1:3" x14ac:dyDescent="0.2">
      <c r="A665" s="12"/>
      <c r="B665" s="20"/>
      <c r="C665" s="13"/>
    </row>
    <row r="666" spans="1:3" x14ac:dyDescent="0.2">
      <c r="A666" s="12"/>
      <c r="B666" s="20"/>
      <c r="C666" s="13"/>
    </row>
    <row r="667" spans="1:3" x14ac:dyDescent="0.2">
      <c r="A667" s="12"/>
      <c r="B667" s="20"/>
      <c r="C667" s="13"/>
    </row>
    <row r="668" spans="1:3" x14ac:dyDescent="0.2">
      <c r="A668" s="12"/>
      <c r="B668" s="20"/>
      <c r="C668" s="13"/>
    </row>
    <row r="669" spans="1:3" x14ac:dyDescent="0.2">
      <c r="A669" s="12"/>
      <c r="B669" s="20"/>
      <c r="C669" s="13"/>
    </row>
    <row r="670" spans="1:3" x14ac:dyDescent="0.2">
      <c r="A670" s="12"/>
      <c r="B670" s="20"/>
      <c r="C670" s="13"/>
    </row>
    <row r="671" spans="1:3" x14ac:dyDescent="0.2">
      <c r="A671" s="12"/>
      <c r="B671" s="20"/>
      <c r="C671" s="13"/>
    </row>
    <row r="672" spans="1:3" x14ac:dyDescent="0.2">
      <c r="A672" s="12"/>
      <c r="B672" s="20"/>
      <c r="C672" s="13"/>
    </row>
    <row r="673" spans="1:3" x14ac:dyDescent="0.2">
      <c r="A673" s="12"/>
      <c r="B673" s="20"/>
      <c r="C673" s="13"/>
    </row>
    <row r="674" spans="1:3" x14ac:dyDescent="0.2">
      <c r="A674" s="12"/>
      <c r="B674" s="20"/>
      <c r="C674" s="13"/>
    </row>
    <row r="675" spans="1:3" x14ac:dyDescent="0.2">
      <c r="A675" s="12"/>
      <c r="B675" s="20"/>
      <c r="C675" s="13"/>
    </row>
    <row r="676" spans="1:3" x14ac:dyDescent="0.2">
      <c r="A676" s="12"/>
      <c r="B676" s="20"/>
      <c r="C676" s="13"/>
    </row>
    <row r="677" spans="1:3" x14ac:dyDescent="0.2">
      <c r="A677" s="12"/>
      <c r="B677" s="20"/>
      <c r="C677" s="13"/>
    </row>
    <row r="678" spans="1:3" x14ac:dyDescent="0.2">
      <c r="A678" s="12"/>
      <c r="B678" s="20"/>
      <c r="C678" s="13"/>
    </row>
    <row r="679" spans="1:3" x14ac:dyDescent="0.2">
      <c r="A679" s="12"/>
      <c r="B679" s="20"/>
      <c r="C679" s="13"/>
    </row>
    <row r="680" spans="1:3" x14ac:dyDescent="0.2">
      <c r="A680" s="12"/>
      <c r="B680" s="20"/>
      <c r="C680" s="13"/>
    </row>
    <row r="681" spans="1:3" x14ac:dyDescent="0.2">
      <c r="A681" s="12"/>
      <c r="B681" s="20"/>
      <c r="C681" s="13"/>
    </row>
    <row r="682" spans="1:3" x14ac:dyDescent="0.2">
      <c r="A682" s="12"/>
      <c r="B682" s="20"/>
      <c r="C682" s="13"/>
    </row>
    <row r="683" spans="1:3" x14ac:dyDescent="0.2">
      <c r="A683" s="12"/>
      <c r="B683" s="20"/>
      <c r="C683" s="13"/>
    </row>
    <row r="684" spans="1:3" x14ac:dyDescent="0.2">
      <c r="A684" s="12"/>
      <c r="B684" s="20"/>
      <c r="C684" s="13"/>
    </row>
    <row r="685" spans="1:3" x14ac:dyDescent="0.2">
      <c r="A685" s="12"/>
      <c r="B685" s="20"/>
      <c r="C685" s="13"/>
    </row>
    <row r="686" spans="1:3" x14ac:dyDescent="0.2">
      <c r="A686" s="12"/>
      <c r="B686" s="20"/>
      <c r="C686" s="13"/>
    </row>
    <row r="687" spans="1:3" x14ac:dyDescent="0.2">
      <c r="A687" s="12"/>
      <c r="B687" s="20"/>
      <c r="C687" s="13"/>
    </row>
    <row r="688" spans="1:3" x14ac:dyDescent="0.2">
      <c r="A688" s="12"/>
      <c r="B688" s="20"/>
      <c r="C688" s="13"/>
    </row>
    <row r="689" spans="1:3" x14ac:dyDescent="0.2">
      <c r="A689" s="12"/>
      <c r="B689" s="20"/>
      <c r="C689" s="13"/>
    </row>
    <row r="690" spans="1:3" x14ac:dyDescent="0.2">
      <c r="A690" s="12"/>
      <c r="B690" s="20"/>
      <c r="C690" s="13"/>
    </row>
    <row r="691" spans="1:3" x14ac:dyDescent="0.2">
      <c r="A691" s="12"/>
      <c r="B691" s="20"/>
      <c r="C691" s="13"/>
    </row>
    <row r="692" spans="1:3" x14ac:dyDescent="0.2">
      <c r="A692" s="12"/>
      <c r="B692" s="20"/>
      <c r="C692" s="13"/>
    </row>
    <row r="693" spans="1:3" x14ac:dyDescent="0.2">
      <c r="A693" s="12"/>
      <c r="B693" s="20"/>
      <c r="C693" s="13"/>
    </row>
    <row r="694" spans="1:3" x14ac:dyDescent="0.2">
      <c r="A694" s="12"/>
      <c r="B694" s="20"/>
      <c r="C694" s="13"/>
    </row>
    <row r="695" spans="1:3" x14ac:dyDescent="0.2">
      <c r="A695" s="12"/>
      <c r="B695" s="20"/>
      <c r="C695" s="13"/>
    </row>
    <row r="696" spans="1:3" x14ac:dyDescent="0.2">
      <c r="A696" s="12"/>
      <c r="B696" s="20"/>
      <c r="C696" s="13"/>
    </row>
    <row r="697" spans="1:3" x14ac:dyDescent="0.2">
      <c r="A697" s="12"/>
      <c r="B697" s="20"/>
      <c r="C697" s="13"/>
    </row>
    <row r="698" spans="1:3" x14ac:dyDescent="0.2">
      <c r="A698" s="12"/>
      <c r="B698" s="20"/>
      <c r="C698" s="13"/>
    </row>
    <row r="699" spans="1:3" x14ac:dyDescent="0.2">
      <c r="A699" s="12"/>
      <c r="B699" s="20"/>
      <c r="C699" s="13"/>
    </row>
    <row r="700" spans="1:3" x14ac:dyDescent="0.2">
      <c r="A700" s="12"/>
      <c r="B700" s="20"/>
      <c r="C700" s="13"/>
    </row>
    <row r="701" spans="1:3" x14ac:dyDescent="0.2">
      <c r="A701" s="12"/>
      <c r="B701" s="20"/>
      <c r="C701" s="13"/>
    </row>
    <row r="702" spans="1:3" x14ac:dyDescent="0.2">
      <c r="A702" s="12"/>
      <c r="B702" s="20"/>
      <c r="C702" s="13"/>
    </row>
    <row r="703" spans="1:3" x14ac:dyDescent="0.2">
      <c r="A703" s="12"/>
      <c r="B703" s="20"/>
      <c r="C703" s="13"/>
    </row>
    <row r="704" spans="1:3" x14ac:dyDescent="0.2">
      <c r="A704" s="12"/>
      <c r="B704" s="20"/>
      <c r="C704" s="13"/>
    </row>
    <row r="705" spans="1:3" x14ac:dyDescent="0.2">
      <c r="A705" s="12"/>
      <c r="B705" s="20"/>
      <c r="C705" s="13"/>
    </row>
    <row r="706" spans="1:3" x14ac:dyDescent="0.2">
      <c r="A706" s="12"/>
      <c r="B706" s="20"/>
      <c r="C706" s="13"/>
    </row>
    <row r="707" spans="1:3" x14ac:dyDescent="0.2">
      <c r="A707" s="12"/>
      <c r="B707" s="20"/>
      <c r="C707" s="13"/>
    </row>
    <row r="708" spans="1:3" x14ac:dyDescent="0.2">
      <c r="A708" s="12"/>
      <c r="B708" s="20"/>
      <c r="C708" s="13"/>
    </row>
    <row r="709" spans="1:3" x14ac:dyDescent="0.2">
      <c r="A709" s="12"/>
      <c r="B709" s="20"/>
      <c r="C709" s="13"/>
    </row>
    <row r="710" spans="1:3" x14ac:dyDescent="0.2">
      <c r="A710" s="12"/>
      <c r="B710" s="20"/>
      <c r="C710" s="13"/>
    </row>
    <row r="711" spans="1:3" x14ac:dyDescent="0.2">
      <c r="A711" s="12"/>
      <c r="B711" s="20"/>
      <c r="C711" s="13"/>
    </row>
    <row r="712" spans="1:3" x14ac:dyDescent="0.2">
      <c r="A712" s="12"/>
      <c r="B712" s="20"/>
      <c r="C712" s="13"/>
    </row>
    <row r="713" spans="1:3" x14ac:dyDescent="0.2">
      <c r="A713" s="12"/>
      <c r="B713" s="20"/>
      <c r="C713" s="13"/>
    </row>
    <row r="714" spans="1:3" x14ac:dyDescent="0.2">
      <c r="A714" s="12"/>
      <c r="B714" s="20"/>
      <c r="C714" s="13"/>
    </row>
    <row r="715" spans="1:3" x14ac:dyDescent="0.2">
      <c r="A715" s="12"/>
      <c r="B715" s="20"/>
      <c r="C715" s="13"/>
    </row>
    <row r="716" spans="1:3" x14ac:dyDescent="0.2">
      <c r="A716" s="12"/>
      <c r="B716" s="20"/>
      <c r="C716" s="13"/>
    </row>
    <row r="717" spans="1:3" x14ac:dyDescent="0.2">
      <c r="A717" s="12"/>
      <c r="B717" s="20"/>
      <c r="C717" s="13"/>
    </row>
    <row r="718" spans="1:3" x14ac:dyDescent="0.2">
      <c r="A718" s="12"/>
      <c r="B718" s="20"/>
      <c r="C718" s="13"/>
    </row>
    <row r="719" spans="1:3" x14ac:dyDescent="0.2">
      <c r="A719" s="12"/>
      <c r="B719" s="20"/>
      <c r="C719" s="13"/>
    </row>
    <row r="720" spans="1:3" x14ac:dyDescent="0.2">
      <c r="A720" s="12"/>
      <c r="B720" s="20"/>
      <c r="C720" s="13"/>
    </row>
    <row r="721" spans="1:3" x14ac:dyDescent="0.2">
      <c r="A721" s="12"/>
      <c r="B721" s="20"/>
      <c r="C721" s="13"/>
    </row>
    <row r="722" spans="1:3" x14ac:dyDescent="0.2">
      <c r="A722" s="12"/>
      <c r="B722" s="20"/>
      <c r="C722" s="13"/>
    </row>
    <row r="723" spans="1:3" x14ac:dyDescent="0.2">
      <c r="A723" s="12"/>
      <c r="B723" s="20"/>
      <c r="C723" s="13"/>
    </row>
    <row r="724" spans="1:3" x14ac:dyDescent="0.2">
      <c r="A724" s="12"/>
      <c r="B724" s="20"/>
      <c r="C724" s="13"/>
    </row>
    <row r="725" spans="1:3" x14ac:dyDescent="0.2">
      <c r="A725" s="12"/>
      <c r="B725" s="20"/>
      <c r="C725" s="13"/>
    </row>
    <row r="726" spans="1:3" x14ac:dyDescent="0.2">
      <c r="A726" s="12"/>
      <c r="B726" s="20"/>
      <c r="C726" s="13"/>
    </row>
    <row r="727" spans="1:3" x14ac:dyDescent="0.2">
      <c r="A727" s="12"/>
      <c r="B727" s="20"/>
      <c r="C727" s="13"/>
    </row>
    <row r="728" spans="1:3" x14ac:dyDescent="0.2">
      <c r="A728" s="12"/>
      <c r="B728" s="20"/>
      <c r="C728" s="13"/>
    </row>
    <row r="729" spans="1:3" x14ac:dyDescent="0.2">
      <c r="A729" s="12"/>
      <c r="B729" s="20"/>
      <c r="C729" s="13"/>
    </row>
    <row r="730" spans="1:3" x14ac:dyDescent="0.2">
      <c r="A730" s="12"/>
      <c r="B730" s="20"/>
      <c r="C730" s="13"/>
    </row>
    <row r="731" spans="1:3" x14ac:dyDescent="0.2">
      <c r="A731" s="12"/>
      <c r="B731" s="20"/>
      <c r="C731" s="13"/>
    </row>
    <row r="732" spans="1:3" x14ac:dyDescent="0.2">
      <c r="A732" s="12"/>
      <c r="B732" s="20"/>
      <c r="C732" s="13"/>
    </row>
    <row r="733" spans="1:3" x14ac:dyDescent="0.2">
      <c r="A733" s="12"/>
      <c r="B733" s="20"/>
      <c r="C733" s="13"/>
    </row>
    <row r="734" spans="1:3" x14ac:dyDescent="0.2">
      <c r="A734" s="12"/>
      <c r="B734" s="20"/>
      <c r="C734" s="13"/>
    </row>
    <row r="735" spans="1:3" x14ac:dyDescent="0.2">
      <c r="A735" s="12"/>
      <c r="B735" s="20"/>
      <c r="C735" s="13"/>
    </row>
    <row r="736" spans="1:3" x14ac:dyDescent="0.2">
      <c r="A736" s="12"/>
      <c r="B736" s="20"/>
      <c r="C736" s="13"/>
    </row>
    <row r="737" spans="1:3" x14ac:dyDescent="0.2">
      <c r="A737" s="12"/>
      <c r="B737" s="20"/>
      <c r="C737" s="13"/>
    </row>
    <row r="738" spans="1:3" x14ac:dyDescent="0.2">
      <c r="A738" s="12"/>
      <c r="B738" s="20"/>
      <c r="C738" s="13"/>
    </row>
    <row r="739" spans="1:3" x14ac:dyDescent="0.2">
      <c r="A739" s="12"/>
      <c r="B739" s="20"/>
      <c r="C739" s="13"/>
    </row>
    <row r="740" spans="1:3" x14ac:dyDescent="0.2">
      <c r="A740" s="12"/>
      <c r="B740" s="20"/>
      <c r="C740" s="13"/>
    </row>
    <row r="741" spans="1:3" x14ac:dyDescent="0.2">
      <c r="A741" s="12"/>
      <c r="B741" s="20"/>
      <c r="C741" s="13"/>
    </row>
    <row r="742" spans="1:3" x14ac:dyDescent="0.2">
      <c r="A742" s="12"/>
      <c r="B742" s="20"/>
      <c r="C742" s="13"/>
    </row>
    <row r="743" spans="1:3" x14ac:dyDescent="0.2">
      <c r="A743" s="12"/>
      <c r="B743" s="20"/>
      <c r="C743" s="13"/>
    </row>
    <row r="744" spans="1:3" x14ac:dyDescent="0.2">
      <c r="A744" s="12"/>
      <c r="B744" s="20"/>
      <c r="C744" s="13"/>
    </row>
    <row r="745" spans="1:3" x14ac:dyDescent="0.2">
      <c r="A745" s="12"/>
      <c r="B745" s="20"/>
      <c r="C745" s="13"/>
    </row>
    <row r="746" spans="1:3" x14ac:dyDescent="0.2">
      <c r="A746" s="12"/>
      <c r="B746" s="20"/>
      <c r="C746" s="13"/>
    </row>
    <row r="747" spans="1:3" x14ac:dyDescent="0.2">
      <c r="A747" s="12"/>
      <c r="B747" s="20"/>
      <c r="C747" s="13"/>
    </row>
    <row r="748" spans="1:3" x14ac:dyDescent="0.2">
      <c r="A748" s="12"/>
      <c r="B748" s="20"/>
      <c r="C748" s="13"/>
    </row>
    <row r="749" spans="1:3" x14ac:dyDescent="0.2">
      <c r="A749" s="12"/>
      <c r="B749" s="20"/>
      <c r="C749" s="13"/>
    </row>
    <row r="750" spans="1:3" x14ac:dyDescent="0.2">
      <c r="A750" s="12"/>
      <c r="B750" s="20"/>
      <c r="C750" s="13"/>
    </row>
    <row r="751" spans="1:3" x14ac:dyDescent="0.2">
      <c r="A751" s="12"/>
      <c r="B751" s="20"/>
      <c r="C751" s="13"/>
    </row>
    <row r="752" spans="1:3" x14ac:dyDescent="0.2">
      <c r="A752" s="12"/>
      <c r="B752" s="20"/>
      <c r="C752" s="13"/>
    </row>
    <row r="753" spans="1:3" x14ac:dyDescent="0.2">
      <c r="A753" s="12"/>
      <c r="B753" s="20"/>
      <c r="C753" s="13"/>
    </row>
    <row r="754" spans="1:3" x14ac:dyDescent="0.2">
      <c r="A754" s="12"/>
      <c r="B754" s="20"/>
      <c r="C754" s="13"/>
    </row>
    <row r="755" spans="1:3" x14ac:dyDescent="0.2">
      <c r="A755" s="12"/>
      <c r="B755" s="20"/>
      <c r="C755" s="13"/>
    </row>
    <row r="756" spans="1:3" x14ac:dyDescent="0.2">
      <c r="A756" s="12"/>
      <c r="B756" s="20"/>
      <c r="C756" s="13"/>
    </row>
    <row r="757" spans="1:3" x14ac:dyDescent="0.2">
      <c r="A757" s="12"/>
      <c r="B757" s="20"/>
      <c r="C757" s="13"/>
    </row>
    <row r="758" spans="1:3" x14ac:dyDescent="0.2">
      <c r="A758" s="12"/>
      <c r="B758" s="20"/>
      <c r="C758" s="13"/>
    </row>
    <row r="759" spans="1:3" x14ac:dyDescent="0.2">
      <c r="A759" s="12"/>
      <c r="B759" s="20"/>
      <c r="C759" s="13"/>
    </row>
    <row r="760" spans="1:3" x14ac:dyDescent="0.2">
      <c r="A760" s="12"/>
      <c r="B760" s="20"/>
      <c r="C760" s="13"/>
    </row>
    <row r="761" spans="1:3" x14ac:dyDescent="0.2">
      <c r="A761" s="12"/>
      <c r="B761" s="20"/>
      <c r="C761" s="13"/>
    </row>
    <row r="762" spans="1:3" x14ac:dyDescent="0.2">
      <c r="A762" s="12"/>
      <c r="B762" s="20"/>
      <c r="C762" s="13"/>
    </row>
    <row r="763" spans="1:3" x14ac:dyDescent="0.2">
      <c r="A763" s="12"/>
      <c r="B763" s="20"/>
      <c r="C763" s="13"/>
    </row>
    <row r="764" spans="1:3" x14ac:dyDescent="0.2">
      <c r="A764" s="12"/>
      <c r="B764" s="20"/>
      <c r="C764" s="13"/>
    </row>
    <row r="765" spans="1:3" x14ac:dyDescent="0.2">
      <c r="A765" s="12"/>
      <c r="B765" s="20"/>
      <c r="C765" s="13"/>
    </row>
    <row r="766" spans="1:3" x14ac:dyDescent="0.2">
      <c r="A766" s="12"/>
      <c r="B766" s="20"/>
      <c r="C766" s="13"/>
    </row>
    <row r="767" spans="1:3" x14ac:dyDescent="0.2">
      <c r="A767" s="12"/>
      <c r="B767" s="20"/>
      <c r="C767" s="13"/>
    </row>
    <row r="768" spans="1:3" x14ac:dyDescent="0.2">
      <c r="A768" s="12"/>
      <c r="B768" s="20"/>
      <c r="C768" s="13"/>
    </row>
    <row r="769" spans="1:3" x14ac:dyDescent="0.2">
      <c r="A769" s="12"/>
      <c r="B769" s="20"/>
      <c r="C769" s="13"/>
    </row>
    <row r="770" spans="1:3" x14ac:dyDescent="0.2">
      <c r="A770" s="12"/>
      <c r="B770" s="20"/>
      <c r="C770" s="13"/>
    </row>
    <row r="771" spans="1:3" x14ac:dyDescent="0.2">
      <c r="A771" s="12"/>
      <c r="B771" s="20"/>
      <c r="C771" s="13"/>
    </row>
    <row r="772" spans="1:3" x14ac:dyDescent="0.2">
      <c r="A772" s="12"/>
      <c r="B772" s="20"/>
      <c r="C772" s="13"/>
    </row>
    <row r="773" spans="1:3" x14ac:dyDescent="0.2">
      <c r="A773" s="12"/>
      <c r="B773" s="20"/>
      <c r="C773" s="13"/>
    </row>
    <row r="774" spans="1:3" x14ac:dyDescent="0.2">
      <c r="A774" s="12"/>
      <c r="B774" s="20"/>
      <c r="C774" s="13"/>
    </row>
    <row r="775" spans="1:3" x14ac:dyDescent="0.2">
      <c r="A775" s="12"/>
      <c r="B775" s="20"/>
      <c r="C775" s="13"/>
    </row>
    <row r="776" spans="1:3" x14ac:dyDescent="0.2">
      <c r="A776" s="12"/>
      <c r="B776" s="20"/>
      <c r="C776" s="13"/>
    </row>
    <row r="777" spans="1:3" x14ac:dyDescent="0.2">
      <c r="A777" s="12"/>
      <c r="B777" s="20"/>
      <c r="C777" s="13"/>
    </row>
    <row r="778" spans="1:3" x14ac:dyDescent="0.2">
      <c r="A778" s="12"/>
      <c r="B778" s="20"/>
      <c r="C778" s="13"/>
    </row>
    <row r="779" spans="1:3" x14ac:dyDescent="0.2">
      <c r="A779" s="12"/>
      <c r="B779" s="20"/>
      <c r="C779" s="13"/>
    </row>
    <row r="780" spans="1:3" x14ac:dyDescent="0.2">
      <c r="A780" s="12"/>
      <c r="B780" s="20"/>
      <c r="C780" s="13"/>
    </row>
    <row r="781" spans="1:3" x14ac:dyDescent="0.2">
      <c r="A781" s="12"/>
      <c r="B781" s="20"/>
      <c r="C781" s="13"/>
    </row>
    <row r="782" spans="1:3" x14ac:dyDescent="0.2">
      <c r="A782" s="12"/>
      <c r="B782" s="20"/>
      <c r="C782" s="13"/>
    </row>
    <row r="783" spans="1:3" x14ac:dyDescent="0.2">
      <c r="A783" s="12"/>
      <c r="B783" s="20"/>
      <c r="C783" s="13"/>
    </row>
    <row r="784" spans="1:3" x14ac:dyDescent="0.2">
      <c r="A784" s="12"/>
      <c r="B784" s="20"/>
      <c r="C784" s="13"/>
    </row>
    <row r="785" spans="1:3" x14ac:dyDescent="0.2">
      <c r="A785" s="12"/>
      <c r="B785" s="20"/>
      <c r="C785" s="13"/>
    </row>
    <row r="786" spans="1:3" x14ac:dyDescent="0.2">
      <c r="A786" s="12"/>
      <c r="B786" s="20"/>
      <c r="C786" s="13"/>
    </row>
    <row r="787" spans="1:3" x14ac:dyDescent="0.2">
      <c r="A787" s="12"/>
      <c r="B787" s="20"/>
      <c r="C787" s="13"/>
    </row>
    <row r="788" spans="1:3" x14ac:dyDescent="0.2">
      <c r="A788" s="12"/>
      <c r="B788" s="20"/>
      <c r="C788" s="13"/>
    </row>
    <row r="789" spans="1:3" x14ac:dyDescent="0.2">
      <c r="A789" s="12"/>
      <c r="B789" s="20"/>
      <c r="C789" s="13"/>
    </row>
    <row r="790" spans="1:3" x14ac:dyDescent="0.2">
      <c r="A790" s="12"/>
      <c r="B790" s="20"/>
      <c r="C790" s="13"/>
    </row>
    <row r="791" spans="1:3" x14ac:dyDescent="0.2">
      <c r="A791" s="12"/>
      <c r="B791" s="20"/>
      <c r="C791" s="13"/>
    </row>
    <row r="792" spans="1:3" x14ac:dyDescent="0.2">
      <c r="A792" s="12"/>
      <c r="B792" s="20"/>
      <c r="C792" s="13"/>
    </row>
    <row r="793" spans="1:3" x14ac:dyDescent="0.2">
      <c r="A793" s="12"/>
      <c r="B793" s="20"/>
      <c r="C793" s="13"/>
    </row>
    <row r="794" spans="1:3" x14ac:dyDescent="0.2">
      <c r="A794" s="12"/>
      <c r="B794" s="20"/>
      <c r="C794" s="13"/>
    </row>
    <row r="795" spans="1:3" x14ac:dyDescent="0.2">
      <c r="A795" s="12"/>
      <c r="B795" s="20"/>
      <c r="C795" s="13"/>
    </row>
    <row r="796" spans="1:3" x14ac:dyDescent="0.2">
      <c r="A796" s="12"/>
      <c r="B796" s="20"/>
      <c r="C796" s="13"/>
    </row>
    <row r="797" spans="1:3" x14ac:dyDescent="0.2">
      <c r="A797" s="12"/>
      <c r="B797" s="20"/>
      <c r="C797" s="13"/>
    </row>
    <row r="798" spans="1:3" x14ac:dyDescent="0.2">
      <c r="A798" s="12"/>
      <c r="B798" s="20"/>
      <c r="C798" s="13"/>
    </row>
    <row r="799" spans="1:3" x14ac:dyDescent="0.2">
      <c r="A799" s="12"/>
      <c r="B799" s="20"/>
      <c r="C799" s="13"/>
    </row>
    <row r="800" spans="1:3" x14ac:dyDescent="0.2">
      <c r="A800" s="12"/>
      <c r="B800" s="20"/>
      <c r="C800" s="13"/>
    </row>
    <row r="801" spans="1:3" x14ac:dyDescent="0.2">
      <c r="A801" s="12"/>
      <c r="B801" s="20"/>
      <c r="C801" s="13"/>
    </row>
    <row r="802" spans="1:3" x14ac:dyDescent="0.2">
      <c r="A802" s="12"/>
      <c r="B802" s="20"/>
      <c r="C802" s="13"/>
    </row>
    <row r="803" spans="1:3" x14ac:dyDescent="0.2">
      <c r="A803" s="12"/>
      <c r="B803" s="20"/>
      <c r="C803" s="13"/>
    </row>
    <row r="804" spans="1:3" x14ac:dyDescent="0.2">
      <c r="A804" s="12"/>
      <c r="B804" s="20"/>
      <c r="C804" s="13"/>
    </row>
    <row r="805" spans="1:3" x14ac:dyDescent="0.2">
      <c r="A805" s="12"/>
      <c r="B805" s="20"/>
      <c r="C805" s="13"/>
    </row>
    <row r="806" spans="1:3" x14ac:dyDescent="0.2">
      <c r="A806" s="12"/>
      <c r="B806" s="20"/>
      <c r="C806" s="13"/>
    </row>
    <row r="807" spans="1:3" x14ac:dyDescent="0.2">
      <c r="A807" s="12"/>
      <c r="B807" s="20"/>
      <c r="C807" s="13"/>
    </row>
    <row r="808" spans="1:3" x14ac:dyDescent="0.2">
      <c r="A808" s="12"/>
      <c r="B808" s="20"/>
      <c r="C808" s="13"/>
    </row>
    <row r="809" spans="1:3" x14ac:dyDescent="0.2">
      <c r="A809" s="12"/>
      <c r="B809" s="20"/>
      <c r="C809" s="13"/>
    </row>
    <row r="810" spans="1:3" x14ac:dyDescent="0.2">
      <c r="A810" s="12"/>
      <c r="B810" s="20"/>
      <c r="C810" s="13"/>
    </row>
    <row r="811" spans="1:3" x14ac:dyDescent="0.2">
      <c r="A811" s="12"/>
      <c r="B811" s="20"/>
      <c r="C811" s="13"/>
    </row>
    <row r="812" spans="1:3" x14ac:dyDescent="0.2">
      <c r="A812" s="12"/>
      <c r="B812" s="20"/>
      <c r="C812" s="13"/>
    </row>
    <row r="813" spans="1:3" x14ac:dyDescent="0.2">
      <c r="A813" s="12"/>
      <c r="B813" s="20"/>
      <c r="C813" s="13"/>
    </row>
    <row r="814" spans="1:3" x14ac:dyDescent="0.2">
      <c r="A814" s="12"/>
      <c r="B814" s="20"/>
      <c r="C814" s="13"/>
    </row>
    <row r="815" spans="1:3" x14ac:dyDescent="0.2">
      <c r="A815" s="12"/>
      <c r="B815" s="20"/>
      <c r="C815" s="13"/>
    </row>
    <row r="816" spans="1:3" x14ac:dyDescent="0.2">
      <c r="A816" s="12"/>
      <c r="B816" s="20"/>
      <c r="C816" s="13"/>
    </row>
    <row r="817" spans="1:3" x14ac:dyDescent="0.2">
      <c r="A817" s="12"/>
      <c r="B817" s="20"/>
      <c r="C817" s="13"/>
    </row>
    <row r="818" spans="1:3" x14ac:dyDescent="0.2">
      <c r="A818" s="12"/>
      <c r="B818" s="20"/>
      <c r="C818" s="13"/>
    </row>
    <row r="819" spans="1:3" x14ac:dyDescent="0.2">
      <c r="A819" s="12"/>
      <c r="B819" s="20"/>
      <c r="C819" s="13"/>
    </row>
    <row r="820" spans="1:3" x14ac:dyDescent="0.2">
      <c r="A820" s="12"/>
      <c r="B820" s="20"/>
      <c r="C820" s="13"/>
    </row>
    <row r="821" spans="1:3" x14ac:dyDescent="0.2">
      <c r="A821" s="12"/>
      <c r="B821" s="20"/>
      <c r="C821" s="13"/>
    </row>
    <row r="822" spans="1:3" x14ac:dyDescent="0.2">
      <c r="A822" s="12"/>
      <c r="B822" s="20"/>
      <c r="C822" s="13"/>
    </row>
    <row r="823" spans="1:3" x14ac:dyDescent="0.2">
      <c r="A823" s="12"/>
      <c r="B823" s="20"/>
      <c r="C823" s="13"/>
    </row>
    <row r="824" spans="1:3" x14ac:dyDescent="0.2">
      <c r="A824" s="12"/>
      <c r="B824" s="20"/>
      <c r="C824" s="13"/>
    </row>
    <row r="825" spans="1:3" x14ac:dyDescent="0.2">
      <c r="A825" s="12"/>
      <c r="B825" s="20"/>
      <c r="C825" s="13"/>
    </row>
    <row r="826" spans="1:3" x14ac:dyDescent="0.2">
      <c r="A826" s="12"/>
      <c r="B826" s="20"/>
      <c r="C826" s="13"/>
    </row>
    <row r="827" spans="1:3" x14ac:dyDescent="0.2">
      <c r="A827" s="12"/>
      <c r="B827" s="20"/>
      <c r="C827" s="13"/>
    </row>
    <row r="828" spans="1:3" x14ac:dyDescent="0.2">
      <c r="A828" s="12"/>
      <c r="B828" s="20"/>
      <c r="C828" s="13"/>
    </row>
    <row r="829" spans="1:3" x14ac:dyDescent="0.2">
      <c r="A829" s="12"/>
      <c r="B829" s="20"/>
      <c r="C829" s="13"/>
    </row>
    <row r="830" spans="1:3" x14ac:dyDescent="0.2">
      <c r="A830" s="12"/>
      <c r="B830" s="20"/>
      <c r="C830" s="13"/>
    </row>
    <row r="831" spans="1:3" x14ac:dyDescent="0.2">
      <c r="A831" s="12"/>
      <c r="B831" s="20"/>
      <c r="C831" s="13"/>
    </row>
    <row r="832" spans="1:3" x14ac:dyDescent="0.2">
      <c r="A832" s="12"/>
      <c r="B832" s="20"/>
      <c r="C832" s="13"/>
    </row>
    <row r="833" spans="1:3" x14ac:dyDescent="0.2">
      <c r="A833" s="12"/>
      <c r="B833" s="20"/>
      <c r="C833" s="13"/>
    </row>
    <row r="834" spans="1:3" x14ac:dyDescent="0.2">
      <c r="A834" s="12"/>
      <c r="B834" s="20"/>
      <c r="C834" s="13"/>
    </row>
    <row r="835" spans="1:3" x14ac:dyDescent="0.2">
      <c r="A835" s="12"/>
      <c r="B835" s="20"/>
      <c r="C835" s="13"/>
    </row>
    <row r="836" spans="1:3" x14ac:dyDescent="0.2">
      <c r="A836" s="12"/>
      <c r="B836" s="20"/>
      <c r="C836" s="13"/>
    </row>
    <row r="837" spans="1:3" x14ac:dyDescent="0.2">
      <c r="A837" s="12"/>
      <c r="B837" s="20"/>
      <c r="C837" s="13"/>
    </row>
    <row r="838" spans="1:3" x14ac:dyDescent="0.2">
      <c r="A838" s="12"/>
      <c r="B838" s="20"/>
      <c r="C838" s="13"/>
    </row>
    <row r="839" spans="1:3" x14ac:dyDescent="0.2">
      <c r="A839" s="12"/>
      <c r="B839" s="20"/>
      <c r="C839" s="13"/>
    </row>
    <row r="840" spans="1:3" x14ac:dyDescent="0.2">
      <c r="A840" s="12"/>
      <c r="B840" s="20"/>
      <c r="C840" s="13"/>
    </row>
    <row r="841" spans="1:3" x14ac:dyDescent="0.2">
      <c r="A841" s="12"/>
      <c r="B841" s="20"/>
      <c r="C841" s="13"/>
    </row>
    <row r="842" spans="1:3" x14ac:dyDescent="0.2">
      <c r="A842" s="12"/>
      <c r="B842" s="20"/>
      <c r="C842" s="13"/>
    </row>
    <row r="843" spans="1:3" x14ac:dyDescent="0.2">
      <c r="A843" s="12"/>
      <c r="B843" s="20"/>
      <c r="C843" s="13"/>
    </row>
    <row r="844" spans="1:3" x14ac:dyDescent="0.2">
      <c r="A844" s="12"/>
      <c r="B844" s="20"/>
      <c r="C844" s="13"/>
    </row>
    <row r="845" spans="1:3" x14ac:dyDescent="0.2">
      <c r="A845" s="12"/>
      <c r="B845" s="20"/>
      <c r="C845" s="13"/>
    </row>
    <row r="846" spans="1:3" x14ac:dyDescent="0.2">
      <c r="A846" s="12"/>
      <c r="B846" s="20"/>
      <c r="C846" s="13"/>
    </row>
    <row r="847" spans="1:3" x14ac:dyDescent="0.2">
      <c r="A847" s="12"/>
      <c r="B847" s="20"/>
      <c r="C847" s="13"/>
    </row>
    <row r="848" spans="1:3" x14ac:dyDescent="0.2">
      <c r="A848" s="12"/>
      <c r="B848" s="20"/>
      <c r="C848" s="13"/>
    </row>
    <row r="849" spans="1:3" x14ac:dyDescent="0.2">
      <c r="A849" s="12"/>
      <c r="B849" s="20"/>
      <c r="C849" s="13"/>
    </row>
    <row r="850" spans="1:3" x14ac:dyDescent="0.2">
      <c r="A850" s="12"/>
      <c r="B850" s="20"/>
      <c r="C850" s="13"/>
    </row>
    <row r="851" spans="1:3" x14ac:dyDescent="0.2">
      <c r="A851" s="12"/>
      <c r="B851" s="20"/>
      <c r="C851" s="13"/>
    </row>
    <row r="852" spans="1:3" x14ac:dyDescent="0.2">
      <c r="A852" s="12"/>
      <c r="B852" s="20"/>
      <c r="C852" s="13"/>
    </row>
    <row r="853" spans="1:3" x14ac:dyDescent="0.2">
      <c r="A853" s="12"/>
      <c r="B853" s="20"/>
      <c r="C853" s="13"/>
    </row>
    <row r="854" spans="1:3" x14ac:dyDescent="0.2">
      <c r="A854" s="12"/>
      <c r="B854" s="20"/>
      <c r="C854" s="13"/>
    </row>
    <row r="855" spans="1:3" x14ac:dyDescent="0.2">
      <c r="A855" s="12"/>
      <c r="B855" s="20"/>
      <c r="C855" s="13"/>
    </row>
    <row r="856" spans="1:3" x14ac:dyDescent="0.2">
      <c r="A856" s="12"/>
      <c r="B856" s="20"/>
      <c r="C856" s="13"/>
    </row>
    <row r="857" spans="1:3" x14ac:dyDescent="0.2">
      <c r="A857" s="12"/>
      <c r="B857" s="20"/>
      <c r="C857" s="13"/>
    </row>
    <row r="858" spans="1:3" x14ac:dyDescent="0.2">
      <c r="A858" s="12"/>
      <c r="B858" s="20"/>
      <c r="C858" s="13"/>
    </row>
    <row r="859" spans="1:3" x14ac:dyDescent="0.2">
      <c r="A859" s="12"/>
      <c r="B859" s="20"/>
      <c r="C859" s="13"/>
    </row>
    <row r="860" spans="1:3" x14ac:dyDescent="0.2">
      <c r="A860" s="12"/>
      <c r="B860" s="20"/>
      <c r="C860" s="13"/>
    </row>
    <row r="861" spans="1:3" x14ac:dyDescent="0.2">
      <c r="A861" s="12"/>
      <c r="B861" s="20"/>
      <c r="C861" s="13"/>
    </row>
    <row r="862" spans="1:3" x14ac:dyDescent="0.2">
      <c r="A862" s="12"/>
      <c r="B862" s="20"/>
      <c r="C862" s="13"/>
    </row>
    <row r="863" spans="1:3" x14ac:dyDescent="0.2">
      <c r="A863" s="12"/>
      <c r="B863" s="20"/>
      <c r="C863" s="13"/>
    </row>
    <row r="864" spans="1:3" x14ac:dyDescent="0.2">
      <c r="A864" s="12"/>
      <c r="B864" s="20"/>
      <c r="C864" s="13"/>
    </row>
    <row r="865" spans="1:3" x14ac:dyDescent="0.2">
      <c r="A865" s="12"/>
      <c r="B865" s="20"/>
      <c r="C865" s="13"/>
    </row>
    <row r="866" spans="1:3" x14ac:dyDescent="0.2">
      <c r="A866" s="12"/>
      <c r="B866" s="20"/>
      <c r="C866" s="13"/>
    </row>
    <row r="867" spans="1:3" x14ac:dyDescent="0.2">
      <c r="A867" s="12"/>
      <c r="B867" s="20"/>
      <c r="C867" s="13"/>
    </row>
    <row r="868" spans="1:3" x14ac:dyDescent="0.2">
      <c r="A868" s="12"/>
      <c r="B868" s="20"/>
      <c r="C868" s="13"/>
    </row>
    <row r="869" spans="1:3" x14ac:dyDescent="0.2">
      <c r="A869" s="12"/>
      <c r="B869" s="20"/>
      <c r="C869" s="13"/>
    </row>
    <row r="870" spans="1:3" x14ac:dyDescent="0.2">
      <c r="A870" s="12"/>
      <c r="B870" s="20"/>
      <c r="C870" s="13"/>
    </row>
    <row r="871" spans="1:3" x14ac:dyDescent="0.2">
      <c r="A871" s="12"/>
      <c r="B871" s="20"/>
      <c r="C871" s="13"/>
    </row>
    <row r="872" spans="1:3" x14ac:dyDescent="0.2">
      <c r="A872" s="12"/>
      <c r="B872" s="20"/>
      <c r="C872" s="13"/>
    </row>
    <row r="873" spans="1:3" x14ac:dyDescent="0.2">
      <c r="A873" s="12"/>
      <c r="B873" s="20"/>
      <c r="C873" s="13"/>
    </row>
    <row r="874" spans="1:3" x14ac:dyDescent="0.2">
      <c r="A874" s="12"/>
      <c r="B874" s="20"/>
      <c r="C874" s="13"/>
    </row>
    <row r="875" spans="1:3" x14ac:dyDescent="0.2">
      <c r="A875" s="12"/>
      <c r="B875" s="20"/>
      <c r="C875" s="13"/>
    </row>
    <row r="876" spans="1:3" x14ac:dyDescent="0.2">
      <c r="A876" s="12"/>
      <c r="B876" s="20"/>
      <c r="C876" s="13"/>
    </row>
    <row r="877" spans="1:3" x14ac:dyDescent="0.2">
      <c r="A877" s="12"/>
      <c r="B877" s="20"/>
      <c r="C877" s="13"/>
    </row>
    <row r="878" spans="1:3" x14ac:dyDescent="0.2">
      <c r="A878" s="12"/>
      <c r="B878" s="20"/>
      <c r="C878" s="13"/>
    </row>
    <row r="879" spans="1:3" x14ac:dyDescent="0.2">
      <c r="A879" s="12"/>
      <c r="B879" s="20"/>
      <c r="C879" s="13"/>
    </row>
    <row r="880" spans="1:3" x14ac:dyDescent="0.2">
      <c r="A880" s="12"/>
      <c r="B880" s="20"/>
      <c r="C880" s="13"/>
    </row>
    <row r="881" spans="1:3" x14ac:dyDescent="0.2">
      <c r="A881" s="12"/>
      <c r="B881" s="20"/>
      <c r="C881" s="13"/>
    </row>
    <row r="882" spans="1:3" x14ac:dyDescent="0.2">
      <c r="A882" s="12"/>
      <c r="B882" s="20"/>
      <c r="C882" s="13"/>
    </row>
    <row r="883" spans="1:3" x14ac:dyDescent="0.2">
      <c r="A883" s="12"/>
      <c r="B883" s="20"/>
      <c r="C883" s="13"/>
    </row>
    <row r="884" spans="1:3" x14ac:dyDescent="0.2">
      <c r="A884" s="12"/>
      <c r="B884" s="20"/>
      <c r="C884" s="13"/>
    </row>
    <row r="885" spans="1:3" x14ac:dyDescent="0.2">
      <c r="A885" s="12"/>
      <c r="B885" s="20"/>
      <c r="C885" s="13"/>
    </row>
    <row r="886" spans="1:3" x14ac:dyDescent="0.2">
      <c r="A886" s="12"/>
      <c r="B886" s="20"/>
      <c r="C886" s="13"/>
    </row>
    <row r="887" spans="1:3" x14ac:dyDescent="0.2">
      <c r="A887" s="12"/>
      <c r="B887" s="20"/>
      <c r="C887" s="13"/>
    </row>
    <row r="888" spans="1:3" x14ac:dyDescent="0.2">
      <c r="A888" s="12"/>
      <c r="B888" s="20"/>
      <c r="C888" s="13"/>
    </row>
    <row r="889" spans="1:3" x14ac:dyDescent="0.2">
      <c r="A889" s="12"/>
      <c r="B889" s="20"/>
      <c r="C889" s="13"/>
    </row>
    <row r="890" spans="1:3" x14ac:dyDescent="0.2">
      <c r="A890" s="12"/>
      <c r="B890" s="20"/>
      <c r="C890" s="13"/>
    </row>
    <row r="891" spans="1:3" x14ac:dyDescent="0.2">
      <c r="A891" s="12"/>
      <c r="B891" s="20"/>
      <c r="C891" s="13"/>
    </row>
    <row r="892" spans="1:3" x14ac:dyDescent="0.2">
      <c r="A892" s="12"/>
      <c r="B892" s="20"/>
      <c r="C892" s="13"/>
    </row>
    <row r="893" spans="1:3" x14ac:dyDescent="0.2">
      <c r="A893" s="12"/>
      <c r="B893" s="20"/>
      <c r="C893" s="13"/>
    </row>
    <row r="894" spans="1:3" x14ac:dyDescent="0.2">
      <c r="A894" s="12"/>
      <c r="B894" s="20"/>
      <c r="C894" s="13"/>
    </row>
    <row r="895" spans="1:3" x14ac:dyDescent="0.2">
      <c r="A895" s="12"/>
      <c r="B895" s="20"/>
      <c r="C895" s="13"/>
    </row>
    <row r="896" spans="1:3" x14ac:dyDescent="0.2">
      <c r="A896" s="12"/>
      <c r="B896" s="20"/>
      <c r="C896" s="13"/>
    </row>
    <row r="897" spans="1:3" x14ac:dyDescent="0.2">
      <c r="A897" s="12"/>
      <c r="B897" s="20"/>
      <c r="C897" s="13"/>
    </row>
    <row r="898" spans="1:3" x14ac:dyDescent="0.2">
      <c r="A898" s="12"/>
      <c r="B898" s="20"/>
      <c r="C898" s="13"/>
    </row>
    <row r="899" spans="1:3" x14ac:dyDescent="0.2">
      <c r="A899" s="12"/>
      <c r="B899" s="20"/>
      <c r="C899" s="13"/>
    </row>
    <row r="900" spans="1:3" x14ac:dyDescent="0.2">
      <c r="A900" s="12"/>
      <c r="B900" s="20"/>
      <c r="C900" s="13"/>
    </row>
    <row r="901" spans="1:3" x14ac:dyDescent="0.2">
      <c r="A901" s="12"/>
      <c r="B901" s="20"/>
      <c r="C901" s="13"/>
    </row>
    <row r="902" spans="1:3" x14ac:dyDescent="0.2">
      <c r="A902" s="12"/>
      <c r="B902" s="20"/>
      <c r="C902" s="13"/>
    </row>
    <row r="903" spans="1:3" x14ac:dyDescent="0.2">
      <c r="A903" s="12"/>
      <c r="B903" s="20"/>
      <c r="C903" s="13"/>
    </row>
    <row r="904" spans="1:3" x14ac:dyDescent="0.2">
      <c r="A904" s="12"/>
      <c r="B904" s="20"/>
      <c r="C904" s="13"/>
    </row>
    <row r="905" spans="1:3" x14ac:dyDescent="0.2">
      <c r="A905" s="12"/>
      <c r="B905" s="20"/>
      <c r="C905" s="13"/>
    </row>
    <row r="906" spans="1:3" x14ac:dyDescent="0.2">
      <c r="A906" s="12"/>
      <c r="B906" s="20"/>
      <c r="C906" s="13"/>
    </row>
    <row r="907" spans="1:3" x14ac:dyDescent="0.2">
      <c r="A907" s="12"/>
      <c r="B907" s="20"/>
      <c r="C907" s="13"/>
    </row>
    <row r="908" spans="1:3" x14ac:dyDescent="0.2">
      <c r="A908" s="12"/>
      <c r="B908" s="20"/>
      <c r="C908" s="13"/>
    </row>
    <row r="909" spans="1:3" x14ac:dyDescent="0.2">
      <c r="A909" s="12"/>
      <c r="B909" s="20"/>
      <c r="C909" s="13"/>
    </row>
    <row r="910" spans="1:3" x14ac:dyDescent="0.2">
      <c r="A910" s="12"/>
      <c r="B910" s="20"/>
      <c r="C910" s="13"/>
    </row>
    <row r="911" spans="1:3" x14ac:dyDescent="0.2">
      <c r="A911" s="12"/>
      <c r="B911" s="20"/>
      <c r="C911" s="13"/>
    </row>
    <row r="912" spans="1:3" x14ac:dyDescent="0.2">
      <c r="A912" s="12"/>
      <c r="B912" s="20"/>
      <c r="C912" s="13"/>
    </row>
    <row r="913" spans="1:3" x14ac:dyDescent="0.2">
      <c r="A913" s="12"/>
      <c r="B913" s="20"/>
      <c r="C913" s="13"/>
    </row>
    <row r="914" spans="1:3" x14ac:dyDescent="0.2">
      <c r="A914" s="12"/>
      <c r="B914" s="20"/>
      <c r="C914" s="13"/>
    </row>
    <row r="915" spans="1:3" x14ac:dyDescent="0.2">
      <c r="A915" s="12"/>
      <c r="B915" s="20"/>
      <c r="C915" s="13"/>
    </row>
    <row r="916" spans="1:3" x14ac:dyDescent="0.2">
      <c r="A916" s="12"/>
      <c r="B916" s="20"/>
      <c r="C916" s="13"/>
    </row>
    <row r="917" spans="1:3" x14ac:dyDescent="0.2">
      <c r="A917" s="12"/>
      <c r="B917" s="20"/>
      <c r="C917" s="13"/>
    </row>
    <row r="918" spans="1:3" x14ac:dyDescent="0.2">
      <c r="A918" s="12"/>
      <c r="B918" s="20"/>
      <c r="C918" s="13"/>
    </row>
    <row r="919" spans="1:3" x14ac:dyDescent="0.2">
      <c r="A919" s="12"/>
      <c r="B919" s="20"/>
      <c r="C919" s="13"/>
    </row>
    <row r="920" spans="1:3" x14ac:dyDescent="0.2">
      <c r="A920" s="12"/>
      <c r="B920" s="20"/>
      <c r="C920" s="13"/>
    </row>
    <row r="921" spans="1:3" x14ac:dyDescent="0.2">
      <c r="A921" s="12"/>
      <c r="B921" s="20"/>
      <c r="C921" s="13"/>
    </row>
    <row r="922" spans="1:3" x14ac:dyDescent="0.2">
      <c r="A922" s="12"/>
      <c r="B922" s="20"/>
      <c r="C922" s="13"/>
    </row>
    <row r="923" spans="1:3" x14ac:dyDescent="0.2">
      <c r="A923" s="12"/>
      <c r="B923" s="20"/>
      <c r="C923" s="13"/>
    </row>
    <row r="924" spans="1:3" x14ac:dyDescent="0.2">
      <c r="A924" s="12"/>
      <c r="B924" s="20"/>
      <c r="C924" s="13"/>
    </row>
    <row r="925" spans="1:3" x14ac:dyDescent="0.2">
      <c r="A925" s="12"/>
      <c r="B925" s="20"/>
      <c r="C925" s="13"/>
    </row>
    <row r="926" spans="1:3" x14ac:dyDescent="0.2">
      <c r="A926" s="12"/>
      <c r="B926" s="20"/>
      <c r="C926" s="13"/>
    </row>
    <row r="927" spans="1:3" x14ac:dyDescent="0.2">
      <c r="A927" s="12"/>
      <c r="B927" s="20"/>
      <c r="C927" s="13"/>
    </row>
    <row r="928" spans="1:3" x14ac:dyDescent="0.2">
      <c r="A928" s="12"/>
      <c r="B928" s="20"/>
      <c r="C928" s="13"/>
    </row>
    <row r="929" spans="1:3" x14ac:dyDescent="0.2">
      <c r="A929" s="12"/>
      <c r="B929" s="20"/>
      <c r="C929" s="13"/>
    </row>
    <row r="930" spans="1:3" x14ac:dyDescent="0.2">
      <c r="A930" s="12"/>
      <c r="B930" s="20"/>
      <c r="C930" s="13"/>
    </row>
    <row r="931" spans="1:3" x14ac:dyDescent="0.2">
      <c r="A931" s="12"/>
      <c r="B931" s="20"/>
      <c r="C931" s="13"/>
    </row>
    <row r="932" spans="1:3" x14ac:dyDescent="0.2">
      <c r="A932" s="12"/>
      <c r="B932" s="20"/>
      <c r="C932" s="13"/>
    </row>
    <row r="933" spans="1:3" x14ac:dyDescent="0.2">
      <c r="A933" s="12"/>
      <c r="B933" s="20"/>
      <c r="C933" s="13"/>
    </row>
    <row r="934" spans="1:3" x14ac:dyDescent="0.2">
      <c r="A934" s="12"/>
      <c r="B934" s="20"/>
      <c r="C934" s="13"/>
    </row>
    <row r="935" spans="1:3" x14ac:dyDescent="0.2">
      <c r="A935" s="12"/>
      <c r="B935" s="20"/>
      <c r="C935" s="13"/>
    </row>
    <row r="936" spans="1:3" x14ac:dyDescent="0.2">
      <c r="A936" s="12"/>
      <c r="B936" s="20"/>
      <c r="C936" s="13"/>
    </row>
    <row r="937" spans="1:3" x14ac:dyDescent="0.2">
      <c r="A937" s="12"/>
      <c r="B937" s="20"/>
      <c r="C937" s="13"/>
    </row>
    <row r="938" spans="1:3" x14ac:dyDescent="0.2">
      <c r="A938" s="12"/>
      <c r="B938" s="20"/>
      <c r="C938" s="13"/>
    </row>
    <row r="939" spans="1:3" x14ac:dyDescent="0.2">
      <c r="A939" s="12"/>
      <c r="B939" s="20"/>
      <c r="C939" s="13"/>
    </row>
    <row r="940" spans="1:3" x14ac:dyDescent="0.2">
      <c r="A940" s="12"/>
      <c r="B940" s="20"/>
      <c r="C940" s="13"/>
    </row>
    <row r="941" spans="1:3" x14ac:dyDescent="0.2">
      <c r="A941" s="12"/>
      <c r="B941" s="20"/>
      <c r="C941" s="13"/>
    </row>
    <row r="942" spans="1:3" x14ac:dyDescent="0.2">
      <c r="A942" s="12"/>
      <c r="B942" s="20"/>
      <c r="C942" s="13"/>
    </row>
    <row r="943" spans="1:3" x14ac:dyDescent="0.2">
      <c r="A943" s="12"/>
      <c r="B943" s="20"/>
      <c r="C943" s="13"/>
    </row>
    <row r="944" spans="1:3" x14ac:dyDescent="0.2">
      <c r="A944" s="12"/>
      <c r="B944" s="20"/>
      <c r="C944" s="13"/>
    </row>
    <row r="945" spans="1:3" x14ac:dyDescent="0.2">
      <c r="A945" s="12"/>
      <c r="B945" s="20"/>
      <c r="C945" s="13"/>
    </row>
    <row r="946" spans="1:3" x14ac:dyDescent="0.2">
      <c r="A946" s="12"/>
      <c r="B946" s="20"/>
      <c r="C946" s="13"/>
    </row>
    <row r="947" spans="1:3" x14ac:dyDescent="0.2">
      <c r="A947" s="12"/>
      <c r="B947" s="20"/>
      <c r="C947" s="13"/>
    </row>
    <row r="948" spans="1:3" x14ac:dyDescent="0.2">
      <c r="A948" s="12"/>
      <c r="B948" s="20"/>
      <c r="C948" s="13"/>
    </row>
    <row r="949" spans="1:3" x14ac:dyDescent="0.2">
      <c r="A949" s="12"/>
      <c r="B949" s="20"/>
      <c r="C949" s="13"/>
    </row>
    <row r="950" spans="1:3" x14ac:dyDescent="0.2">
      <c r="A950" s="12"/>
      <c r="B950" s="20"/>
      <c r="C950" s="13"/>
    </row>
    <row r="951" spans="1:3" x14ac:dyDescent="0.2">
      <c r="A951" s="12"/>
      <c r="B951" s="20"/>
      <c r="C951" s="13"/>
    </row>
    <row r="952" spans="1:3" x14ac:dyDescent="0.2">
      <c r="A952" s="12"/>
      <c r="B952" s="20"/>
      <c r="C952" s="13"/>
    </row>
    <row r="953" spans="1:3" x14ac:dyDescent="0.2">
      <c r="A953" s="12"/>
      <c r="B953" s="20"/>
      <c r="C953" s="13"/>
    </row>
    <row r="954" spans="1:3" x14ac:dyDescent="0.2">
      <c r="A954" s="12"/>
      <c r="B954" s="20"/>
      <c r="C954" s="13"/>
    </row>
    <row r="955" spans="1:3" x14ac:dyDescent="0.2">
      <c r="A955" s="12"/>
      <c r="B955" s="20"/>
      <c r="C955" s="13"/>
    </row>
    <row r="956" spans="1:3" x14ac:dyDescent="0.2">
      <c r="A956" s="12"/>
      <c r="B956" s="20"/>
      <c r="C956" s="13"/>
    </row>
    <row r="957" spans="1:3" x14ac:dyDescent="0.2">
      <c r="A957" s="12"/>
      <c r="B957" s="20"/>
      <c r="C957" s="13"/>
    </row>
    <row r="958" spans="1:3" x14ac:dyDescent="0.2">
      <c r="A958" s="12"/>
      <c r="B958" s="20"/>
      <c r="C958" s="13"/>
    </row>
    <row r="959" spans="1:3" x14ac:dyDescent="0.2">
      <c r="A959" s="12"/>
      <c r="B959" s="20"/>
      <c r="C959" s="13"/>
    </row>
    <row r="960" spans="1:3" x14ac:dyDescent="0.2">
      <c r="A960" s="12"/>
      <c r="B960" s="20"/>
      <c r="C960" s="13"/>
    </row>
    <row r="961" spans="1:3" x14ac:dyDescent="0.2">
      <c r="A961" s="12"/>
      <c r="B961" s="20"/>
      <c r="C961" s="13"/>
    </row>
    <row r="962" spans="1:3" x14ac:dyDescent="0.2">
      <c r="A962" s="12"/>
      <c r="B962" s="20"/>
      <c r="C962" s="13"/>
    </row>
    <row r="963" spans="1:3" x14ac:dyDescent="0.2">
      <c r="A963" s="12"/>
      <c r="B963" s="20"/>
      <c r="C963" s="13"/>
    </row>
    <row r="964" spans="1:3" x14ac:dyDescent="0.2">
      <c r="A964" s="12"/>
      <c r="B964" s="20"/>
      <c r="C964" s="13"/>
    </row>
    <row r="965" spans="1:3" x14ac:dyDescent="0.2">
      <c r="A965" s="12"/>
      <c r="B965" s="20"/>
      <c r="C965" s="13"/>
    </row>
    <row r="966" spans="1:3" x14ac:dyDescent="0.2">
      <c r="A966" s="12"/>
      <c r="B966" s="20"/>
      <c r="C966" s="13"/>
    </row>
    <row r="967" spans="1:3" x14ac:dyDescent="0.2">
      <c r="A967" s="12"/>
      <c r="B967" s="20"/>
      <c r="C967" s="13"/>
    </row>
    <row r="968" spans="1:3" x14ac:dyDescent="0.2">
      <c r="A968" s="12"/>
      <c r="B968" s="20"/>
      <c r="C968" s="13"/>
    </row>
    <row r="969" spans="1:3" x14ac:dyDescent="0.2">
      <c r="A969" s="12"/>
      <c r="B969" s="20"/>
      <c r="C969" s="13"/>
    </row>
    <row r="970" spans="1:3" x14ac:dyDescent="0.2">
      <c r="A970" s="12"/>
      <c r="B970" s="20"/>
      <c r="C970" s="13"/>
    </row>
    <row r="971" spans="1:3" x14ac:dyDescent="0.2">
      <c r="A971" s="12"/>
      <c r="B971" s="20"/>
      <c r="C971" s="13"/>
    </row>
    <row r="972" spans="1:3" x14ac:dyDescent="0.2">
      <c r="A972" s="12"/>
      <c r="B972" s="20"/>
      <c r="C972" s="13"/>
    </row>
    <row r="973" spans="1:3" x14ac:dyDescent="0.2">
      <c r="A973" s="12"/>
      <c r="B973" s="20"/>
      <c r="C973" s="13"/>
    </row>
    <row r="974" spans="1:3" x14ac:dyDescent="0.2">
      <c r="A974" s="12"/>
      <c r="B974" s="20"/>
      <c r="C974" s="13"/>
    </row>
    <row r="975" spans="1:3" x14ac:dyDescent="0.2">
      <c r="A975" s="12"/>
      <c r="B975" s="20"/>
      <c r="C975" s="13"/>
    </row>
    <row r="976" spans="1:3" x14ac:dyDescent="0.2">
      <c r="A976" s="12"/>
      <c r="B976" s="20"/>
      <c r="C976" s="13"/>
    </row>
    <row r="977" spans="1:3" x14ac:dyDescent="0.2">
      <c r="A977" s="12"/>
      <c r="B977" s="20"/>
      <c r="C977" s="13"/>
    </row>
    <row r="978" spans="1:3" x14ac:dyDescent="0.2">
      <c r="A978" s="12"/>
      <c r="B978" s="20"/>
      <c r="C978" s="13"/>
    </row>
    <row r="979" spans="1:3" x14ac:dyDescent="0.2">
      <c r="A979" s="12"/>
      <c r="B979" s="20"/>
      <c r="C979" s="13"/>
    </row>
    <row r="980" spans="1:3" x14ac:dyDescent="0.2">
      <c r="A980" s="12"/>
      <c r="B980" s="20"/>
      <c r="C980" s="13"/>
    </row>
    <row r="981" spans="1:3" x14ac:dyDescent="0.2">
      <c r="A981" s="12"/>
      <c r="B981" s="20"/>
      <c r="C981" s="13"/>
    </row>
    <row r="982" spans="1:3" x14ac:dyDescent="0.2">
      <c r="A982" s="12"/>
      <c r="B982" s="20"/>
      <c r="C982" s="13"/>
    </row>
    <row r="983" spans="1:3" x14ac:dyDescent="0.2">
      <c r="A983" s="12"/>
      <c r="B983" s="20"/>
      <c r="C983" s="13"/>
    </row>
    <row r="984" spans="1:3" x14ac:dyDescent="0.2">
      <c r="A984" s="12"/>
      <c r="B984" s="20"/>
      <c r="C984" s="13"/>
    </row>
    <row r="985" spans="1:3" x14ac:dyDescent="0.2">
      <c r="A985" s="12"/>
      <c r="B985" s="20"/>
      <c r="C985" s="13"/>
    </row>
    <row r="986" spans="1:3" x14ac:dyDescent="0.2">
      <c r="A986" s="12"/>
      <c r="B986" s="20"/>
      <c r="C986" s="13"/>
    </row>
    <row r="987" spans="1:3" x14ac:dyDescent="0.2">
      <c r="A987" s="12"/>
      <c r="B987" s="20"/>
      <c r="C987" s="13"/>
    </row>
    <row r="988" spans="1:3" x14ac:dyDescent="0.2">
      <c r="A988" s="12"/>
      <c r="B988" s="20"/>
      <c r="C988" s="13"/>
    </row>
    <row r="989" spans="1:3" x14ac:dyDescent="0.2">
      <c r="A989" s="12"/>
      <c r="B989" s="20"/>
      <c r="C989" s="13"/>
    </row>
    <row r="990" spans="1:3" x14ac:dyDescent="0.2">
      <c r="A990" s="12"/>
      <c r="B990" s="20"/>
      <c r="C990" s="13"/>
    </row>
    <row r="991" spans="1:3" x14ac:dyDescent="0.2">
      <c r="A991" s="12"/>
      <c r="B991" s="20"/>
      <c r="C991" s="13"/>
    </row>
    <row r="992" spans="1:3" x14ac:dyDescent="0.2">
      <c r="A992" s="12"/>
      <c r="B992" s="20"/>
      <c r="C992" s="13"/>
    </row>
    <row r="993" spans="1:3" x14ac:dyDescent="0.2">
      <c r="A993" s="12"/>
      <c r="B993" s="20"/>
      <c r="C993" s="13"/>
    </row>
    <row r="994" spans="1:3" x14ac:dyDescent="0.2">
      <c r="A994" s="12"/>
      <c r="B994" s="20"/>
      <c r="C994" s="13"/>
    </row>
    <row r="995" spans="1:3" x14ac:dyDescent="0.2">
      <c r="A995" s="12"/>
      <c r="B995" s="20"/>
      <c r="C995" s="13"/>
    </row>
    <row r="996" spans="1:3" x14ac:dyDescent="0.2">
      <c r="A996" s="12"/>
      <c r="B996" s="20"/>
      <c r="C996" s="13"/>
    </row>
    <row r="997" spans="1:3" x14ac:dyDescent="0.2">
      <c r="A997" s="12"/>
      <c r="B997" s="20"/>
      <c r="C997" s="13"/>
    </row>
    <row r="998" spans="1:3" x14ac:dyDescent="0.2">
      <c r="A998" s="12"/>
      <c r="B998" s="20"/>
      <c r="C998" s="13"/>
    </row>
    <row r="999" spans="1:3" x14ac:dyDescent="0.2">
      <c r="A999" s="12"/>
      <c r="B999" s="20"/>
      <c r="C999" s="13"/>
    </row>
    <row r="1000" spans="1:3" x14ac:dyDescent="0.2">
      <c r="A1000" s="12"/>
      <c r="B1000" s="20"/>
      <c r="C1000" s="13"/>
    </row>
    <row r="1001" spans="1:3" x14ac:dyDescent="0.2">
      <c r="A1001" s="12"/>
      <c r="B1001" s="20"/>
      <c r="C1001" s="13"/>
    </row>
    <row r="1002" spans="1:3" x14ac:dyDescent="0.2">
      <c r="A1002" s="12"/>
      <c r="B1002" s="20"/>
      <c r="C1002" s="13"/>
    </row>
    <row r="1003" spans="1:3" x14ac:dyDescent="0.2">
      <c r="A1003" s="12"/>
      <c r="B1003" s="20"/>
      <c r="C1003" s="13"/>
    </row>
    <row r="1004" spans="1:3" x14ac:dyDescent="0.2">
      <c r="A1004" s="12"/>
      <c r="B1004" s="20"/>
      <c r="C1004" s="13"/>
    </row>
    <row r="1005" spans="1:3" x14ac:dyDescent="0.2">
      <c r="A1005" s="12"/>
      <c r="B1005" s="20"/>
      <c r="C1005" s="13"/>
    </row>
    <row r="1006" spans="1:3" x14ac:dyDescent="0.2">
      <c r="A1006" s="12"/>
      <c r="B1006" s="20"/>
      <c r="C1006" s="13"/>
    </row>
    <row r="1007" spans="1:3" x14ac:dyDescent="0.2">
      <c r="A1007" s="12"/>
      <c r="B1007" s="20"/>
      <c r="C1007" s="13"/>
    </row>
    <row r="1008" spans="1:3" x14ac:dyDescent="0.2">
      <c r="A1008" s="12"/>
      <c r="B1008" s="20"/>
      <c r="C1008" s="13"/>
    </row>
    <row r="1009" spans="1:3" x14ac:dyDescent="0.2">
      <c r="A1009" s="12"/>
      <c r="B1009" s="20"/>
      <c r="C1009" s="13"/>
    </row>
    <row r="1010" spans="1:3" x14ac:dyDescent="0.2">
      <c r="A1010" s="12"/>
      <c r="B1010" s="20"/>
      <c r="C1010" s="13"/>
    </row>
    <row r="1011" spans="1:3" x14ac:dyDescent="0.2">
      <c r="A1011" s="12"/>
      <c r="B1011" s="20"/>
      <c r="C1011" s="13"/>
    </row>
    <row r="1012" spans="1:3" x14ac:dyDescent="0.2">
      <c r="A1012" s="12"/>
      <c r="B1012" s="20"/>
      <c r="C1012" s="13"/>
    </row>
    <row r="1013" spans="1:3" x14ac:dyDescent="0.2">
      <c r="A1013" s="12"/>
      <c r="B1013" s="20"/>
      <c r="C1013" s="13"/>
    </row>
    <row r="1014" spans="1:3" x14ac:dyDescent="0.2">
      <c r="A1014" s="12"/>
      <c r="B1014" s="20"/>
      <c r="C1014" s="13"/>
    </row>
    <row r="1015" spans="1:3" x14ac:dyDescent="0.2">
      <c r="A1015" s="12"/>
      <c r="B1015" s="20"/>
      <c r="C1015" s="13"/>
    </row>
    <row r="1016" spans="1:3" x14ac:dyDescent="0.2">
      <c r="A1016" s="12"/>
      <c r="B1016" s="20"/>
      <c r="C1016" s="13"/>
    </row>
    <row r="1017" spans="1:3" x14ac:dyDescent="0.2">
      <c r="A1017" s="12"/>
      <c r="B1017" s="20"/>
      <c r="C1017" s="13"/>
    </row>
    <row r="1018" spans="1:3" x14ac:dyDescent="0.2">
      <c r="A1018" s="12"/>
      <c r="B1018" s="20"/>
      <c r="C1018" s="13"/>
    </row>
    <row r="1019" spans="1:3" x14ac:dyDescent="0.2">
      <c r="A1019" s="12"/>
      <c r="B1019" s="20"/>
      <c r="C1019" s="13"/>
    </row>
    <row r="1020" spans="1:3" x14ac:dyDescent="0.2">
      <c r="A1020" s="12"/>
      <c r="B1020" s="20"/>
      <c r="C1020" s="13"/>
    </row>
    <row r="1021" spans="1:3" x14ac:dyDescent="0.2">
      <c r="A1021" s="12"/>
      <c r="B1021" s="20"/>
      <c r="C1021" s="13"/>
    </row>
    <row r="1022" spans="1:3" x14ac:dyDescent="0.2">
      <c r="A1022" s="12"/>
      <c r="B1022" s="20"/>
      <c r="C1022" s="13"/>
    </row>
    <row r="1023" spans="1:3" x14ac:dyDescent="0.2">
      <c r="A1023" s="12"/>
      <c r="B1023" s="20"/>
      <c r="C1023" s="13"/>
    </row>
    <row r="1024" spans="1:3" x14ac:dyDescent="0.2">
      <c r="A1024" s="12"/>
      <c r="B1024" s="20"/>
      <c r="C1024" s="13"/>
    </row>
    <row r="1025" spans="1:3" x14ac:dyDescent="0.2">
      <c r="A1025" s="12"/>
      <c r="B1025" s="20"/>
      <c r="C1025" s="13"/>
    </row>
    <row r="1026" spans="1:3" x14ac:dyDescent="0.2">
      <c r="A1026" s="12"/>
      <c r="B1026" s="20"/>
      <c r="C1026" s="13"/>
    </row>
    <row r="1027" spans="1:3" x14ac:dyDescent="0.2">
      <c r="A1027" s="12"/>
      <c r="B1027" s="20"/>
      <c r="C1027" s="13"/>
    </row>
    <row r="1028" spans="1:3" x14ac:dyDescent="0.2">
      <c r="A1028" s="12"/>
      <c r="B1028" s="20"/>
      <c r="C1028" s="13"/>
    </row>
    <row r="1029" spans="1:3" x14ac:dyDescent="0.2">
      <c r="A1029" s="12"/>
      <c r="B1029" s="20"/>
      <c r="C1029" s="13"/>
    </row>
    <row r="1030" spans="1:3" x14ac:dyDescent="0.2">
      <c r="A1030" s="12"/>
      <c r="B1030" s="20"/>
      <c r="C1030" s="13"/>
    </row>
    <row r="1031" spans="1:3" x14ac:dyDescent="0.2">
      <c r="A1031" s="12"/>
      <c r="B1031" s="20"/>
      <c r="C1031" s="13"/>
    </row>
    <row r="1032" spans="1:3" x14ac:dyDescent="0.2">
      <c r="A1032" s="12"/>
      <c r="B1032" s="20"/>
      <c r="C1032" s="13"/>
    </row>
    <row r="1033" spans="1:3" x14ac:dyDescent="0.2">
      <c r="A1033" s="12"/>
      <c r="B1033" s="20"/>
      <c r="C1033" s="13"/>
    </row>
    <row r="1034" spans="1:3" x14ac:dyDescent="0.2">
      <c r="A1034" s="12"/>
      <c r="B1034" s="20"/>
      <c r="C1034" s="13"/>
    </row>
    <row r="1035" spans="1:3" x14ac:dyDescent="0.2">
      <c r="A1035" s="12"/>
      <c r="B1035" s="20"/>
      <c r="C1035" s="13"/>
    </row>
    <row r="1036" spans="1:3" x14ac:dyDescent="0.2">
      <c r="A1036" s="12"/>
      <c r="B1036" s="20"/>
      <c r="C1036" s="13"/>
    </row>
    <row r="1037" spans="1:3" x14ac:dyDescent="0.2">
      <c r="A1037" s="12"/>
      <c r="B1037" s="20"/>
      <c r="C1037" s="13"/>
    </row>
    <row r="1038" spans="1:3" x14ac:dyDescent="0.2">
      <c r="A1038" s="12"/>
      <c r="B1038" s="20"/>
      <c r="C1038" s="13"/>
    </row>
    <row r="1039" spans="1:3" x14ac:dyDescent="0.2">
      <c r="A1039" s="12"/>
      <c r="B1039" s="20"/>
      <c r="C1039" s="13"/>
    </row>
    <row r="1040" spans="1:3" x14ac:dyDescent="0.2">
      <c r="A1040" s="12"/>
      <c r="B1040" s="20"/>
      <c r="C1040" s="13"/>
    </row>
    <row r="1041" spans="1:3" x14ac:dyDescent="0.2">
      <c r="A1041" s="12"/>
      <c r="B1041" s="20"/>
      <c r="C1041" s="13"/>
    </row>
    <row r="1042" spans="1:3" x14ac:dyDescent="0.2">
      <c r="A1042" s="12"/>
      <c r="B1042" s="20"/>
      <c r="C1042" s="13"/>
    </row>
    <row r="1043" spans="1:3" x14ac:dyDescent="0.2">
      <c r="A1043" s="12"/>
      <c r="B1043" s="20"/>
      <c r="C1043" s="13"/>
    </row>
    <row r="1044" spans="1:3" x14ac:dyDescent="0.2">
      <c r="A1044" s="12"/>
      <c r="B1044" s="20"/>
      <c r="C1044" s="13"/>
    </row>
    <row r="1045" spans="1:3" x14ac:dyDescent="0.2">
      <c r="A1045" s="12"/>
      <c r="B1045" s="20"/>
      <c r="C1045" s="13"/>
    </row>
    <row r="1046" spans="1:3" x14ac:dyDescent="0.2">
      <c r="A1046" s="12"/>
      <c r="B1046" s="20"/>
      <c r="C1046" s="13"/>
    </row>
    <row r="1047" spans="1:3" x14ac:dyDescent="0.2">
      <c r="A1047" s="12"/>
      <c r="B1047" s="20"/>
      <c r="C1047" s="13"/>
    </row>
    <row r="1048" spans="1:3" x14ac:dyDescent="0.2">
      <c r="A1048" s="12"/>
      <c r="B1048" s="20"/>
      <c r="C1048" s="13"/>
    </row>
    <row r="1049" spans="1:3" x14ac:dyDescent="0.2">
      <c r="A1049" s="12"/>
      <c r="B1049" s="20"/>
      <c r="C1049" s="13"/>
    </row>
    <row r="1050" spans="1:3" x14ac:dyDescent="0.2">
      <c r="A1050" s="12"/>
      <c r="B1050" s="20"/>
      <c r="C1050" s="13"/>
    </row>
    <row r="1051" spans="1:3" x14ac:dyDescent="0.2">
      <c r="A1051" s="12"/>
      <c r="B1051" s="20"/>
      <c r="C1051" s="13"/>
    </row>
    <row r="1052" spans="1:3" x14ac:dyDescent="0.2">
      <c r="A1052" s="12"/>
      <c r="B1052" s="20"/>
      <c r="C1052" s="13"/>
    </row>
    <row r="1053" spans="1:3" x14ac:dyDescent="0.2">
      <c r="A1053" s="12"/>
      <c r="B1053" s="20"/>
      <c r="C1053" s="13"/>
    </row>
    <row r="1054" spans="1:3" x14ac:dyDescent="0.2">
      <c r="A1054" s="12"/>
      <c r="B1054" s="20"/>
      <c r="C1054" s="13"/>
    </row>
    <row r="1055" spans="1:3" x14ac:dyDescent="0.2">
      <c r="A1055" s="12"/>
      <c r="B1055" s="20"/>
      <c r="C1055" s="13"/>
    </row>
    <row r="1056" spans="1:3" x14ac:dyDescent="0.2">
      <c r="A1056" s="12"/>
      <c r="B1056" s="20"/>
      <c r="C1056" s="13"/>
    </row>
    <row r="1057" spans="1:3" x14ac:dyDescent="0.2">
      <c r="A1057" s="12"/>
      <c r="B1057" s="20"/>
      <c r="C1057" s="13"/>
    </row>
    <row r="1058" spans="1:3" x14ac:dyDescent="0.2">
      <c r="A1058" s="12"/>
      <c r="B1058" s="20"/>
      <c r="C1058" s="13"/>
    </row>
    <row r="1059" spans="1:3" x14ac:dyDescent="0.2">
      <c r="A1059" s="12"/>
      <c r="B1059" s="20"/>
      <c r="C1059" s="13"/>
    </row>
    <row r="1060" spans="1:3" x14ac:dyDescent="0.2">
      <c r="A1060" s="12"/>
      <c r="B1060" s="20"/>
      <c r="C1060" s="13"/>
    </row>
    <row r="1061" spans="1:3" x14ac:dyDescent="0.2">
      <c r="A1061" s="12"/>
      <c r="B1061" s="20"/>
      <c r="C1061" s="13"/>
    </row>
    <row r="1062" spans="1:3" x14ac:dyDescent="0.2">
      <c r="A1062" s="12"/>
      <c r="B1062" s="20"/>
      <c r="C1062" s="13"/>
    </row>
    <row r="1063" spans="1:3" x14ac:dyDescent="0.2">
      <c r="A1063" s="12"/>
      <c r="B1063" s="20"/>
      <c r="C1063" s="13"/>
    </row>
    <row r="1064" spans="1:3" x14ac:dyDescent="0.2">
      <c r="A1064" s="12"/>
      <c r="B1064" s="20"/>
      <c r="C1064" s="13"/>
    </row>
    <row r="1065" spans="1:3" x14ac:dyDescent="0.2">
      <c r="A1065" s="12"/>
      <c r="B1065" s="20"/>
      <c r="C1065" s="13"/>
    </row>
    <row r="1066" spans="1:3" x14ac:dyDescent="0.2">
      <c r="A1066" s="12"/>
      <c r="B1066" s="20"/>
      <c r="C1066" s="13"/>
    </row>
    <row r="1067" spans="1:3" x14ac:dyDescent="0.2">
      <c r="A1067" s="12"/>
      <c r="B1067" s="20"/>
      <c r="C1067" s="13"/>
    </row>
    <row r="1068" spans="1:3" x14ac:dyDescent="0.2">
      <c r="A1068" s="12"/>
      <c r="B1068" s="20"/>
      <c r="C1068" s="13"/>
    </row>
    <row r="1069" spans="1:3" x14ac:dyDescent="0.2">
      <c r="A1069" s="12"/>
      <c r="B1069" s="20"/>
      <c r="C1069" s="13"/>
    </row>
    <row r="1070" spans="1:3" x14ac:dyDescent="0.2">
      <c r="A1070" s="12"/>
      <c r="B1070" s="20"/>
      <c r="C1070" s="13"/>
    </row>
    <row r="1071" spans="1:3" x14ac:dyDescent="0.2">
      <c r="A1071" s="12"/>
      <c r="B1071" s="20"/>
      <c r="C1071" s="13"/>
    </row>
    <row r="1072" spans="1:3" x14ac:dyDescent="0.2">
      <c r="A1072" s="12"/>
      <c r="B1072" s="20"/>
      <c r="C1072" s="13"/>
    </row>
    <row r="1073" spans="1:3" x14ac:dyDescent="0.2">
      <c r="A1073" s="12"/>
      <c r="B1073" s="20"/>
      <c r="C1073" s="13"/>
    </row>
    <row r="1074" spans="1:3" x14ac:dyDescent="0.2">
      <c r="A1074" s="12"/>
      <c r="B1074" s="20"/>
      <c r="C1074" s="13"/>
    </row>
    <row r="1075" spans="1:3" x14ac:dyDescent="0.2">
      <c r="A1075" s="12"/>
      <c r="B1075" s="20"/>
      <c r="C1075" s="13"/>
    </row>
    <row r="1076" spans="1:3" x14ac:dyDescent="0.2">
      <c r="A1076" s="12"/>
      <c r="B1076" s="20"/>
      <c r="C1076" s="13"/>
    </row>
    <row r="1077" spans="1:3" x14ac:dyDescent="0.2">
      <c r="A1077" s="12"/>
      <c r="B1077" s="20"/>
      <c r="C1077" s="13"/>
    </row>
    <row r="1078" spans="1:3" x14ac:dyDescent="0.2">
      <c r="A1078" s="12"/>
      <c r="B1078" s="20"/>
      <c r="C1078" s="13"/>
    </row>
    <row r="1079" spans="1:3" x14ac:dyDescent="0.2">
      <c r="A1079" s="12"/>
      <c r="B1079" s="20"/>
      <c r="C1079" s="13"/>
    </row>
    <row r="1080" spans="1:3" x14ac:dyDescent="0.2">
      <c r="A1080" s="12"/>
      <c r="B1080" s="20"/>
      <c r="C1080" s="13"/>
    </row>
    <row r="1081" spans="1:3" x14ac:dyDescent="0.2">
      <c r="A1081" s="12"/>
      <c r="B1081" s="20"/>
      <c r="C1081" s="13"/>
    </row>
    <row r="1082" spans="1:3" x14ac:dyDescent="0.2">
      <c r="A1082" s="12"/>
      <c r="B1082" s="20"/>
      <c r="C1082" s="13"/>
    </row>
    <row r="1083" spans="1:3" x14ac:dyDescent="0.2">
      <c r="A1083" s="12"/>
      <c r="B1083" s="20"/>
      <c r="C1083" s="13"/>
    </row>
    <row r="1084" spans="1:3" x14ac:dyDescent="0.2">
      <c r="A1084" s="12"/>
      <c r="B1084" s="20"/>
      <c r="C1084" s="13"/>
    </row>
    <row r="1085" spans="1:3" x14ac:dyDescent="0.2">
      <c r="A1085" s="12"/>
      <c r="B1085" s="20"/>
      <c r="C1085" s="13"/>
    </row>
    <row r="1086" spans="1:3" x14ac:dyDescent="0.2">
      <c r="A1086" s="12"/>
      <c r="B1086" s="20"/>
      <c r="C1086" s="13"/>
    </row>
    <row r="1087" spans="1:3" x14ac:dyDescent="0.2">
      <c r="A1087" s="12"/>
      <c r="B1087" s="20"/>
      <c r="C1087" s="13"/>
    </row>
    <row r="1088" spans="1:3" x14ac:dyDescent="0.2">
      <c r="A1088" s="12"/>
      <c r="B1088" s="20"/>
      <c r="C1088" s="13"/>
    </row>
    <row r="1089" spans="1:3" x14ac:dyDescent="0.2">
      <c r="A1089" s="12"/>
      <c r="B1089" s="20"/>
      <c r="C1089" s="13"/>
    </row>
    <row r="1090" spans="1:3" x14ac:dyDescent="0.2">
      <c r="A1090" s="12"/>
      <c r="B1090" s="20"/>
      <c r="C1090" s="13"/>
    </row>
    <row r="1091" spans="1:3" x14ac:dyDescent="0.2">
      <c r="A1091" s="12"/>
      <c r="B1091" s="20"/>
      <c r="C1091" s="13"/>
    </row>
    <row r="1092" spans="1:3" x14ac:dyDescent="0.2">
      <c r="A1092" s="12"/>
      <c r="B1092" s="20"/>
      <c r="C1092" s="13"/>
    </row>
    <row r="1093" spans="1:3" x14ac:dyDescent="0.2">
      <c r="A1093" s="12"/>
      <c r="B1093" s="20"/>
      <c r="C1093" s="13"/>
    </row>
    <row r="1094" spans="1:3" x14ac:dyDescent="0.2">
      <c r="A1094" s="12"/>
      <c r="B1094" s="20"/>
      <c r="C1094" s="13"/>
    </row>
    <row r="1095" spans="1:3" x14ac:dyDescent="0.2">
      <c r="A1095" s="12"/>
      <c r="B1095" s="20"/>
      <c r="C1095" s="13"/>
    </row>
    <row r="1096" spans="1:3" x14ac:dyDescent="0.2">
      <c r="A1096" s="12"/>
      <c r="B1096" s="20"/>
      <c r="C1096" s="13"/>
    </row>
    <row r="1097" spans="1:3" x14ac:dyDescent="0.2">
      <c r="A1097" s="12"/>
      <c r="B1097" s="20"/>
      <c r="C1097" s="13"/>
    </row>
    <row r="1098" spans="1:3" x14ac:dyDescent="0.2">
      <c r="A1098" s="12"/>
      <c r="B1098" s="20"/>
      <c r="C1098" s="13"/>
    </row>
    <row r="1099" spans="1:3" x14ac:dyDescent="0.2">
      <c r="A1099" s="12"/>
      <c r="B1099" s="20"/>
      <c r="C1099" s="13"/>
    </row>
    <row r="1100" spans="1:3" x14ac:dyDescent="0.2">
      <c r="A1100" s="12"/>
      <c r="B1100" s="20"/>
      <c r="C1100" s="13"/>
    </row>
    <row r="1101" spans="1:3" x14ac:dyDescent="0.2">
      <c r="A1101" s="12"/>
      <c r="B1101" s="20"/>
      <c r="C1101" s="13"/>
    </row>
    <row r="1102" spans="1:3" x14ac:dyDescent="0.2">
      <c r="A1102" s="12"/>
      <c r="B1102" s="20"/>
      <c r="C1102" s="13"/>
    </row>
    <row r="1103" spans="1:3" x14ac:dyDescent="0.2">
      <c r="A1103" s="12"/>
      <c r="B1103" s="20"/>
      <c r="C1103" s="13"/>
    </row>
    <row r="1104" spans="1:3" x14ac:dyDescent="0.2">
      <c r="A1104" s="12"/>
      <c r="B1104" s="20"/>
      <c r="C1104" s="13"/>
    </row>
    <row r="1105" spans="1:3" x14ac:dyDescent="0.2">
      <c r="A1105" s="12"/>
      <c r="B1105" s="20"/>
      <c r="C1105" s="13"/>
    </row>
    <row r="1106" spans="1:3" x14ac:dyDescent="0.2">
      <c r="A1106" s="12"/>
      <c r="B1106" s="20"/>
      <c r="C1106" s="13"/>
    </row>
    <row r="1107" spans="1:3" x14ac:dyDescent="0.2">
      <c r="A1107" s="12"/>
      <c r="B1107" s="20"/>
      <c r="C1107" s="13"/>
    </row>
    <row r="1108" spans="1:3" x14ac:dyDescent="0.2">
      <c r="A1108" s="12"/>
      <c r="B1108" s="20"/>
      <c r="C1108" s="13"/>
    </row>
    <row r="1109" spans="1:3" x14ac:dyDescent="0.2">
      <c r="A1109" s="12"/>
      <c r="B1109" s="20"/>
      <c r="C1109" s="13"/>
    </row>
    <row r="1110" spans="1:3" x14ac:dyDescent="0.2">
      <c r="A1110" s="12"/>
      <c r="B1110" s="20"/>
      <c r="C1110" s="13"/>
    </row>
    <row r="1111" spans="1:3" x14ac:dyDescent="0.2">
      <c r="A1111" s="12"/>
      <c r="B1111" s="20"/>
      <c r="C1111" s="13"/>
    </row>
    <row r="1112" spans="1:3" x14ac:dyDescent="0.2">
      <c r="A1112" s="12"/>
      <c r="B1112" s="20"/>
      <c r="C1112" s="13"/>
    </row>
    <row r="1113" spans="1:3" x14ac:dyDescent="0.2">
      <c r="A1113" s="12"/>
      <c r="B1113" s="20"/>
      <c r="C1113" s="13"/>
    </row>
    <row r="1114" spans="1:3" x14ac:dyDescent="0.2">
      <c r="A1114" s="12"/>
      <c r="B1114" s="20"/>
      <c r="C1114" s="13"/>
    </row>
    <row r="1115" spans="1:3" x14ac:dyDescent="0.2">
      <c r="A1115" s="12"/>
      <c r="B1115" s="20"/>
      <c r="C1115" s="13"/>
    </row>
    <row r="1116" spans="1:3" x14ac:dyDescent="0.2">
      <c r="A1116" s="12"/>
      <c r="B1116" s="20"/>
      <c r="C1116" s="13"/>
    </row>
    <row r="1117" spans="1:3" x14ac:dyDescent="0.2">
      <c r="A1117" s="12"/>
      <c r="B1117" s="20"/>
      <c r="C1117" s="13"/>
    </row>
    <row r="1118" spans="1:3" x14ac:dyDescent="0.2">
      <c r="A1118" s="12"/>
      <c r="B1118" s="20"/>
      <c r="C1118" s="13"/>
    </row>
    <row r="1119" spans="1:3" x14ac:dyDescent="0.2">
      <c r="A1119" s="12"/>
      <c r="B1119" s="20"/>
      <c r="C1119" s="13"/>
    </row>
    <row r="1120" spans="1:3" x14ac:dyDescent="0.2">
      <c r="A1120" s="12"/>
      <c r="B1120" s="20"/>
      <c r="C1120" s="13"/>
    </row>
    <row r="1121" spans="1:3" x14ac:dyDescent="0.2">
      <c r="A1121" s="12"/>
      <c r="B1121" s="20"/>
      <c r="C1121" s="13"/>
    </row>
    <row r="1122" spans="1:3" x14ac:dyDescent="0.2">
      <c r="A1122" s="12"/>
      <c r="B1122" s="20"/>
      <c r="C1122" s="13"/>
    </row>
    <row r="1123" spans="1:3" x14ac:dyDescent="0.2">
      <c r="A1123" s="12"/>
      <c r="B1123" s="20"/>
      <c r="C1123" s="13"/>
    </row>
    <row r="1124" spans="1:3" x14ac:dyDescent="0.2">
      <c r="A1124" s="12"/>
      <c r="B1124" s="20"/>
      <c r="C1124" s="13"/>
    </row>
    <row r="1125" spans="1:3" x14ac:dyDescent="0.2">
      <c r="A1125" s="12"/>
      <c r="B1125" s="20"/>
      <c r="C1125" s="13"/>
    </row>
    <row r="1126" spans="1:3" x14ac:dyDescent="0.2">
      <c r="A1126" s="12"/>
      <c r="B1126" s="20"/>
      <c r="C1126" s="13"/>
    </row>
    <row r="1127" spans="1:3" x14ac:dyDescent="0.2">
      <c r="A1127" s="12"/>
      <c r="B1127" s="20"/>
      <c r="C1127" s="13"/>
    </row>
    <row r="1128" spans="1:3" x14ac:dyDescent="0.2">
      <c r="A1128" s="12"/>
      <c r="B1128" s="20"/>
      <c r="C1128" s="13"/>
    </row>
    <row r="1129" spans="1:3" x14ac:dyDescent="0.2">
      <c r="A1129" s="12"/>
      <c r="B1129" s="20"/>
      <c r="C1129" s="13"/>
    </row>
    <row r="1130" spans="1:3" x14ac:dyDescent="0.2">
      <c r="A1130" s="12"/>
      <c r="B1130" s="20"/>
      <c r="C1130" s="13"/>
    </row>
    <row r="1131" spans="1:3" x14ac:dyDescent="0.2">
      <c r="A1131" s="12"/>
      <c r="B1131" s="20"/>
      <c r="C1131" s="13"/>
    </row>
    <row r="1132" spans="1:3" x14ac:dyDescent="0.2">
      <c r="A1132" s="12"/>
      <c r="B1132" s="20"/>
      <c r="C1132" s="13"/>
    </row>
    <row r="1133" spans="1:3" x14ac:dyDescent="0.2">
      <c r="A1133" s="12"/>
      <c r="B1133" s="20"/>
      <c r="C1133" s="13"/>
    </row>
    <row r="1134" spans="1:3" x14ac:dyDescent="0.2">
      <c r="A1134" s="12"/>
      <c r="B1134" s="20"/>
      <c r="C1134" s="13"/>
    </row>
    <row r="1135" spans="1:3" x14ac:dyDescent="0.2">
      <c r="A1135" s="12"/>
      <c r="B1135" s="20"/>
      <c r="C1135" s="13"/>
    </row>
    <row r="1136" spans="1:3" x14ac:dyDescent="0.2">
      <c r="A1136" s="12"/>
      <c r="B1136" s="20"/>
      <c r="C1136" s="13"/>
    </row>
    <row r="1137" spans="1:3" x14ac:dyDescent="0.2">
      <c r="A1137" s="12"/>
      <c r="B1137" s="20"/>
      <c r="C1137" s="13"/>
    </row>
    <row r="1138" spans="1:3" x14ac:dyDescent="0.2">
      <c r="A1138" s="12"/>
      <c r="B1138" s="20"/>
      <c r="C1138" s="13"/>
    </row>
    <row r="1139" spans="1:3" x14ac:dyDescent="0.2">
      <c r="A1139" s="12"/>
      <c r="B1139" s="20"/>
      <c r="C1139" s="13"/>
    </row>
    <row r="1140" spans="1:3" x14ac:dyDescent="0.2">
      <c r="A1140" s="12"/>
      <c r="B1140" s="20"/>
      <c r="C1140" s="13"/>
    </row>
    <row r="1141" spans="1:3" x14ac:dyDescent="0.2">
      <c r="A1141" s="12"/>
      <c r="B1141" s="20"/>
      <c r="C1141" s="13"/>
    </row>
    <row r="1142" spans="1:3" x14ac:dyDescent="0.2">
      <c r="A1142" s="12"/>
      <c r="B1142" s="20"/>
      <c r="C1142" s="13"/>
    </row>
    <row r="1143" spans="1:3" x14ac:dyDescent="0.2">
      <c r="A1143" s="12"/>
      <c r="B1143" s="20"/>
      <c r="C1143" s="13"/>
    </row>
    <row r="1144" spans="1:3" x14ac:dyDescent="0.2">
      <c r="A1144" s="12"/>
      <c r="B1144" s="20"/>
      <c r="C1144" s="13"/>
    </row>
    <row r="1145" spans="1:3" x14ac:dyDescent="0.2">
      <c r="A1145" s="12"/>
      <c r="B1145" s="20"/>
      <c r="C1145" s="13"/>
    </row>
    <row r="1146" spans="1:3" x14ac:dyDescent="0.2">
      <c r="A1146" s="12"/>
      <c r="B1146" s="20"/>
      <c r="C1146" s="13"/>
    </row>
    <row r="1147" spans="1:3" x14ac:dyDescent="0.2">
      <c r="A1147" s="12"/>
      <c r="B1147" s="20"/>
      <c r="C1147" s="13"/>
    </row>
    <row r="1148" spans="1:3" x14ac:dyDescent="0.2">
      <c r="A1148" s="12"/>
      <c r="B1148" s="20"/>
      <c r="C1148" s="13"/>
    </row>
    <row r="1149" spans="1:3" x14ac:dyDescent="0.2">
      <c r="A1149" s="12"/>
      <c r="B1149" s="20"/>
      <c r="C1149" s="13"/>
    </row>
    <row r="1150" spans="1:3" x14ac:dyDescent="0.2">
      <c r="A1150" s="12"/>
      <c r="B1150" s="20"/>
      <c r="C1150" s="13"/>
    </row>
    <row r="1151" spans="1:3" x14ac:dyDescent="0.2">
      <c r="A1151" s="12"/>
      <c r="B1151" s="20"/>
      <c r="C1151" s="13"/>
    </row>
    <row r="1152" spans="1:3" x14ac:dyDescent="0.2">
      <c r="A1152" s="12"/>
      <c r="B1152" s="20"/>
      <c r="C1152" s="13"/>
    </row>
    <row r="1153" spans="1:3" x14ac:dyDescent="0.2">
      <c r="A1153" s="12"/>
      <c r="B1153" s="20"/>
      <c r="C1153" s="13"/>
    </row>
    <row r="1154" spans="1:3" x14ac:dyDescent="0.2">
      <c r="A1154" s="12"/>
      <c r="B1154" s="20"/>
      <c r="C1154" s="13"/>
    </row>
    <row r="1155" spans="1:3" x14ac:dyDescent="0.2">
      <c r="A1155" s="12"/>
      <c r="B1155" s="20"/>
      <c r="C1155" s="13"/>
    </row>
    <row r="1156" spans="1:3" x14ac:dyDescent="0.2">
      <c r="A1156" s="12"/>
      <c r="B1156" s="20"/>
      <c r="C1156" s="13"/>
    </row>
    <row r="1157" spans="1:3" x14ac:dyDescent="0.2">
      <c r="A1157" s="12"/>
      <c r="B1157" s="20"/>
      <c r="C1157" s="13"/>
    </row>
    <row r="1158" spans="1:3" x14ac:dyDescent="0.2">
      <c r="A1158" s="12"/>
      <c r="B1158" s="20"/>
      <c r="C1158" s="13"/>
    </row>
    <row r="1159" spans="1:3" x14ac:dyDescent="0.2">
      <c r="A1159" s="12"/>
      <c r="B1159" s="20"/>
      <c r="C1159" s="13"/>
    </row>
    <row r="1160" spans="1:3" x14ac:dyDescent="0.2">
      <c r="A1160" s="12"/>
      <c r="B1160" s="20"/>
      <c r="C1160" s="13"/>
    </row>
    <row r="1161" spans="1:3" x14ac:dyDescent="0.2">
      <c r="A1161" s="12"/>
      <c r="B1161" s="20"/>
      <c r="C1161" s="13"/>
    </row>
    <row r="1162" spans="1:3" x14ac:dyDescent="0.2">
      <c r="A1162" s="12"/>
      <c r="B1162" s="20"/>
      <c r="C1162" s="13"/>
    </row>
    <row r="1163" spans="1:3" x14ac:dyDescent="0.2">
      <c r="A1163" s="12"/>
      <c r="B1163" s="20"/>
      <c r="C1163" s="13"/>
    </row>
    <row r="1164" spans="1:3" x14ac:dyDescent="0.2">
      <c r="A1164" s="12"/>
      <c r="B1164" s="20"/>
      <c r="C1164" s="13"/>
    </row>
    <row r="1165" spans="1:3" x14ac:dyDescent="0.2">
      <c r="A1165" s="12"/>
      <c r="B1165" s="20"/>
      <c r="C1165" s="13"/>
    </row>
    <row r="1166" spans="1:3" x14ac:dyDescent="0.2">
      <c r="A1166" s="12"/>
      <c r="B1166" s="20"/>
      <c r="C1166" s="13"/>
    </row>
    <row r="1167" spans="1:3" x14ac:dyDescent="0.2">
      <c r="A1167" s="12"/>
      <c r="B1167" s="20"/>
      <c r="C1167" s="13"/>
    </row>
    <row r="1168" spans="1:3" x14ac:dyDescent="0.2">
      <c r="A1168" s="12"/>
      <c r="B1168" s="20"/>
      <c r="C1168" s="13"/>
    </row>
    <row r="1169" spans="1:3" x14ac:dyDescent="0.2">
      <c r="A1169" s="12"/>
      <c r="B1169" s="20"/>
      <c r="C1169" s="13"/>
    </row>
    <row r="1170" spans="1:3" x14ac:dyDescent="0.2">
      <c r="A1170" s="12"/>
      <c r="B1170" s="20"/>
      <c r="C1170" s="13"/>
    </row>
    <row r="1171" spans="1:3" x14ac:dyDescent="0.2">
      <c r="A1171" s="12"/>
      <c r="B1171" s="20"/>
      <c r="C1171" s="13"/>
    </row>
    <row r="1172" spans="1:3" x14ac:dyDescent="0.2">
      <c r="A1172" s="12"/>
      <c r="B1172" s="20"/>
      <c r="C1172" s="13"/>
    </row>
    <row r="1173" spans="1:3" x14ac:dyDescent="0.2">
      <c r="A1173" s="12"/>
      <c r="B1173" s="20"/>
      <c r="C1173" s="13"/>
    </row>
    <row r="1174" spans="1:3" x14ac:dyDescent="0.2">
      <c r="A1174" s="12"/>
      <c r="B1174" s="20"/>
      <c r="C1174" s="13"/>
    </row>
    <row r="1175" spans="1:3" x14ac:dyDescent="0.2">
      <c r="A1175" s="12"/>
      <c r="B1175" s="20"/>
      <c r="C1175" s="13"/>
    </row>
    <row r="1176" spans="1:3" x14ac:dyDescent="0.2">
      <c r="A1176" s="12"/>
      <c r="B1176" s="20"/>
      <c r="C1176" s="13"/>
    </row>
    <row r="1177" spans="1:3" x14ac:dyDescent="0.2">
      <c r="A1177" s="12"/>
      <c r="B1177" s="20"/>
      <c r="C1177" s="13"/>
    </row>
    <row r="1178" spans="1:3" x14ac:dyDescent="0.2">
      <c r="A1178" s="12"/>
      <c r="B1178" s="20"/>
      <c r="C1178" s="13"/>
    </row>
    <row r="1179" spans="1:3" x14ac:dyDescent="0.2">
      <c r="A1179" s="12"/>
      <c r="B1179" s="20"/>
      <c r="C1179" s="13"/>
    </row>
    <row r="1180" spans="1:3" x14ac:dyDescent="0.2">
      <c r="A1180" s="12"/>
      <c r="B1180" s="20"/>
      <c r="C1180" s="13"/>
    </row>
    <row r="1181" spans="1:3" x14ac:dyDescent="0.2">
      <c r="A1181" s="12"/>
      <c r="B1181" s="20"/>
      <c r="C1181" s="13"/>
    </row>
    <row r="1182" spans="1:3" x14ac:dyDescent="0.2">
      <c r="A1182" s="12"/>
      <c r="B1182" s="20"/>
      <c r="C1182" s="13"/>
    </row>
    <row r="1183" spans="1:3" x14ac:dyDescent="0.2">
      <c r="A1183" s="12"/>
      <c r="B1183" s="20"/>
      <c r="C1183" s="13"/>
    </row>
    <row r="1184" spans="1:3" x14ac:dyDescent="0.2">
      <c r="A1184" s="12"/>
      <c r="B1184" s="20"/>
      <c r="C1184" s="13"/>
    </row>
    <row r="1185" spans="1:3" x14ac:dyDescent="0.2">
      <c r="A1185" s="12"/>
      <c r="B1185" s="20"/>
      <c r="C1185" s="13"/>
    </row>
    <row r="1186" spans="1:3" x14ac:dyDescent="0.2">
      <c r="A1186" s="12"/>
      <c r="B1186" s="20"/>
      <c r="C1186" s="13"/>
    </row>
    <row r="1187" spans="1:3" x14ac:dyDescent="0.2">
      <c r="A1187" s="12"/>
      <c r="B1187" s="20"/>
      <c r="C1187" s="13"/>
    </row>
    <row r="1188" spans="1:3" x14ac:dyDescent="0.2">
      <c r="A1188" s="12"/>
      <c r="B1188" s="20"/>
      <c r="C1188" s="13"/>
    </row>
    <row r="1189" spans="1:3" x14ac:dyDescent="0.2">
      <c r="A1189" s="12"/>
      <c r="B1189" s="20"/>
      <c r="C1189" s="13"/>
    </row>
    <row r="1190" spans="1:3" x14ac:dyDescent="0.2">
      <c r="A1190" s="12"/>
      <c r="B1190" s="20"/>
      <c r="C1190" s="13"/>
    </row>
    <row r="1191" spans="1:3" x14ac:dyDescent="0.2">
      <c r="A1191" s="12"/>
      <c r="B1191" s="20"/>
      <c r="C1191" s="13"/>
    </row>
    <row r="1192" spans="1:3" x14ac:dyDescent="0.2">
      <c r="A1192" s="12"/>
      <c r="B1192" s="20"/>
      <c r="C1192" s="13"/>
    </row>
    <row r="1193" spans="1:3" x14ac:dyDescent="0.2">
      <c r="A1193" s="12"/>
      <c r="B1193" s="20"/>
      <c r="C1193" s="13"/>
    </row>
    <row r="1194" spans="1:3" x14ac:dyDescent="0.2">
      <c r="A1194" s="12"/>
      <c r="B1194" s="20"/>
      <c r="C1194" s="13"/>
    </row>
    <row r="1195" spans="1:3" x14ac:dyDescent="0.2">
      <c r="A1195" s="12"/>
      <c r="B1195" s="20"/>
      <c r="C1195" s="13"/>
    </row>
    <row r="1196" spans="1:3" x14ac:dyDescent="0.2">
      <c r="A1196" s="12"/>
      <c r="B1196" s="20"/>
      <c r="C1196" s="13"/>
    </row>
    <row r="1197" spans="1:3" x14ac:dyDescent="0.2">
      <c r="A1197" s="12"/>
      <c r="B1197" s="20"/>
      <c r="C1197" s="13"/>
    </row>
    <row r="1198" spans="1:3" x14ac:dyDescent="0.2">
      <c r="A1198" s="12"/>
      <c r="B1198" s="20"/>
      <c r="C1198" s="13"/>
    </row>
    <row r="1199" spans="1:3" x14ac:dyDescent="0.2">
      <c r="A1199" s="12"/>
      <c r="B1199" s="20"/>
      <c r="C1199" s="13"/>
    </row>
    <row r="1200" spans="1:3" x14ac:dyDescent="0.2">
      <c r="A1200" s="12"/>
      <c r="B1200" s="20"/>
      <c r="C1200" s="13"/>
    </row>
    <row r="1201" spans="1:3" x14ac:dyDescent="0.2">
      <c r="A1201" s="12"/>
      <c r="B1201" s="20"/>
      <c r="C1201" s="13"/>
    </row>
    <row r="1202" spans="1:3" x14ac:dyDescent="0.2">
      <c r="A1202" s="12"/>
      <c r="B1202" s="20"/>
      <c r="C1202" s="13"/>
    </row>
    <row r="1203" spans="1:3" x14ac:dyDescent="0.2">
      <c r="A1203" s="12"/>
      <c r="B1203" s="20"/>
      <c r="C1203" s="13"/>
    </row>
    <row r="1204" spans="1:3" x14ac:dyDescent="0.2">
      <c r="A1204" s="12"/>
      <c r="B1204" s="20"/>
      <c r="C1204" s="13"/>
    </row>
    <row r="1205" spans="1:3" x14ac:dyDescent="0.2">
      <c r="A1205" s="12"/>
      <c r="B1205" s="20"/>
      <c r="C1205" s="13"/>
    </row>
    <row r="1206" spans="1:3" x14ac:dyDescent="0.2">
      <c r="A1206" s="12"/>
      <c r="B1206" s="20"/>
      <c r="C1206" s="13"/>
    </row>
    <row r="1207" spans="1:3" x14ac:dyDescent="0.2">
      <c r="A1207" s="12"/>
      <c r="B1207" s="20"/>
      <c r="C1207" s="13"/>
    </row>
    <row r="1208" spans="1:3" x14ac:dyDescent="0.2">
      <c r="A1208" s="12"/>
      <c r="B1208" s="20"/>
      <c r="C1208" s="13"/>
    </row>
    <row r="1209" spans="1:3" x14ac:dyDescent="0.2">
      <c r="A1209" s="12"/>
      <c r="B1209" s="20"/>
      <c r="C1209" s="13"/>
    </row>
    <row r="1210" spans="1:3" x14ac:dyDescent="0.2">
      <c r="A1210" s="12"/>
      <c r="B1210" s="20"/>
      <c r="C1210" s="13"/>
    </row>
    <row r="1211" spans="1:3" x14ac:dyDescent="0.2">
      <c r="A1211" s="12"/>
      <c r="B1211" s="20"/>
      <c r="C1211" s="13"/>
    </row>
    <row r="1212" spans="1:3" x14ac:dyDescent="0.2">
      <c r="A1212" s="12"/>
      <c r="B1212" s="20"/>
      <c r="C1212" s="13"/>
    </row>
    <row r="1213" spans="1:3" x14ac:dyDescent="0.2">
      <c r="A1213" s="12"/>
      <c r="B1213" s="20"/>
      <c r="C1213" s="13"/>
    </row>
    <row r="1214" spans="1:3" x14ac:dyDescent="0.2">
      <c r="A1214" s="12"/>
      <c r="B1214" s="20"/>
      <c r="C1214" s="13"/>
    </row>
    <row r="1215" spans="1:3" x14ac:dyDescent="0.2">
      <c r="A1215" s="12"/>
      <c r="B1215" s="20"/>
      <c r="C1215" s="13"/>
    </row>
    <row r="1216" spans="1:3" x14ac:dyDescent="0.2">
      <c r="A1216" s="12"/>
      <c r="B1216" s="20"/>
      <c r="C1216" s="13"/>
    </row>
    <row r="1217" spans="1:3" x14ac:dyDescent="0.2">
      <c r="A1217" s="12"/>
      <c r="B1217" s="20"/>
      <c r="C1217" s="13"/>
    </row>
    <row r="1218" spans="1:3" x14ac:dyDescent="0.2">
      <c r="A1218" s="12"/>
      <c r="B1218" s="20"/>
      <c r="C1218" s="13"/>
    </row>
    <row r="1219" spans="1:3" x14ac:dyDescent="0.2">
      <c r="A1219" s="12"/>
      <c r="B1219" s="20"/>
      <c r="C1219" s="13"/>
    </row>
    <row r="1220" spans="1:3" x14ac:dyDescent="0.2">
      <c r="A1220" s="12"/>
      <c r="B1220" s="20"/>
      <c r="C1220" s="13"/>
    </row>
    <row r="1221" spans="1:3" x14ac:dyDescent="0.2">
      <c r="A1221" s="12"/>
      <c r="B1221" s="20"/>
      <c r="C1221" s="13"/>
    </row>
    <row r="1222" spans="1:3" x14ac:dyDescent="0.2">
      <c r="A1222" s="12"/>
      <c r="B1222" s="20"/>
      <c r="C1222" s="13"/>
    </row>
    <row r="1223" spans="1:3" x14ac:dyDescent="0.2">
      <c r="A1223" s="12"/>
      <c r="B1223" s="20"/>
      <c r="C1223" s="13"/>
    </row>
    <row r="1224" spans="1:3" x14ac:dyDescent="0.2">
      <c r="A1224" s="12"/>
      <c r="B1224" s="20"/>
      <c r="C1224" s="13"/>
    </row>
    <row r="1225" spans="1:3" x14ac:dyDescent="0.2">
      <c r="A1225" s="12"/>
      <c r="B1225" s="20"/>
      <c r="C1225" s="13"/>
    </row>
    <row r="1226" spans="1:3" x14ac:dyDescent="0.2">
      <c r="A1226" s="12"/>
      <c r="B1226" s="20"/>
      <c r="C1226" s="13"/>
    </row>
    <row r="1227" spans="1:3" x14ac:dyDescent="0.2">
      <c r="A1227" s="12"/>
      <c r="B1227" s="20"/>
      <c r="C1227" s="13"/>
    </row>
    <row r="1228" spans="1:3" x14ac:dyDescent="0.2">
      <c r="A1228" s="12"/>
      <c r="B1228" s="20"/>
      <c r="C1228" s="13"/>
    </row>
    <row r="1229" spans="1:3" x14ac:dyDescent="0.2">
      <c r="A1229" s="12"/>
      <c r="B1229" s="20"/>
      <c r="C1229" s="13"/>
    </row>
    <row r="1230" spans="1:3" x14ac:dyDescent="0.2">
      <c r="A1230" s="12"/>
      <c r="B1230" s="20"/>
      <c r="C1230" s="13"/>
    </row>
    <row r="1231" spans="1:3" x14ac:dyDescent="0.2">
      <c r="A1231" s="12"/>
      <c r="B1231" s="20"/>
      <c r="C1231" s="13"/>
    </row>
    <row r="1232" spans="1:3" x14ac:dyDescent="0.2">
      <c r="A1232" s="12"/>
      <c r="B1232" s="20"/>
      <c r="C1232" s="13"/>
    </row>
    <row r="1233" spans="1:3" x14ac:dyDescent="0.2">
      <c r="A1233" s="12"/>
      <c r="B1233" s="20"/>
      <c r="C1233" s="13"/>
    </row>
    <row r="1234" spans="1:3" x14ac:dyDescent="0.2">
      <c r="A1234" s="12"/>
      <c r="B1234" s="20"/>
      <c r="C1234" s="13"/>
    </row>
    <row r="1235" spans="1:3" x14ac:dyDescent="0.2">
      <c r="A1235" s="12"/>
      <c r="B1235" s="20"/>
      <c r="C1235" s="13"/>
    </row>
    <row r="1236" spans="1:3" x14ac:dyDescent="0.2">
      <c r="A1236" s="12"/>
      <c r="B1236" s="20"/>
      <c r="C1236" s="13"/>
    </row>
    <row r="1237" spans="1:3" x14ac:dyDescent="0.2">
      <c r="A1237" s="12"/>
      <c r="B1237" s="20"/>
      <c r="C1237" s="13"/>
    </row>
    <row r="1238" spans="1:3" x14ac:dyDescent="0.2">
      <c r="A1238" s="12"/>
      <c r="B1238" s="20"/>
      <c r="C1238" s="13"/>
    </row>
    <row r="1239" spans="1:3" x14ac:dyDescent="0.2">
      <c r="A1239" s="12"/>
      <c r="B1239" s="20"/>
      <c r="C1239" s="13"/>
    </row>
    <row r="1240" spans="1:3" x14ac:dyDescent="0.2">
      <c r="A1240" s="12"/>
      <c r="B1240" s="20"/>
      <c r="C1240" s="13"/>
    </row>
    <row r="1241" spans="1:3" x14ac:dyDescent="0.2">
      <c r="A1241" s="12"/>
      <c r="B1241" s="20"/>
      <c r="C1241" s="13"/>
    </row>
    <row r="1242" spans="1:3" x14ac:dyDescent="0.2">
      <c r="A1242" s="12"/>
      <c r="B1242" s="20"/>
      <c r="C1242" s="13"/>
    </row>
    <row r="1243" spans="1:3" x14ac:dyDescent="0.2">
      <c r="A1243" s="12"/>
      <c r="B1243" s="20"/>
      <c r="C1243" s="13"/>
    </row>
    <row r="1244" spans="1:3" x14ac:dyDescent="0.2">
      <c r="A1244" s="12"/>
      <c r="B1244" s="20"/>
      <c r="C1244" s="13"/>
    </row>
    <row r="1245" spans="1:3" x14ac:dyDescent="0.2">
      <c r="A1245" s="12"/>
      <c r="B1245" s="20"/>
      <c r="C1245" s="13"/>
    </row>
    <row r="1246" spans="1:3" x14ac:dyDescent="0.2">
      <c r="A1246" s="12"/>
      <c r="B1246" s="20"/>
      <c r="C1246" s="13"/>
    </row>
    <row r="1247" spans="1:3" x14ac:dyDescent="0.2">
      <c r="A1247" s="12"/>
      <c r="B1247" s="20"/>
      <c r="C1247" s="13"/>
    </row>
    <row r="1248" spans="1:3" x14ac:dyDescent="0.2">
      <c r="A1248" s="12"/>
      <c r="B1248" s="20"/>
      <c r="C1248" s="13"/>
    </row>
    <row r="1249" spans="1:3" x14ac:dyDescent="0.2">
      <c r="A1249" s="12"/>
      <c r="B1249" s="20"/>
      <c r="C1249" s="13"/>
    </row>
    <row r="1250" spans="1:3" x14ac:dyDescent="0.2">
      <c r="A1250" s="12"/>
      <c r="B1250" s="20"/>
      <c r="C1250" s="13"/>
    </row>
    <row r="1251" spans="1:3" x14ac:dyDescent="0.2">
      <c r="A1251" s="12"/>
      <c r="B1251" s="20"/>
      <c r="C1251" s="13"/>
    </row>
    <row r="1252" spans="1:3" x14ac:dyDescent="0.2">
      <c r="A1252" s="12"/>
      <c r="B1252" s="20"/>
      <c r="C1252" s="13"/>
    </row>
    <row r="1253" spans="1:3" x14ac:dyDescent="0.2">
      <c r="A1253" s="12"/>
      <c r="B1253" s="20"/>
      <c r="C1253" s="13"/>
    </row>
    <row r="1254" spans="1:3" x14ac:dyDescent="0.2">
      <c r="A1254" s="12"/>
      <c r="B1254" s="20"/>
      <c r="C1254" s="13"/>
    </row>
    <row r="1255" spans="1:3" x14ac:dyDescent="0.2">
      <c r="A1255" s="12"/>
      <c r="B1255" s="20"/>
      <c r="C1255" s="13"/>
    </row>
    <row r="1256" spans="1:3" x14ac:dyDescent="0.2">
      <c r="A1256" s="12"/>
      <c r="B1256" s="20"/>
      <c r="C1256" s="13"/>
    </row>
    <row r="1257" spans="1:3" x14ac:dyDescent="0.2">
      <c r="A1257" s="12"/>
      <c r="B1257" s="20"/>
      <c r="C1257" s="13"/>
    </row>
    <row r="1258" spans="1:3" x14ac:dyDescent="0.2">
      <c r="A1258" s="12"/>
      <c r="B1258" s="20"/>
      <c r="C1258" s="13"/>
    </row>
    <row r="1259" spans="1:3" x14ac:dyDescent="0.2">
      <c r="A1259" s="12"/>
      <c r="B1259" s="20"/>
      <c r="C1259" s="13"/>
    </row>
    <row r="1260" spans="1:3" x14ac:dyDescent="0.2">
      <c r="A1260" s="12"/>
      <c r="B1260" s="20"/>
      <c r="C1260" s="13"/>
    </row>
    <row r="1261" spans="1:3" x14ac:dyDescent="0.2">
      <c r="A1261" s="12"/>
      <c r="B1261" s="20"/>
      <c r="C1261" s="13"/>
    </row>
    <row r="1262" spans="1:3" x14ac:dyDescent="0.2">
      <c r="A1262" s="12"/>
      <c r="B1262" s="20"/>
      <c r="C1262" s="13"/>
    </row>
    <row r="1263" spans="1:3" x14ac:dyDescent="0.2">
      <c r="A1263" s="12"/>
      <c r="B1263" s="20"/>
      <c r="C1263" s="13"/>
    </row>
    <row r="1264" spans="1:3" x14ac:dyDescent="0.2">
      <c r="A1264" s="12"/>
      <c r="B1264" s="20"/>
      <c r="C1264" s="13"/>
    </row>
    <row r="1265" spans="1:3" x14ac:dyDescent="0.2">
      <c r="A1265" s="12"/>
      <c r="B1265" s="20"/>
      <c r="C1265" s="13"/>
    </row>
    <row r="1266" spans="1:3" x14ac:dyDescent="0.2">
      <c r="A1266" s="12"/>
      <c r="B1266" s="20"/>
      <c r="C1266" s="13"/>
    </row>
    <row r="1267" spans="1:3" x14ac:dyDescent="0.2">
      <c r="A1267" s="12"/>
      <c r="B1267" s="20"/>
      <c r="C1267" s="13"/>
    </row>
    <row r="1268" spans="1:3" x14ac:dyDescent="0.2">
      <c r="A1268" s="12"/>
      <c r="B1268" s="20"/>
      <c r="C1268" s="13"/>
    </row>
    <row r="1269" spans="1:3" x14ac:dyDescent="0.2">
      <c r="A1269" s="12"/>
      <c r="B1269" s="20"/>
      <c r="C1269" s="13"/>
    </row>
    <row r="1270" spans="1:3" x14ac:dyDescent="0.2">
      <c r="A1270" s="12"/>
      <c r="B1270" s="20"/>
      <c r="C1270" s="13"/>
    </row>
    <row r="1271" spans="1:3" x14ac:dyDescent="0.2">
      <c r="A1271" s="12"/>
      <c r="B1271" s="20"/>
      <c r="C1271" s="13"/>
    </row>
    <row r="1272" spans="1:3" x14ac:dyDescent="0.2">
      <c r="A1272" s="12"/>
      <c r="B1272" s="20"/>
      <c r="C1272" s="13"/>
    </row>
    <row r="1273" spans="1:3" x14ac:dyDescent="0.2">
      <c r="A1273" s="12"/>
      <c r="B1273" s="20"/>
      <c r="C1273" s="13"/>
    </row>
    <row r="1274" spans="1:3" x14ac:dyDescent="0.2">
      <c r="A1274" s="12"/>
      <c r="B1274" s="20"/>
      <c r="C1274" s="13"/>
    </row>
    <row r="1275" spans="1:3" x14ac:dyDescent="0.2">
      <c r="A1275" s="12"/>
      <c r="B1275" s="20"/>
      <c r="C1275" s="13"/>
    </row>
    <row r="1276" spans="1:3" x14ac:dyDescent="0.2">
      <c r="A1276" s="12"/>
      <c r="B1276" s="20"/>
      <c r="C1276" s="13"/>
    </row>
    <row r="1277" spans="1:3" x14ac:dyDescent="0.2">
      <c r="A1277" s="12"/>
      <c r="B1277" s="20"/>
      <c r="C1277" s="13"/>
    </row>
    <row r="1278" spans="1:3" x14ac:dyDescent="0.2">
      <c r="A1278" s="12"/>
      <c r="B1278" s="20"/>
      <c r="C1278" s="13"/>
    </row>
    <row r="1279" spans="1:3" x14ac:dyDescent="0.2">
      <c r="A1279" s="12"/>
      <c r="B1279" s="20"/>
      <c r="C1279" s="13"/>
    </row>
    <row r="1280" spans="1:3" x14ac:dyDescent="0.2">
      <c r="A1280" s="12"/>
      <c r="B1280" s="20"/>
      <c r="C1280" s="13"/>
    </row>
    <row r="1281" spans="1:3" x14ac:dyDescent="0.2">
      <c r="A1281" s="12"/>
      <c r="B1281" s="20"/>
      <c r="C1281" s="13"/>
    </row>
    <row r="1282" spans="1:3" x14ac:dyDescent="0.2">
      <c r="A1282" s="12"/>
      <c r="B1282" s="20"/>
      <c r="C1282" s="13"/>
    </row>
    <row r="1283" spans="1:3" x14ac:dyDescent="0.2">
      <c r="A1283" s="12"/>
      <c r="B1283" s="20"/>
      <c r="C1283" s="13"/>
    </row>
    <row r="1284" spans="1:3" x14ac:dyDescent="0.2">
      <c r="A1284" s="12"/>
      <c r="B1284" s="20"/>
      <c r="C1284" s="13"/>
    </row>
    <row r="1285" spans="1:3" x14ac:dyDescent="0.2">
      <c r="A1285" s="12"/>
      <c r="B1285" s="20"/>
      <c r="C1285" s="13"/>
    </row>
    <row r="1286" spans="1:3" x14ac:dyDescent="0.2">
      <c r="A1286" s="12"/>
      <c r="B1286" s="20"/>
      <c r="C1286" s="13"/>
    </row>
    <row r="1287" spans="1:3" x14ac:dyDescent="0.2">
      <c r="A1287" s="12"/>
      <c r="B1287" s="20"/>
      <c r="C1287" s="13"/>
    </row>
    <row r="1288" spans="1:3" x14ac:dyDescent="0.2">
      <c r="A1288" s="12"/>
      <c r="B1288" s="20"/>
      <c r="C1288" s="13"/>
    </row>
    <row r="1289" spans="1:3" x14ac:dyDescent="0.2">
      <c r="A1289" s="12"/>
      <c r="B1289" s="20"/>
      <c r="C1289" s="13"/>
    </row>
    <row r="1290" spans="1:3" x14ac:dyDescent="0.2">
      <c r="A1290" s="12"/>
      <c r="B1290" s="20"/>
      <c r="C1290" s="13"/>
    </row>
    <row r="1291" spans="1:3" x14ac:dyDescent="0.2">
      <c r="A1291" s="12"/>
      <c r="B1291" s="20"/>
      <c r="C1291" s="13"/>
    </row>
    <row r="1292" spans="1:3" x14ac:dyDescent="0.2">
      <c r="A1292" s="12"/>
      <c r="B1292" s="20"/>
      <c r="C1292" s="13"/>
    </row>
    <row r="1293" spans="1:3" x14ac:dyDescent="0.2">
      <c r="A1293" s="12"/>
      <c r="B1293" s="20"/>
      <c r="C1293" s="13"/>
    </row>
    <row r="1294" spans="1:3" x14ac:dyDescent="0.2">
      <c r="A1294" s="12"/>
      <c r="B1294" s="20"/>
      <c r="C1294" s="13"/>
    </row>
    <row r="1295" spans="1:3" x14ac:dyDescent="0.2">
      <c r="A1295" s="12"/>
      <c r="B1295" s="20"/>
      <c r="C1295" s="13"/>
    </row>
    <row r="1296" spans="1:3" x14ac:dyDescent="0.2">
      <c r="A1296" s="12"/>
      <c r="B1296" s="20"/>
      <c r="C1296" s="13"/>
    </row>
    <row r="1297" spans="1:3" x14ac:dyDescent="0.2">
      <c r="A1297" s="12"/>
      <c r="B1297" s="20"/>
      <c r="C1297" s="13"/>
    </row>
    <row r="1298" spans="1:3" x14ac:dyDescent="0.2">
      <c r="A1298" s="12"/>
      <c r="B1298" s="20"/>
      <c r="C1298" s="13"/>
    </row>
    <row r="1299" spans="1:3" x14ac:dyDescent="0.2">
      <c r="A1299" s="12"/>
      <c r="B1299" s="20"/>
      <c r="C1299" s="13"/>
    </row>
    <row r="1300" spans="1:3" x14ac:dyDescent="0.2">
      <c r="A1300" s="12"/>
      <c r="B1300" s="20"/>
      <c r="C1300" s="13"/>
    </row>
    <row r="1301" spans="1:3" x14ac:dyDescent="0.2">
      <c r="A1301" s="12"/>
      <c r="B1301" s="20"/>
      <c r="C1301" s="13"/>
    </row>
    <row r="1302" spans="1:3" x14ac:dyDescent="0.2">
      <c r="A1302" s="12"/>
      <c r="B1302" s="20"/>
      <c r="C1302" s="13"/>
    </row>
    <row r="1303" spans="1:3" x14ac:dyDescent="0.2">
      <c r="A1303" s="12"/>
      <c r="B1303" s="20"/>
      <c r="C1303" s="13"/>
    </row>
    <row r="1304" spans="1:3" x14ac:dyDescent="0.2">
      <c r="A1304" s="12"/>
      <c r="B1304" s="20"/>
      <c r="C1304" s="13"/>
    </row>
    <row r="1305" spans="1:3" x14ac:dyDescent="0.2">
      <c r="A1305" s="12"/>
      <c r="B1305" s="20"/>
      <c r="C1305" s="13"/>
    </row>
    <row r="1306" spans="1:3" x14ac:dyDescent="0.2">
      <c r="A1306" s="12"/>
      <c r="B1306" s="20"/>
      <c r="C1306" s="13"/>
    </row>
    <row r="1307" spans="1:3" x14ac:dyDescent="0.2">
      <c r="A1307" s="12"/>
      <c r="B1307" s="20"/>
      <c r="C1307" s="13"/>
    </row>
    <row r="1308" spans="1:3" x14ac:dyDescent="0.2">
      <c r="A1308" s="12"/>
      <c r="B1308" s="20"/>
      <c r="C1308" s="13"/>
    </row>
    <row r="1309" spans="1:3" x14ac:dyDescent="0.2">
      <c r="A1309" s="12"/>
      <c r="B1309" s="20"/>
      <c r="C1309" s="13"/>
    </row>
    <row r="1310" spans="1:3" x14ac:dyDescent="0.2">
      <c r="A1310" s="12"/>
      <c r="B1310" s="20"/>
      <c r="C1310" s="13"/>
    </row>
    <row r="1311" spans="1:3" x14ac:dyDescent="0.2">
      <c r="A1311" s="12"/>
      <c r="B1311" s="20"/>
      <c r="C1311" s="13"/>
    </row>
    <row r="1312" spans="1:3" x14ac:dyDescent="0.2">
      <c r="A1312" s="12"/>
      <c r="B1312" s="20"/>
      <c r="C1312" s="13"/>
    </row>
    <row r="1313" spans="1:3" x14ac:dyDescent="0.2">
      <c r="A1313" s="12"/>
      <c r="B1313" s="20"/>
      <c r="C1313" s="13"/>
    </row>
    <row r="1314" spans="1:3" x14ac:dyDescent="0.2">
      <c r="A1314" s="12"/>
      <c r="B1314" s="20"/>
      <c r="C1314" s="13"/>
    </row>
    <row r="1315" spans="1:3" x14ac:dyDescent="0.2">
      <c r="A1315" s="12"/>
      <c r="B1315" s="20"/>
      <c r="C1315" s="13"/>
    </row>
    <row r="1316" spans="1:3" x14ac:dyDescent="0.2">
      <c r="A1316" s="12"/>
      <c r="B1316" s="20"/>
      <c r="C1316" s="13"/>
    </row>
    <row r="1317" spans="1:3" x14ac:dyDescent="0.2">
      <c r="A1317" s="12"/>
      <c r="B1317" s="20"/>
      <c r="C1317" s="13"/>
    </row>
    <row r="1318" spans="1:3" x14ac:dyDescent="0.2">
      <c r="A1318" s="12"/>
      <c r="B1318" s="20"/>
      <c r="C1318" s="13"/>
    </row>
    <row r="1319" spans="1:3" x14ac:dyDescent="0.2">
      <c r="A1319" s="12"/>
      <c r="B1319" s="20"/>
      <c r="C1319" s="13"/>
    </row>
    <row r="1320" spans="1:3" x14ac:dyDescent="0.2">
      <c r="A1320" s="12"/>
      <c r="B1320" s="20"/>
      <c r="C1320" s="13"/>
    </row>
    <row r="1321" spans="1:3" x14ac:dyDescent="0.2">
      <c r="A1321" s="12"/>
      <c r="B1321" s="20"/>
      <c r="C1321" s="13"/>
    </row>
    <row r="1322" spans="1:3" x14ac:dyDescent="0.2">
      <c r="A1322" s="12"/>
      <c r="B1322" s="20"/>
      <c r="C1322" s="13"/>
    </row>
    <row r="1323" spans="1:3" x14ac:dyDescent="0.2">
      <c r="A1323" s="12"/>
      <c r="B1323" s="20"/>
      <c r="C1323" s="13"/>
    </row>
    <row r="1324" spans="1:3" x14ac:dyDescent="0.2">
      <c r="A1324" s="12"/>
      <c r="B1324" s="20"/>
      <c r="C1324" s="13"/>
    </row>
    <row r="1325" spans="1:3" x14ac:dyDescent="0.2">
      <c r="A1325" s="12"/>
      <c r="B1325" s="20"/>
      <c r="C1325" s="13"/>
    </row>
    <row r="1326" spans="1:3" x14ac:dyDescent="0.2">
      <c r="A1326" s="12"/>
      <c r="B1326" s="20"/>
      <c r="C1326" s="13"/>
    </row>
    <row r="1327" spans="1:3" x14ac:dyDescent="0.2">
      <c r="A1327" s="12"/>
      <c r="B1327" s="20"/>
      <c r="C1327" s="13"/>
    </row>
    <row r="1328" spans="1:3" x14ac:dyDescent="0.2">
      <c r="A1328" s="12"/>
      <c r="B1328" s="20"/>
      <c r="C1328" s="13"/>
    </row>
    <row r="1329" spans="1:3" x14ac:dyDescent="0.2">
      <c r="A1329" s="12"/>
      <c r="B1329" s="20"/>
      <c r="C1329" s="13"/>
    </row>
    <row r="1330" spans="1:3" x14ac:dyDescent="0.2">
      <c r="A1330" s="12"/>
      <c r="B1330" s="20"/>
      <c r="C1330" s="13"/>
    </row>
    <row r="1331" spans="1:3" x14ac:dyDescent="0.2">
      <c r="A1331" s="12"/>
      <c r="B1331" s="20"/>
      <c r="C1331" s="13"/>
    </row>
    <row r="1332" spans="1:3" x14ac:dyDescent="0.2">
      <c r="A1332" s="12"/>
      <c r="B1332" s="20"/>
      <c r="C1332" s="13"/>
    </row>
    <row r="1333" spans="1:3" x14ac:dyDescent="0.2">
      <c r="A1333" s="12"/>
      <c r="B1333" s="20"/>
      <c r="C1333" s="13"/>
    </row>
    <row r="1334" spans="1:3" x14ac:dyDescent="0.2">
      <c r="A1334" s="12"/>
      <c r="B1334" s="20"/>
      <c r="C1334" s="13"/>
    </row>
    <row r="1335" spans="1:3" x14ac:dyDescent="0.2">
      <c r="A1335" s="12"/>
      <c r="B1335" s="20"/>
      <c r="C1335" s="13"/>
    </row>
    <row r="1336" spans="1:3" x14ac:dyDescent="0.2">
      <c r="A1336" s="12"/>
      <c r="B1336" s="20"/>
      <c r="C1336" s="13"/>
    </row>
    <row r="1337" spans="1:3" x14ac:dyDescent="0.2">
      <c r="A1337" s="12"/>
      <c r="B1337" s="20"/>
      <c r="C1337" s="13"/>
    </row>
    <row r="1338" spans="1:3" x14ac:dyDescent="0.2">
      <c r="A1338" s="12"/>
      <c r="B1338" s="20"/>
      <c r="C1338" s="13"/>
    </row>
    <row r="1339" spans="1:3" x14ac:dyDescent="0.2">
      <c r="A1339" s="12"/>
      <c r="B1339" s="20"/>
      <c r="C1339" s="13"/>
    </row>
    <row r="1340" spans="1:3" x14ac:dyDescent="0.2">
      <c r="A1340" s="12"/>
      <c r="B1340" s="20"/>
      <c r="C1340" s="13"/>
    </row>
    <row r="1341" spans="1:3" x14ac:dyDescent="0.2">
      <c r="A1341" s="12"/>
      <c r="B1341" s="20"/>
      <c r="C1341" s="13"/>
    </row>
    <row r="1342" spans="1:3" x14ac:dyDescent="0.2">
      <c r="A1342" s="12"/>
      <c r="B1342" s="20"/>
      <c r="C1342" s="13"/>
    </row>
    <row r="1343" spans="1:3" x14ac:dyDescent="0.2">
      <c r="A1343" s="12"/>
      <c r="B1343" s="20"/>
      <c r="C1343" s="13"/>
    </row>
    <row r="1344" spans="1:3" x14ac:dyDescent="0.2">
      <c r="A1344" s="12"/>
      <c r="B1344" s="20"/>
      <c r="C1344" s="13"/>
    </row>
    <row r="1345" spans="1:3" x14ac:dyDescent="0.2">
      <c r="A1345" s="12"/>
      <c r="B1345" s="20"/>
      <c r="C1345" s="13"/>
    </row>
    <row r="1346" spans="1:3" x14ac:dyDescent="0.2">
      <c r="A1346" s="12"/>
      <c r="B1346" s="20"/>
      <c r="C1346" s="13"/>
    </row>
    <row r="1347" spans="1:3" x14ac:dyDescent="0.2">
      <c r="A1347" s="12"/>
      <c r="B1347" s="20"/>
      <c r="C1347" s="13"/>
    </row>
    <row r="1348" spans="1:3" x14ac:dyDescent="0.2">
      <c r="A1348" s="12"/>
      <c r="B1348" s="20"/>
      <c r="C1348" s="13"/>
    </row>
    <row r="1349" spans="1:3" x14ac:dyDescent="0.2">
      <c r="A1349" s="12"/>
      <c r="B1349" s="20"/>
      <c r="C1349" s="13"/>
    </row>
    <row r="1350" spans="1:3" x14ac:dyDescent="0.2">
      <c r="A1350" s="12"/>
      <c r="B1350" s="20"/>
      <c r="C1350" s="13"/>
    </row>
    <row r="1351" spans="1:3" x14ac:dyDescent="0.2">
      <c r="A1351" s="12"/>
      <c r="B1351" s="20"/>
      <c r="C1351" s="13"/>
    </row>
    <row r="1352" spans="1:3" x14ac:dyDescent="0.2">
      <c r="A1352" s="12"/>
      <c r="B1352" s="20"/>
      <c r="C1352" s="13"/>
    </row>
    <row r="1353" spans="1:3" x14ac:dyDescent="0.2">
      <c r="A1353" s="12"/>
      <c r="B1353" s="20"/>
      <c r="C1353" s="13"/>
    </row>
    <row r="1354" spans="1:3" x14ac:dyDescent="0.2">
      <c r="A1354" s="12"/>
      <c r="B1354" s="20"/>
      <c r="C1354" s="13"/>
    </row>
    <row r="1355" spans="1:3" x14ac:dyDescent="0.2">
      <c r="A1355" s="12"/>
      <c r="B1355" s="20"/>
      <c r="C1355" s="13"/>
    </row>
    <row r="1356" spans="1:3" x14ac:dyDescent="0.2">
      <c r="A1356" s="12"/>
      <c r="B1356" s="20"/>
      <c r="C1356" s="13"/>
    </row>
    <row r="1357" spans="1:3" x14ac:dyDescent="0.2">
      <c r="A1357" s="12"/>
      <c r="B1357" s="20"/>
      <c r="C1357" s="13"/>
    </row>
    <row r="1358" spans="1:3" x14ac:dyDescent="0.2">
      <c r="A1358" s="12"/>
      <c r="B1358" s="20"/>
      <c r="C1358" s="13"/>
    </row>
    <row r="1359" spans="1:3" x14ac:dyDescent="0.2">
      <c r="A1359" s="12"/>
      <c r="B1359" s="20"/>
      <c r="C1359" s="13"/>
    </row>
    <row r="1360" spans="1:3" x14ac:dyDescent="0.2">
      <c r="A1360" s="12"/>
      <c r="B1360" s="20"/>
      <c r="C1360" s="13"/>
    </row>
    <row r="1361" spans="1:3" x14ac:dyDescent="0.2">
      <c r="A1361" s="12"/>
      <c r="B1361" s="20"/>
      <c r="C1361" s="13"/>
    </row>
    <row r="1362" spans="1:3" x14ac:dyDescent="0.2">
      <c r="A1362" s="12"/>
      <c r="B1362" s="20"/>
      <c r="C1362" s="13"/>
    </row>
    <row r="1363" spans="1:3" x14ac:dyDescent="0.2">
      <c r="A1363" s="12"/>
      <c r="B1363" s="20"/>
      <c r="C1363" s="13"/>
    </row>
    <row r="1364" spans="1:3" x14ac:dyDescent="0.2">
      <c r="A1364" s="12"/>
      <c r="B1364" s="20"/>
      <c r="C1364" s="13"/>
    </row>
    <row r="1365" spans="1:3" x14ac:dyDescent="0.2">
      <c r="A1365" s="12"/>
      <c r="B1365" s="20"/>
      <c r="C1365" s="13"/>
    </row>
    <row r="1366" spans="1:3" x14ac:dyDescent="0.2">
      <c r="A1366" s="12"/>
      <c r="B1366" s="20"/>
      <c r="C1366" s="13"/>
    </row>
    <row r="1367" spans="1:3" x14ac:dyDescent="0.2">
      <c r="A1367" s="12"/>
      <c r="B1367" s="20"/>
      <c r="C1367" s="13"/>
    </row>
    <row r="1368" spans="1:3" x14ac:dyDescent="0.2">
      <c r="A1368" s="12"/>
      <c r="B1368" s="20"/>
      <c r="C1368" s="13"/>
    </row>
    <row r="1369" spans="1:3" x14ac:dyDescent="0.2">
      <c r="A1369" s="12"/>
      <c r="B1369" s="20"/>
      <c r="C1369" s="13"/>
    </row>
    <row r="1370" spans="1:3" x14ac:dyDescent="0.2">
      <c r="A1370" s="12"/>
      <c r="B1370" s="20"/>
      <c r="C1370" s="13"/>
    </row>
    <row r="1371" spans="1:3" x14ac:dyDescent="0.2">
      <c r="A1371" s="12"/>
      <c r="B1371" s="20"/>
      <c r="C1371" s="13"/>
    </row>
    <row r="1372" spans="1:3" x14ac:dyDescent="0.2">
      <c r="A1372" s="12"/>
      <c r="B1372" s="20"/>
      <c r="C1372" s="13"/>
    </row>
    <row r="1373" spans="1:3" x14ac:dyDescent="0.2">
      <c r="A1373" s="12"/>
      <c r="B1373" s="20"/>
      <c r="C1373" s="13"/>
    </row>
    <row r="1374" spans="1:3" x14ac:dyDescent="0.2">
      <c r="A1374" s="12"/>
      <c r="B1374" s="20"/>
      <c r="C1374" s="13"/>
    </row>
    <row r="1375" spans="1:3" x14ac:dyDescent="0.2">
      <c r="A1375" s="12"/>
      <c r="B1375" s="20"/>
      <c r="C1375" s="13"/>
    </row>
    <row r="1376" spans="1:3" x14ac:dyDescent="0.2">
      <c r="A1376" s="12"/>
      <c r="B1376" s="20"/>
      <c r="C1376" s="13"/>
    </row>
    <row r="1377" spans="1:3" x14ac:dyDescent="0.2">
      <c r="A1377" s="12"/>
      <c r="B1377" s="20"/>
      <c r="C1377" s="13"/>
    </row>
    <row r="1378" spans="1:3" x14ac:dyDescent="0.2">
      <c r="A1378" s="12"/>
      <c r="B1378" s="20"/>
      <c r="C1378" s="13"/>
    </row>
    <row r="1379" spans="1:3" x14ac:dyDescent="0.2">
      <c r="A1379" s="12"/>
      <c r="B1379" s="20"/>
      <c r="C1379" s="13"/>
    </row>
    <row r="1380" spans="1:3" x14ac:dyDescent="0.2">
      <c r="A1380" s="12"/>
      <c r="B1380" s="20"/>
      <c r="C1380" s="13"/>
    </row>
    <row r="1381" spans="1:3" x14ac:dyDescent="0.2">
      <c r="A1381" s="12"/>
      <c r="B1381" s="20"/>
      <c r="C1381" s="13"/>
    </row>
    <row r="1382" spans="1:3" x14ac:dyDescent="0.2">
      <c r="A1382" s="12"/>
      <c r="B1382" s="20"/>
      <c r="C1382" s="13"/>
    </row>
    <row r="1383" spans="1:3" x14ac:dyDescent="0.2">
      <c r="A1383" s="12"/>
      <c r="B1383" s="20"/>
      <c r="C1383" s="13"/>
    </row>
    <row r="1384" spans="1:3" x14ac:dyDescent="0.2">
      <c r="A1384" s="12"/>
      <c r="B1384" s="20"/>
      <c r="C1384" s="13"/>
    </row>
    <row r="1385" spans="1:3" x14ac:dyDescent="0.2">
      <c r="A1385" s="12"/>
      <c r="B1385" s="20"/>
      <c r="C1385" s="13"/>
    </row>
    <row r="1386" spans="1:3" x14ac:dyDescent="0.2">
      <c r="A1386" s="12"/>
      <c r="B1386" s="20"/>
      <c r="C1386" s="13"/>
    </row>
    <row r="1387" spans="1:3" x14ac:dyDescent="0.2">
      <c r="A1387" s="12"/>
      <c r="B1387" s="20"/>
      <c r="C1387" s="13"/>
    </row>
    <row r="1388" spans="1:3" x14ac:dyDescent="0.2">
      <c r="A1388" s="12"/>
      <c r="B1388" s="20"/>
      <c r="C1388" s="13"/>
    </row>
    <row r="1389" spans="1:3" x14ac:dyDescent="0.2">
      <c r="A1389" s="12"/>
      <c r="B1389" s="20"/>
      <c r="C1389" s="13"/>
    </row>
    <row r="1390" spans="1:3" x14ac:dyDescent="0.2">
      <c r="A1390" s="12"/>
      <c r="B1390" s="20"/>
      <c r="C1390" s="13"/>
    </row>
    <row r="1391" spans="1:3" x14ac:dyDescent="0.2">
      <c r="A1391" s="12"/>
      <c r="B1391" s="20"/>
      <c r="C1391" s="13"/>
    </row>
    <row r="1392" spans="1:3" x14ac:dyDescent="0.2">
      <c r="A1392" s="12"/>
      <c r="B1392" s="20"/>
      <c r="C1392" s="13"/>
    </row>
    <row r="1393" spans="1:3" x14ac:dyDescent="0.2">
      <c r="A1393" s="12"/>
      <c r="B1393" s="20"/>
      <c r="C1393" s="13"/>
    </row>
    <row r="1394" spans="1:3" x14ac:dyDescent="0.2">
      <c r="A1394" s="12"/>
      <c r="B1394" s="20"/>
      <c r="C1394" s="13"/>
    </row>
    <row r="1395" spans="1:3" x14ac:dyDescent="0.2">
      <c r="A1395" s="12"/>
      <c r="B1395" s="20"/>
      <c r="C1395" s="13"/>
    </row>
    <row r="1396" spans="1:3" x14ac:dyDescent="0.2">
      <c r="A1396" s="12"/>
      <c r="B1396" s="20"/>
      <c r="C1396" s="13"/>
    </row>
    <row r="1397" spans="1:3" x14ac:dyDescent="0.2">
      <c r="A1397" s="12"/>
      <c r="B1397" s="20"/>
      <c r="C1397" s="13"/>
    </row>
    <row r="1398" spans="1:3" x14ac:dyDescent="0.2">
      <c r="A1398" s="12"/>
      <c r="B1398" s="20"/>
      <c r="C1398" s="13"/>
    </row>
    <row r="1399" spans="1:3" x14ac:dyDescent="0.2">
      <c r="A1399" s="12"/>
      <c r="B1399" s="20"/>
      <c r="C1399" s="13"/>
    </row>
    <row r="1400" spans="1:3" x14ac:dyDescent="0.2">
      <c r="A1400" s="12"/>
      <c r="B1400" s="20"/>
      <c r="C1400" s="13"/>
    </row>
    <row r="1401" spans="1:3" x14ac:dyDescent="0.2">
      <c r="A1401" s="12"/>
      <c r="B1401" s="20"/>
      <c r="C1401" s="13"/>
    </row>
    <row r="1402" spans="1:3" x14ac:dyDescent="0.2">
      <c r="A1402" s="12"/>
      <c r="B1402" s="20"/>
      <c r="C1402" s="13"/>
    </row>
    <row r="1403" spans="1:3" x14ac:dyDescent="0.2">
      <c r="A1403" s="12"/>
      <c r="B1403" s="20"/>
      <c r="C1403" s="13"/>
    </row>
    <row r="1404" spans="1:3" x14ac:dyDescent="0.2">
      <c r="A1404" s="12"/>
      <c r="B1404" s="20"/>
      <c r="C1404" s="13"/>
    </row>
    <row r="1405" spans="1:3" x14ac:dyDescent="0.2">
      <c r="A1405" s="12"/>
      <c r="B1405" s="20"/>
      <c r="C1405" s="13"/>
    </row>
    <row r="1406" spans="1:3" x14ac:dyDescent="0.2">
      <c r="A1406" s="12"/>
      <c r="B1406" s="20"/>
      <c r="C1406" s="13"/>
    </row>
    <row r="1407" spans="1:3" x14ac:dyDescent="0.2">
      <c r="A1407" s="12"/>
      <c r="B1407" s="20"/>
      <c r="C1407" s="13"/>
    </row>
    <row r="1408" spans="1:3" x14ac:dyDescent="0.2">
      <c r="A1408" s="12"/>
      <c r="B1408" s="20"/>
      <c r="C1408" s="13"/>
    </row>
    <row r="1409" spans="1:3" x14ac:dyDescent="0.2">
      <c r="A1409" s="12"/>
      <c r="B1409" s="20"/>
      <c r="C1409" s="13"/>
    </row>
    <row r="1410" spans="1:3" x14ac:dyDescent="0.2">
      <c r="A1410" s="12"/>
      <c r="B1410" s="20"/>
      <c r="C1410" s="13"/>
    </row>
    <row r="1411" spans="1:3" x14ac:dyDescent="0.2">
      <c r="A1411" s="12"/>
      <c r="B1411" s="20"/>
      <c r="C1411" s="13"/>
    </row>
    <row r="1412" spans="1:3" x14ac:dyDescent="0.2">
      <c r="A1412" s="12"/>
      <c r="B1412" s="20"/>
      <c r="C1412" s="13"/>
    </row>
    <row r="1413" spans="1:3" x14ac:dyDescent="0.2">
      <c r="A1413" s="12"/>
      <c r="B1413" s="20"/>
      <c r="C1413" s="13"/>
    </row>
    <row r="1414" spans="1:3" x14ac:dyDescent="0.2">
      <c r="A1414" s="12"/>
      <c r="B1414" s="20"/>
      <c r="C1414" s="13"/>
    </row>
    <row r="1415" spans="1:3" x14ac:dyDescent="0.2">
      <c r="A1415" s="12"/>
      <c r="B1415" s="20"/>
      <c r="C1415" s="13"/>
    </row>
    <row r="1416" spans="1:3" x14ac:dyDescent="0.2">
      <c r="A1416" s="12"/>
      <c r="B1416" s="20"/>
      <c r="C1416" s="13"/>
    </row>
    <row r="1417" spans="1:3" x14ac:dyDescent="0.2">
      <c r="A1417" s="12"/>
      <c r="B1417" s="20"/>
      <c r="C1417" s="13"/>
    </row>
    <row r="1418" spans="1:3" x14ac:dyDescent="0.2">
      <c r="A1418" s="12"/>
      <c r="B1418" s="20"/>
      <c r="C1418" s="13"/>
    </row>
    <row r="1419" spans="1:3" x14ac:dyDescent="0.2">
      <c r="A1419" s="12"/>
      <c r="B1419" s="20"/>
      <c r="C1419" s="13"/>
    </row>
    <row r="1420" spans="1:3" x14ac:dyDescent="0.2">
      <c r="A1420" s="12"/>
      <c r="B1420" s="20"/>
      <c r="C1420" s="13"/>
    </row>
    <row r="1421" spans="1:3" x14ac:dyDescent="0.2">
      <c r="A1421" s="12"/>
      <c r="B1421" s="20"/>
      <c r="C1421" s="13"/>
    </row>
    <row r="1422" spans="1:3" x14ac:dyDescent="0.2">
      <c r="A1422" s="12"/>
      <c r="B1422" s="20"/>
      <c r="C1422" s="13"/>
    </row>
    <row r="1423" spans="1:3" x14ac:dyDescent="0.2">
      <c r="A1423" s="12"/>
      <c r="B1423" s="20"/>
      <c r="C1423" s="13"/>
    </row>
    <row r="1424" spans="1:3" x14ac:dyDescent="0.2">
      <c r="A1424" s="12"/>
      <c r="B1424" s="20"/>
      <c r="C1424" s="13"/>
    </row>
    <row r="1425" spans="1:3" x14ac:dyDescent="0.2">
      <c r="A1425" s="12"/>
      <c r="B1425" s="20"/>
      <c r="C1425" s="13"/>
    </row>
    <row r="1426" spans="1:3" x14ac:dyDescent="0.2">
      <c r="A1426" s="12"/>
      <c r="B1426" s="20"/>
      <c r="C1426" s="13"/>
    </row>
    <row r="1427" spans="1:3" x14ac:dyDescent="0.2">
      <c r="A1427" s="12"/>
      <c r="B1427" s="20"/>
      <c r="C1427" s="13"/>
    </row>
    <row r="1428" spans="1:3" x14ac:dyDescent="0.2">
      <c r="A1428" s="12"/>
      <c r="B1428" s="20"/>
      <c r="C1428" s="13"/>
    </row>
    <row r="1429" spans="1:3" x14ac:dyDescent="0.2">
      <c r="A1429" s="12"/>
      <c r="B1429" s="20"/>
      <c r="C1429" s="13"/>
    </row>
    <row r="1430" spans="1:3" x14ac:dyDescent="0.2">
      <c r="A1430" s="12"/>
      <c r="B1430" s="20"/>
      <c r="C1430" s="13"/>
    </row>
    <row r="1431" spans="1:3" x14ac:dyDescent="0.2">
      <c r="A1431" s="12"/>
      <c r="B1431" s="20"/>
      <c r="C1431" s="13"/>
    </row>
    <row r="1432" spans="1:3" x14ac:dyDescent="0.2">
      <c r="A1432" s="12"/>
      <c r="B1432" s="20"/>
      <c r="C1432" s="13"/>
    </row>
    <row r="1433" spans="1:3" x14ac:dyDescent="0.2">
      <c r="A1433" s="12"/>
      <c r="B1433" s="20"/>
      <c r="C1433" s="13"/>
    </row>
    <row r="1434" spans="1:3" x14ac:dyDescent="0.2">
      <c r="A1434" s="12"/>
      <c r="B1434" s="20"/>
      <c r="C1434" s="13"/>
    </row>
    <row r="1435" spans="1:3" x14ac:dyDescent="0.2">
      <c r="A1435" s="12"/>
      <c r="B1435" s="20"/>
      <c r="C1435" s="13"/>
    </row>
    <row r="1436" spans="1:3" x14ac:dyDescent="0.2">
      <c r="A1436" s="12"/>
      <c r="B1436" s="20"/>
      <c r="C1436" s="13"/>
    </row>
    <row r="1437" spans="1:3" x14ac:dyDescent="0.2">
      <c r="A1437" s="12"/>
      <c r="B1437" s="20"/>
      <c r="C1437" s="13"/>
    </row>
    <row r="1438" spans="1:3" x14ac:dyDescent="0.2">
      <c r="A1438" s="12"/>
      <c r="B1438" s="20"/>
      <c r="C1438" s="13"/>
    </row>
    <row r="1439" spans="1:3" x14ac:dyDescent="0.2">
      <c r="A1439" s="12"/>
      <c r="B1439" s="20"/>
      <c r="C1439" s="13"/>
    </row>
    <row r="1440" spans="1:3" x14ac:dyDescent="0.2">
      <c r="A1440" s="12"/>
      <c r="B1440" s="20"/>
      <c r="C1440" s="13"/>
    </row>
    <row r="1441" spans="1:3" x14ac:dyDescent="0.2">
      <c r="A1441" s="12"/>
      <c r="B1441" s="20"/>
      <c r="C1441" s="13"/>
    </row>
    <row r="1442" spans="1:3" x14ac:dyDescent="0.2">
      <c r="A1442" s="12"/>
      <c r="B1442" s="20"/>
      <c r="C1442" s="13"/>
    </row>
    <row r="1443" spans="1:3" x14ac:dyDescent="0.2">
      <c r="A1443" s="12"/>
      <c r="B1443" s="20"/>
      <c r="C1443" s="13"/>
    </row>
    <row r="1444" spans="1:3" x14ac:dyDescent="0.2">
      <c r="A1444" s="12"/>
      <c r="B1444" s="20"/>
      <c r="C1444" s="13"/>
    </row>
    <row r="1445" spans="1:3" x14ac:dyDescent="0.2">
      <c r="A1445" s="12"/>
      <c r="B1445" s="20"/>
      <c r="C1445" s="13"/>
    </row>
    <row r="1446" spans="1:3" x14ac:dyDescent="0.2">
      <c r="A1446" s="12"/>
      <c r="B1446" s="20"/>
      <c r="C1446" s="13"/>
    </row>
    <row r="1447" spans="1:3" x14ac:dyDescent="0.2">
      <c r="A1447" s="12"/>
      <c r="B1447" s="20"/>
      <c r="C1447" s="13"/>
    </row>
    <row r="1448" spans="1:3" x14ac:dyDescent="0.2">
      <c r="A1448" s="12"/>
      <c r="B1448" s="20"/>
      <c r="C1448" s="13"/>
    </row>
    <row r="1449" spans="1:3" x14ac:dyDescent="0.2">
      <c r="A1449" s="12"/>
      <c r="B1449" s="20"/>
      <c r="C1449" s="13"/>
    </row>
    <row r="1450" spans="1:3" x14ac:dyDescent="0.2">
      <c r="A1450" s="12"/>
      <c r="B1450" s="20"/>
      <c r="C1450" s="13"/>
    </row>
    <row r="1451" spans="1:3" x14ac:dyDescent="0.2">
      <c r="A1451" s="12"/>
      <c r="B1451" s="20"/>
      <c r="C1451" s="13"/>
    </row>
    <row r="1452" spans="1:3" x14ac:dyDescent="0.2">
      <c r="A1452" s="12"/>
      <c r="B1452" s="20"/>
      <c r="C1452" s="13"/>
    </row>
    <row r="1453" spans="1:3" x14ac:dyDescent="0.2">
      <c r="A1453" s="12"/>
      <c r="B1453" s="20"/>
      <c r="C1453" s="13"/>
    </row>
    <row r="1454" spans="1:3" x14ac:dyDescent="0.2">
      <c r="A1454" s="12"/>
      <c r="B1454" s="20"/>
      <c r="C1454" s="13"/>
    </row>
    <row r="1455" spans="1:3" x14ac:dyDescent="0.2">
      <c r="A1455" s="12"/>
      <c r="B1455" s="20"/>
      <c r="C1455" s="13"/>
    </row>
    <row r="1456" spans="1:3" x14ac:dyDescent="0.2">
      <c r="A1456" s="12"/>
      <c r="B1456" s="20"/>
      <c r="C1456" s="13"/>
    </row>
    <row r="1457" spans="1:3" x14ac:dyDescent="0.2">
      <c r="A1457" s="12"/>
      <c r="B1457" s="20"/>
      <c r="C1457" s="13"/>
    </row>
    <row r="1458" spans="1:3" x14ac:dyDescent="0.2">
      <c r="A1458" s="12"/>
      <c r="B1458" s="20"/>
      <c r="C1458" s="13"/>
    </row>
    <row r="1459" spans="1:3" x14ac:dyDescent="0.2">
      <c r="A1459" s="12"/>
      <c r="B1459" s="20"/>
      <c r="C1459" s="13"/>
    </row>
    <row r="1460" spans="1:3" x14ac:dyDescent="0.2">
      <c r="A1460" s="12"/>
      <c r="B1460" s="20"/>
      <c r="C1460" s="13"/>
    </row>
    <row r="1461" spans="1:3" x14ac:dyDescent="0.2">
      <c r="A1461" s="12"/>
      <c r="B1461" s="20"/>
      <c r="C1461" s="13"/>
    </row>
    <row r="1462" spans="1:3" x14ac:dyDescent="0.2">
      <c r="A1462" s="12"/>
      <c r="B1462" s="20"/>
      <c r="C1462" s="13"/>
    </row>
    <row r="1463" spans="1:3" x14ac:dyDescent="0.2">
      <c r="A1463" s="12"/>
      <c r="B1463" s="20"/>
      <c r="C1463" s="13"/>
    </row>
    <row r="1464" spans="1:3" x14ac:dyDescent="0.2">
      <c r="A1464" s="12"/>
      <c r="B1464" s="20"/>
      <c r="C1464" s="13"/>
    </row>
    <row r="1465" spans="1:3" x14ac:dyDescent="0.2">
      <c r="A1465" s="12"/>
      <c r="B1465" s="20"/>
      <c r="C1465" s="13"/>
    </row>
    <row r="1466" spans="1:3" x14ac:dyDescent="0.2">
      <c r="A1466" s="12"/>
      <c r="B1466" s="20"/>
      <c r="C1466" s="13"/>
    </row>
    <row r="1467" spans="1:3" x14ac:dyDescent="0.2">
      <c r="A1467" s="12"/>
      <c r="B1467" s="20"/>
      <c r="C1467" s="13"/>
    </row>
    <row r="1468" spans="1:3" x14ac:dyDescent="0.2">
      <c r="A1468" s="12"/>
      <c r="B1468" s="20"/>
      <c r="C1468" s="13"/>
    </row>
    <row r="1469" spans="1:3" x14ac:dyDescent="0.2">
      <c r="A1469" s="12"/>
      <c r="B1469" s="20"/>
      <c r="C1469" s="13"/>
    </row>
    <row r="1470" spans="1:3" x14ac:dyDescent="0.2">
      <c r="A1470" s="12"/>
      <c r="B1470" s="20"/>
      <c r="C1470" s="13"/>
    </row>
    <row r="1471" spans="1:3" x14ac:dyDescent="0.2">
      <c r="A1471" s="12"/>
      <c r="B1471" s="20"/>
      <c r="C1471" s="13"/>
    </row>
    <row r="1472" spans="1:3" x14ac:dyDescent="0.2">
      <c r="A1472" s="12"/>
      <c r="B1472" s="20"/>
      <c r="C1472" s="13"/>
    </row>
    <row r="1473" spans="1:3" x14ac:dyDescent="0.2">
      <c r="A1473" s="12"/>
      <c r="B1473" s="20"/>
      <c r="C1473" s="13"/>
    </row>
    <row r="1474" spans="1:3" x14ac:dyDescent="0.2">
      <c r="A1474" s="12"/>
      <c r="B1474" s="20"/>
      <c r="C1474" s="13"/>
    </row>
    <row r="1475" spans="1:3" x14ac:dyDescent="0.2">
      <c r="A1475" s="12"/>
      <c r="B1475" s="20"/>
      <c r="C1475" s="13"/>
    </row>
    <row r="1476" spans="1:3" x14ac:dyDescent="0.2">
      <c r="A1476" s="12"/>
      <c r="B1476" s="20"/>
      <c r="C1476" s="13"/>
    </row>
    <row r="1477" spans="1:3" x14ac:dyDescent="0.2">
      <c r="A1477" s="12"/>
      <c r="B1477" s="20"/>
      <c r="C1477" s="13"/>
    </row>
    <row r="1478" spans="1:3" x14ac:dyDescent="0.2">
      <c r="A1478" s="12"/>
      <c r="B1478" s="20"/>
      <c r="C1478" s="13"/>
    </row>
    <row r="1479" spans="1:3" x14ac:dyDescent="0.2">
      <c r="A1479" s="12"/>
      <c r="B1479" s="20"/>
      <c r="C1479" s="13"/>
    </row>
    <row r="1480" spans="1:3" x14ac:dyDescent="0.2">
      <c r="A1480" s="12"/>
      <c r="B1480" s="20"/>
      <c r="C1480" s="13"/>
    </row>
    <row r="1481" spans="1:3" x14ac:dyDescent="0.2">
      <c r="A1481" s="12"/>
      <c r="B1481" s="20"/>
      <c r="C1481" s="13"/>
    </row>
    <row r="1482" spans="1:3" x14ac:dyDescent="0.2">
      <c r="A1482" s="12"/>
      <c r="B1482" s="20"/>
      <c r="C1482" s="13"/>
    </row>
    <row r="1483" spans="1:3" x14ac:dyDescent="0.2">
      <c r="A1483" s="12"/>
      <c r="B1483" s="20"/>
      <c r="C1483" s="13"/>
    </row>
    <row r="1484" spans="1:3" x14ac:dyDescent="0.2">
      <c r="A1484" s="12"/>
      <c r="B1484" s="20"/>
      <c r="C1484" s="13"/>
    </row>
    <row r="1485" spans="1:3" x14ac:dyDescent="0.2">
      <c r="A1485" s="12"/>
      <c r="B1485" s="20"/>
      <c r="C1485" s="13"/>
    </row>
    <row r="1486" spans="1:3" x14ac:dyDescent="0.2">
      <c r="A1486" s="12"/>
      <c r="B1486" s="20"/>
      <c r="C1486" s="13"/>
    </row>
    <row r="1487" spans="1:3" x14ac:dyDescent="0.2">
      <c r="A1487" s="12"/>
      <c r="B1487" s="20"/>
      <c r="C1487" s="13"/>
    </row>
    <row r="1488" spans="1:3" x14ac:dyDescent="0.2">
      <c r="A1488" s="12"/>
      <c r="B1488" s="20"/>
      <c r="C1488" s="13"/>
    </row>
    <row r="1489" spans="1:3" x14ac:dyDescent="0.2">
      <c r="A1489" s="12"/>
      <c r="B1489" s="20"/>
      <c r="C1489" s="13"/>
    </row>
    <row r="1490" spans="1:3" x14ac:dyDescent="0.2">
      <c r="A1490" s="12"/>
      <c r="B1490" s="20"/>
      <c r="C1490" s="13"/>
    </row>
    <row r="1491" spans="1:3" x14ac:dyDescent="0.2">
      <c r="A1491" s="12"/>
      <c r="B1491" s="20"/>
      <c r="C1491" s="13"/>
    </row>
    <row r="1492" spans="1:3" x14ac:dyDescent="0.2">
      <c r="A1492" s="12"/>
      <c r="B1492" s="20"/>
      <c r="C1492" s="13"/>
    </row>
    <row r="1493" spans="1:3" x14ac:dyDescent="0.2">
      <c r="A1493" s="12"/>
      <c r="B1493" s="20"/>
      <c r="C1493" s="13"/>
    </row>
    <row r="1494" spans="1:3" x14ac:dyDescent="0.2">
      <c r="A1494" s="12"/>
      <c r="B1494" s="20"/>
      <c r="C1494" s="13"/>
    </row>
    <row r="1495" spans="1:3" x14ac:dyDescent="0.2">
      <c r="A1495" s="12"/>
      <c r="B1495" s="20"/>
      <c r="C1495" s="13"/>
    </row>
    <row r="1496" spans="1:3" x14ac:dyDescent="0.2">
      <c r="A1496" s="12"/>
      <c r="B1496" s="20"/>
      <c r="C1496" s="13"/>
    </row>
    <row r="1497" spans="1:3" x14ac:dyDescent="0.2">
      <c r="A1497" s="12"/>
      <c r="B1497" s="20"/>
      <c r="C1497" s="13"/>
    </row>
    <row r="1498" spans="1:3" x14ac:dyDescent="0.2">
      <c r="A1498" s="12"/>
      <c r="B1498" s="20"/>
      <c r="C1498" s="13"/>
    </row>
    <row r="1499" spans="1:3" x14ac:dyDescent="0.2">
      <c r="A1499" s="12"/>
      <c r="B1499" s="20"/>
      <c r="C1499" s="13"/>
    </row>
    <row r="1500" spans="1:3" x14ac:dyDescent="0.2">
      <c r="A1500" s="12"/>
      <c r="B1500" s="20"/>
      <c r="C1500" s="13"/>
    </row>
    <row r="1501" spans="1:3" x14ac:dyDescent="0.2">
      <c r="A1501" s="12"/>
      <c r="B1501" s="20"/>
      <c r="C1501" s="13"/>
    </row>
    <row r="1502" spans="1:3" x14ac:dyDescent="0.2">
      <c r="A1502" s="12"/>
      <c r="B1502" s="20"/>
      <c r="C1502" s="13"/>
    </row>
    <row r="1503" spans="1:3" x14ac:dyDescent="0.2">
      <c r="A1503" s="12"/>
      <c r="B1503" s="20"/>
      <c r="C1503" s="13"/>
    </row>
    <row r="1504" spans="1:3" x14ac:dyDescent="0.2">
      <c r="A1504" s="12"/>
      <c r="B1504" s="20"/>
      <c r="C1504" s="13"/>
    </row>
    <row r="1505" spans="1:3" x14ac:dyDescent="0.2">
      <c r="A1505" s="12"/>
      <c r="B1505" s="20"/>
      <c r="C1505" s="13"/>
    </row>
    <row r="1506" spans="1:3" x14ac:dyDescent="0.2">
      <c r="A1506" s="12"/>
      <c r="B1506" s="20"/>
      <c r="C1506" s="13"/>
    </row>
    <row r="1507" spans="1:3" x14ac:dyDescent="0.2">
      <c r="A1507" s="12"/>
      <c r="B1507" s="20"/>
      <c r="C1507" s="13"/>
    </row>
    <row r="1508" spans="1:3" x14ac:dyDescent="0.2">
      <c r="A1508" s="12"/>
      <c r="B1508" s="20"/>
      <c r="C1508" s="13"/>
    </row>
    <row r="1509" spans="1:3" x14ac:dyDescent="0.2">
      <c r="A1509" s="12"/>
      <c r="B1509" s="20"/>
      <c r="C1509" s="13"/>
    </row>
    <row r="1510" spans="1:3" x14ac:dyDescent="0.2">
      <c r="A1510" s="12"/>
      <c r="B1510" s="20"/>
      <c r="C1510" s="13"/>
    </row>
    <row r="1511" spans="1:3" x14ac:dyDescent="0.2">
      <c r="A1511" s="12"/>
      <c r="B1511" s="20"/>
      <c r="C1511" s="13"/>
    </row>
    <row r="1512" spans="1:3" x14ac:dyDescent="0.2">
      <c r="A1512" s="12"/>
      <c r="B1512" s="20"/>
      <c r="C1512" s="13"/>
    </row>
    <row r="1513" spans="1:3" x14ac:dyDescent="0.2">
      <c r="A1513" s="12"/>
      <c r="B1513" s="20"/>
      <c r="C1513" s="13"/>
    </row>
    <row r="1514" spans="1:3" x14ac:dyDescent="0.2">
      <c r="A1514" s="12"/>
      <c r="B1514" s="20"/>
      <c r="C1514" s="13"/>
    </row>
    <row r="1515" spans="1:3" x14ac:dyDescent="0.2">
      <c r="A1515" s="12"/>
      <c r="B1515" s="20"/>
      <c r="C1515" s="13"/>
    </row>
    <row r="1516" spans="1:3" x14ac:dyDescent="0.2">
      <c r="A1516" s="12"/>
      <c r="B1516" s="20"/>
      <c r="C1516" s="13"/>
    </row>
    <row r="1517" spans="1:3" x14ac:dyDescent="0.2">
      <c r="A1517" s="12"/>
      <c r="B1517" s="20"/>
      <c r="C1517" s="13"/>
    </row>
    <row r="1518" spans="1:3" x14ac:dyDescent="0.2">
      <c r="A1518" s="12"/>
      <c r="B1518" s="20"/>
      <c r="C1518" s="13"/>
    </row>
    <row r="1519" spans="1:3" x14ac:dyDescent="0.2">
      <c r="A1519" s="12"/>
      <c r="B1519" s="20"/>
      <c r="C1519" s="13"/>
    </row>
    <row r="1520" spans="1:3" x14ac:dyDescent="0.2">
      <c r="A1520" s="12"/>
      <c r="B1520" s="20"/>
      <c r="C1520" s="13"/>
    </row>
    <row r="1521" spans="1:3" x14ac:dyDescent="0.2">
      <c r="A1521" s="12"/>
      <c r="B1521" s="20"/>
      <c r="C1521" s="13"/>
    </row>
    <row r="1522" spans="1:3" x14ac:dyDescent="0.2">
      <c r="A1522" s="12"/>
      <c r="B1522" s="20"/>
      <c r="C1522" s="13"/>
    </row>
    <row r="1523" spans="1:3" x14ac:dyDescent="0.2">
      <c r="A1523" s="12"/>
      <c r="B1523" s="20"/>
      <c r="C1523" s="13"/>
    </row>
    <row r="1524" spans="1:3" x14ac:dyDescent="0.2">
      <c r="A1524" s="12"/>
      <c r="B1524" s="20"/>
      <c r="C1524" s="13"/>
    </row>
    <row r="1525" spans="1:3" x14ac:dyDescent="0.2">
      <c r="A1525" s="12"/>
      <c r="B1525" s="20"/>
      <c r="C1525" s="13"/>
    </row>
    <row r="1526" spans="1:3" x14ac:dyDescent="0.2">
      <c r="A1526" s="12"/>
      <c r="B1526" s="20"/>
      <c r="C1526" s="13"/>
    </row>
    <row r="1527" spans="1:3" x14ac:dyDescent="0.2">
      <c r="A1527" s="12"/>
      <c r="B1527" s="20"/>
      <c r="C1527" s="13"/>
    </row>
    <row r="1528" spans="1:3" x14ac:dyDescent="0.2">
      <c r="A1528" s="12"/>
      <c r="B1528" s="20"/>
      <c r="C1528" s="13"/>
    </row>
    <row r="1529" spans="1:3" x14ac:dyDescent="0.2">
      <c r="A1529" s="12"/>
      <c r="B1529" s="20"/>
      <c r="C1529" s="13"/>
    </row>
    <row r="1530" spans="1:3" x14ac:dyDescent="0.2">
      <c r="A1530" s="12"/>
      <c r="B1530" s="20"/>
      <c r="C1530" s="13"/>
    </row>
    <row r="1531" spans="1:3" x14ac:dyDescent="0.2">
      <c r="A1531" s="12"/>
      <c r="B1531" s="20"/>
      <c r="C1531" s="13"/>
    </row>
    <row r="1532" spans="1:3" x14ac:dyDescent="0.2">
      <c r="A1532" s="12"/>
      <c r="B1532" s="20"/>
      <c r="C1532" s="13"/>
    </row>
    <row r="1533" spans="1:3" x14ac:dyDescent="0.2">
      <c r="A1533" s="12"/>
      <c r="B1533" s="20"/>
      <c r="C1533" s="13"/>
    </row>
    <row r="1534" spans="1:3" x14ac:dyDescent="0.2">
      <c r="A1534" s="12"/>
      <c r="B1534" s="20"/>
      <c r="C1534" s="13"/>
    </row>
    <row r="1535" spans="1:3" x14ac:dyDescent="0.2">
      <c r="A1535" s="12"/>
      <c r="B1535" s="20"/>
      <c r="C1535" s="13"/>
    </row>
    <row r="1536" spans="1:3" x14ac:dyDescent="0.2">
      <c r="A1536" s="12"/>
      <c r="B1536" s="20"/>
      <c r="C1536" s="13"/>
    </row>
    <row r="1537" spans="1:3" x14ac:dyDescent="0.2">
      <c r="A1537" s="12"/>
      <c r="B1537" s="20"/>
      <c r="C1537" s="13"/>
    </row>
    <row r="1538" spans="1:3" x14ac:dyDescent="0.2">
      <c r="A1538" s="12"/>
      <c r="B1538" s="20"/>
      <c r="C1538" s="13"/>
    </row>
    <row r="1539" spans="1:3" x14ac:dyDescent="0.2">
      <c r="A1539" s="12"/>
      <c r="B1539" s="20"/>
      <c r="C1539" s="13"/>
    </row>
    <row r="1540" spans="1:3" x14ac:dyDescent="0.2">
      <c r="A1540" s="12"/>
      <c r="B1540" s="20"/>
      <c r="C1540" s="13"/>
    </row>
    <row r="1541" spans="1:3" x14ac:dyDescent="0.2">
      <c r="A1541" s="12"/>
      <c r="B1541" s="20"/>
      <c r="C1541" s="13"/>
    </row>
    <row r="1542" spans="1:3" x14ac:dyDescent="0.2">
      <c r="A1542" s="12"/>
      <c r="B1542" s="20"/>
      <c r="C1542" s="13"/>
    </row>
    <row r="1543" spans="1:3" x14ac:dyDescent="0.2">
      <c r="A1543" s="12"/>
      <c r="B1543" s="20"/>
      <c r="C1543" s="13"/>
    </row>
    <row r="1544" spans="1:3" x14ac:dyDescent="0.2">
      <c r="A1544" s="12"/>
      <c r="B1544" s="20"/>
      <c r="C1544" s="13"/>
    </row>
    <row r="1545" spans="1:3" x14ac:dyDescent="0.2">
      <c r="A1545" s="12"/>
      <c r="B1545" s="20"/>
      <c r="C1545" s="13"/>
    </row>
    <row r="1546" spans="1:3" x14ac:dyDescent="0.2">
      <c r="A1546" s="12"/>
      <c r="B1546" s="20"/>
      <c r="C1546" s="13"/>
    </row>
    <row r="1547" spans="1:3" x14ac:dyDescent="0.2">
      <c r="A1547" s="12"/>
      <c r="B1547" s="20"/>
      <c r="C1547" s="13"/>
    </row>
    <row r="1548" spans="1:3" x14ac:dyDescent="0.2">
      <c r="A1548" s="12"/>
      <c r="B1548" s="20"/>
      <c r="C1548" s="13"/>
    </row>
    <row r="1549" spans="1:3" x14ac:dyDescent="0.2">
      <c r="A1549" s="12"/>
      <c r="B1549" s="20"/>
      <c r="C1549" s="13"/>
    </row>
    <row r="1550" spans="1:3" x14ac:dyDescent="0.2">
      <c r="A1550" s="12"/>
      <c r="B1550" s="20"/>
      <c r="C1550" s="13"/>
    </row>
    <row r="1551" spans="1:3" x14ac:dyDescent="0.2">
      <c r="A1551" s="12"/>
      <c r="B1551" s="20"/>
      <c r="C1551" s="13"/>
    </row>
    <row r="1552" spans="1:3" x14ac:dyDescent="0.2">
      <c r="A1552" s="12"/>
      <c r="B1552" s="20"/>
      <c r="C1552" s="13"/>
    </row>
    <row r="1553" spans="1:3" x14ac:dyDescent="0.2">
      <c r="A1553" s="12"/>
      <c r="B1553" s="20"/>
      <c r="C1553" s="13"/>
    </row>
    <row r="1554" spans="1:3" x14ac:dyDescent="0.2">
      <c r="A1554" s="12"/>
      <c r="B1554" s="20"/>
      <c r="C1554" s="13"/>
    </row>
    <row r="1555" spans="1:3" x14ac:dyDescent="0.2">
      <c r="A1555" s="12"/>
      <c r="B1555" s="20"/>
      <c r="C1555" s="13"/>
    </row>
    <row r="1556" spans="1:3" x14ac:dyDescent="0.2">
      <c r="A1556" s="12"/>
      <c r="B1556" s="20"/>
      <c r="C1556" s="13"/>
    </row>
    <row r="1557" spans="1:3" x14ac:dyDescent="0.2">
      <c r="A1557" s="12"/>
      <c r="B1557" s="20"/>
      <c r="C1557" s="13"/>
    </row>
    <row r="1558" spans="1:3" x14ac:dyDescent="0.2">
      <c r="A1558" s="12"/>
      <c r="B1558" s="20"/>
      <c r="C1558" s="13"/>
    </row>
    <row r="1559" spans="1:3" x14ac:dyDescent="0.2">
      <c r="A1559" s="12"/>
      <c r="B1559" s="20"/>
      <c r="C1559" s="13"/>
    </row>
    <row r="1560" spans="1:3" x14ac:dyDescent="0.2">
      <c r="A1560" s="12"/>
      <c r="B1560" s="20"/>
      <c r="C1560" s="13"/>
    </row>
    <row r="1561" spans="1:3" x14ac:dyDescent="0.2">
      <c r="A1561" s="12"/>
      <c r="B1561" s="20"/>
      <c r="C1561" s="13"/>
    </row>
    <row r="1562" spans="1:3" x14ac:dyDescent="0.2">
      <c r="A1562" s="12"/>
      <c r="B1562" s="20"/>
      <c r="C1562" s="13"/>
    </row>
    <row r="1563" spans="1:3" x14ac:dyDescent="0.2">
      <c r="A1563" s="12"/>
      <c r="B1563" s="20"/>
      <c r="C1563" s="13"/>
    </row>
    <row r="1564" spans="1:3" x14ac:dyDescent="0.2">
      <c r="A1564" s="12"/>
      <c r="B1564" s="20"/>
      <c r="C1564" s="13"/>
    </row>
    <row r="1565" spans="1:3" x14ac:dyDescent="0.2">
      <c r="A1565" s="12"/>
      <c r="B1565" s="20"/>
      <c r="C1565" s="13"/>
    </row>
    <row r="1566" spans="1:3" x14ac:dyDescent="0.2">
      <c r="A1566" s="12"/>
      <c r="B1566" s="20"/>
      <c r="C1566" s="13"/>
    </row>
    <row r="1567" spans="1:3" x14ac:dyDescent="0.2">
      <c r="A1567" s="12"/>
      <c r="B1567" s="20"/>
      <c r="C1567" s="13"/>
    </row>
    <row r="1568" spans="1:3" x14ac:dyDescent="0.2">
      <c r="A1568" s="12"/>
      <c r="B1568" s="20"/>
      <c r="C1568" s="13"/>
    </row>
    <row r="1569" spans="1:3" x14ac:dyDescent="0.2">
      <c r="A1569" s="12"/>
      <c r="B1569" s="20"/>
      <c r="C1569" s="13"/>
    </row>
    <row r="1570" spans="1:3" x14ac:dyDescent="0.2">
      <c r="A1570" s="12"/>
      <c r="B1570" s="20"/>
      <c r="C1570" s="13"/>
    </row>
    <row r="1571" spans="1:3" x14ac:dyDescent="0.2">
      <c r="A1571" s="12"/>
      <c r="B1571" s="20"/>
      <c r="C1571" s="13"/>
    </row>
    <row r="1572" spans="1:3" x14ac:dyDescent="0.2">
      <c r="A1572" s="12"/>
      <c r="B1572" s="20"/>
      <c r="C1572" s="13"/>
    </row>
    <row r="1573" spans="1:3" x14ac:dyDescent="0.2">
      <c r="A1573" s="12"/>
      <c r="B1573" s="20"/>
      <c r="C1573" s="13"/>
    </row>
    <row r="1574" spans="1:3" x14ac:dyDescent="0.2">
      <c r="A1574" s="12"/>
      <c r="B1574" s="20"/>
      <c r="C1574" s="13"/>
    </row>
    <row r="1575" spans="1:3" x14ac:dyDescent="0.2">
      <c r="A1575" s="12"/>
      <c r="B1575" s="20"/>
      <c r="C1575" s="13"/>
    </row>
    <row r="1576" spans="1:3" x14ac:dyDescent="0.2">
      <c r="A1576" s="12"/>
      <c r="B1576" s="20"/>
      <c r="C1576" s="13"/>
    </row>
    <row r="1577" spans="1:3" x14ac:dyDescent="0.2">
      <c r="A1577" s="12"/>
      <c r="B1577" s="20"/>
      <c r="C1577" s="13"/>
    </row>
    <row r="1578" spans="1:3" x14ac:dyDescent="0.2">
      <c r="A1578" s="12"/>
      <c r="B1578" s="20"/>
      <c r="C1578" s="13"/>
    </row>
    <row r="1579" spans="1:3" x14ac:dyDescent="0.2">
      <c r="A1579" s="12"/>
      <c r="B1579" s="20"/>
      <c r="C1579" s="13"/>
    </row>
    <row r="1580" spans="1:3" x14ac:dyDescent="0.2">
      <c r="A1580" s="12"/>
      <c r="B1580" s="20"/>
      <c r="C1580" s="13"/>
    </row>
    <row r="1581" spans="1:3" x14ac:dyDescent="0.2">
      <c r="A1581" s="12"/>
      <c r="B1581" s="20"/>
      <c r="C1581" s="13"/>
    </row>
    <row r="1582" spans="1:3" x14ac:dyDescent="0.2">
      <c r="A1582" s="12"/>
      <c r="B1582" s="20"/>
      <c r="C1582" s="13"/>
    </row>
    <row r="1583" spans="1:3" x14ac:dyDescent="0.2">
      <c r="A1583" s="12"/>
      <c r="B1583" s="20"/>
      <c r="C1583" s="13"/>
    </row>
    <row r="1584" spans="1:3" x14ac:dyDescent="0.2">
      <c r="A1584" s="12"/>
      <c r="B1584" s="20"/>
      <c r="C1584" s="13"/>
    </row>
    <row r="1585" spans="1:3" x14ac:dyDescent="0.2">
      <c r="A1585" s="12"/>
      <c r="B1585" s="20"/>
      <c r="C1585" s="13"/>
    </row>
    <row r="1586" spans="1:3" x14ac:dyDescent="0.2">
      <c r="A1586" s="12"/>
      <c r="B1586" s="20"/>
      <c r="C1586" s="13"/>
    </row>
    <row r="1587" spans="1:3" x14ac:dyDescent="0.2">
      <c r="A1587" s="12"/>
      <c r="B1587" s="20"/>
      <c r="C1587" s="13"/>
    </row>
    <row r="1588" spans="1:3" x14ac:dyDescent="0.2">
      <c r="A1588" s="12"/>
      <c r="B1588" s="20"/>
      <c r="C1588" s="13"/>
    </row>
    <row r="1589" spans="1:3" x14ac:dyDescent="0.2">
      <c r="A1589" s="12"/>
      <c r="B1589" s="20"/>
      <c r="C1589" s="13"/>
    </row>
    <row r="1590" spans="1:3" x14ac:dyDescent="0.2">
      <c r="A1590" s="12"/>
      <c r="B1590" s="20"/>
      <c r="C1590" s="13"/>
    </row>
    <row r="1591" spans="1:3" x14ac:dyDescent="0.2">
      <c r="A1591" s="12"/>
      <c r="B1591" s="20"/>
      <c r="C1591" s="13"/>
    </row>
    <row r="1592" spans="1:3" x14ac:dyDescent="0.2">
      <c r="A1592" s="12"/>
      <c r="B1592" s="20"/>
      <c r="C1592" s="13"/>
    </row>
    <row r="1593" spans="1:3" x14ac:dyDescent="0.2">
      <c r="A1593" s="12"/>
      <c r="B1593" s="20"/>
      <c r="C1593" s="13"/>
    </row>
    <row r="1594" spans="1:3" x14ac:dyDescent="0.2">
      <c r="A1594" s="12"/>
      <c r="B1594" s="20"/>
      <c r="C1594" s="13"/>
    </row>
    <row r="1595" spans="1:3" x14ac:dyDescent="0.2">
      <c r="A1595" s="12"/>
      <c r="B1595" s="20"/>
      <c r="C1595" s="13"/>
    </row>
    <row r="1596" spans="1:3" x14ac:dyDescent="0.2">
      <c r="A1596" s="12"/>
      <c r="B1596" s="20"/>
      <c r="C1596" s="13"/>
    </row>
    <row r="1597" spans="1:3" x14ac:dyDescent="0.2">
      <c r="A1597" s="12"/>
      <c r="B1597" s="20"/>
      <c r="C1597" s="13"/>
    </row>
    <row r="1598" spans="1:3" x14ac:dyDescent="0.2">
      <c r="A1598" s="12"/>
      <c r="B1598" s="20"/>
      <c r="C1598" s="13"/>
    </row>
    <row r="1599" spans="1:3" x14ac:dyDescent="0.2">
      <c r="A1599" s="12"/>
      <c r="B1599" s="20"/>
      <c r="C1599" s="13"/>
    </row>
    <row r="1600" spans="1:3" x14ac:dyDescent="0.2">
      <c r="A1600" s="12"/>
      <c r="B1600" s="20"/>
      <c r="C1600" s="13"/>
    </row>
    <row r="1601" spans="1:3" x14ac:dyDescent="0.2">
      <c r="A1601" s="12"/>
      <c r="B1601" s="20"/>
      <c r="C1601" s="13"/>
    </row>
    <row r="1602" spans="1:3" x14ac:dyDescent="0.2">
      <c r="A1602" s="12"/>
      <c r="B1602" s="20"/>
      <c r="C1602" s="13"/>
    </row>
    <row r="1603" spans="1:3" x14ac:dyDescent="0.2">
      <c r="A1603" s="12"/>
      <c r="B1603" s="20"/>
      <c r="C1603" s="13"/>
    </row>
    <row r="1604" spans="1:3" x14ac:dyDescent="0.2">
      <c r="A1604" s="12"/>
      <c r="B1604" s="20"/>
      <c r="C1604" s="13"/>
    </row>
    <row r="1605" spans="1:3" x14ac:dyDescent="0.2">
      <c r="A1605" s="12"/>
      <c r="B1605" s="20"/>
      <c r="C1605" s="13"/>
    </row>
    <row r="1606" spans="1:3" x14ac:dyDescent="0.2">
      <c r="A1606" s="12"/>
      <c r="B1606" s="20"/>
      <c r="C1606" s="13"/>
    </row>
    <row r="1607" spans="1:3" x14ac:dyDescent="0.2">
      <c r="A1607" s="12"/>
      <c r="B1607" s="20"/>
      <c r="C1607" s="13"/>
    </row>
    <row r="1608" spans="1:3" x14ac:dyDescent="0.2">
      <c r="A1608" s="12"/>
      <c r="B1608" s="20"/>
      <c r="C1608" s="13"/>
    </row>
    <row r="1609" spans="1:3" x14ac:dyDescent="0.2">
      <c r="A1609" s="12"/>
      <c r="B1609" s="20"/>
      <c r="C1609" s="13"/>
    </row>
    <row r="1610" spans="1:3" x14ac:dyDescent="0.2">
      <c r="A1610" s="12"/>
      <c r="B1610" s="20"/>
      <c r="C1610" s="13"/>
    </row>
    <row r="1611" spans="1:3" x14ac:dyDescent="0.2">
      <c r="A1611" s="12"/>
      <c r="B1611" s="20"/>
      <c r="C1611" s="13"/>
    </row>
    <row r="1612" spans="1:3" x14ac:dyDescent="0.2">
      <c r="A1612" s="12"/>
      <c r="B1612" s="20"/>
      <c r="C1612" s="13"/>
    </row>
    <row r="1613" spans="1:3" x14ac:dyDescent="0.2">
      <c r="A1613" s="12"/>
      <c r="B1613" s="20"/>
      <c r="C1613" s="13"/>
    </row>
    <row r="1614" spans="1:3" x14ac:dyDescent="0.2">
      <c r="A1614" s="12"/>
      <c r="B1614" s="20"/>
      <c r="C1614" s="13"/>
    </row>
    <row r="1615" spans="1:3" x14ac:dyDescent="0.2">
      <c r="A1615" s="12"/>
      <c r="B1615" s="20"/>
      <c r="C1615" s="13"/>
    </row>
    <row r="1616" spans="1:3" x14ac:dyDescent="0.2">
      <c r="A1616" s="12"/>
      <c r="B1616" s="20"/>
      <c r="C1616" s="13"/>
    </row>
    <row r="1617" spans="1:3" x14ac:dyDescent="0.2">
      <c r="A1617" s="12"/>
      <c r="B1617" s="20"/>
      <c r="C1617" s="13"/>
    </row>
    <row r="1618" spans="1:3" x14ac:dyDescent="0.2">
      <c r="A1618" s="12"/>
      <c r="B1618" s="20"/>
      <c r="C1618" s="13"/>
    </row>
    <row r="1619" spans="1:3" x14ac:dyDescent="0.2">
      <c r="A1619" s="12"/>
      <c r="B1619" s="20"/>
      <c r="C1619" s="13"/>
    </row>
    <row r="1620" spans="1:3" x14ac:dyDescent="0.2">
      <c r="A1620" s="12"/>
      <c r="B1620" s="20"/>
      <c r="C1620" s="13"/>
    </row>
    <row r="1621" spans="1:3" x14ac:dyDescent="0.2">
      <c r="A1621" s="12"/>
      <c r="B1621" s="20"/>
      <c r="C1621" s="13"/>
    </row>
    <row r="1622" spans="1:3" x14ac:dyDescent="0.2">
      <c r="A1622" s="12"/>
      <c r="B1622" s="20"/>
      <c r="C1622" s="13"/>
    </row>
    <row r="1623" spans="1:3" x14ac:dyDescent="0.2">
      <c r="A1623" s="12"/>
      <c r="B1623" s="20"/>
      <c r="C1623" s="13"/>
    </row>
    <row r="1624" spans="1:3" x14ac:dyDescent="0.2">
      <c r="A1624" s="12"/>
      <c r="B1624" s="20"/>
      <c r="C1624" s="13"/>
    </row>
    <row r="1625" spans="1:3" x14ac:dyDescent="0.2">
      <c r="A1625" s="12"/>
      <c r="B1625" s="20"/>
      <c r="C1625" s="13"/>
    </row>
    <row r="1626" spans="1:3" x14ac:dyDescent="0.2">
      <c r="A1626" s="12"/>
      <c r="B1626" s="20"/>
      <c r="C1626" s="13"/>
    </row>
    <row r="1627" spans="1:3" x14ac:dyDescent="0.2">
      <c r="A1627" s="12"/>
      <c r="B1627" s="20"/>
      <c r="C1627" s="13"/>
    </row>
    <row r="1628" spans="1:3" x14ac:dyDescent="0.2">
      <c r="A1628" s="12"/>
      <c r="B1628" s="20"/>
      <c r="C1628" s="13"/>
    </row>
    <row r="1629" spans="1:3" x14ac:dyDescent="0.2">
      <c r="A1629" s="12"/>
      <c r="B1629" s="20"/>
      <c r="C1629" s="13"/>
    </row>
    <row r="1630" spans="1:3" x14ac:dyDescent="0.2">
      <c r="A1630" s="12"/>
      <c r="B1630" s="20"/>
      <c r="C1630" s="13"/>
    </row>
    <row r="1631" spans="1:3" x14ac:dyDescent="0.2">
      <c r="A1631" s="12"/>
      <c r="B1631" s="20"/>
      <c r="C1631" s="13"/>
    </row>
    <row r="1632" spans="1:3" x14ac:dyDescent="0.2">
      <c r="A1632" s="12"/>
      <c r="B1632" s="20"/>
      <c r="C1632" s="13"/>
    </row>
    <row r="1633" spans="1:3" x14ac:dyDescent="0.2">
      <c r="A1633" s="12"/>
      <c r="B1633" s="20"/>
      <c r="C1633" s="13"/>
    </row>
    <row r="1634" spans="1:3" x14ac:dyDescent="0.2">
      <c r="A1634" s="12"/>
      <c r="B1634" s="20"/>
      <c r="C1634" s="13"/>
    </row>
    <row r="1635" spans="1:3" x14ac:dyDescent="0.2">
      <c r="A1635" s="12"/>
      <c r="B1635" s="20"/>
      <c r="C1635" s="13"/>
    </row>
    <row r="1636" spans="1:3" x14ac:dyDescent="0.2">
      <c r="A1636" s="12"/>
      <c r="B1636" s="20"/>
      <c r="C1636" s="13"/>
    </row>
    <row r="1637" spans="1:3" x14ac:dyDescent="0.2">
      <c r="A1637" s="12"/>
      <c r="B1637" s="20"/>
      <c r="C1637" s="13"/>
    </row>
    <row r="1638" spans="1:3" x14ac:dyDescent="0.2">
      <c r="A1638" s="12"/>
      <c r="B1638" s="20"/>
      <c r="C1638" s="13"/>
    </row>
    <row r="1639" spans="1:3" x14ac:dyDescent="0.2">
      <c r="A1639" s="12"/>
      <c r="B1639" s="20"/>
      <c r="C1639" s="13"/>
    </row>
    <row r="1640" spans="1:3" x14ac:dyDescent="0.2">
      <c r="A1640" s="12"/>
      <c r="B1640" s="20"/>
      <c r="C1640" s="13"/>
    </row>
    <row r="1641" spans="1:3" x14ac:dyDescent="0.2">
      <c r="A1641" s="12"/>
      <c r="B1641" s="20"/>
      <c r="C1641" s="13"/>
    </row>
    <row r="1642" spans="1:3" x14ac:dyDescent="0.2">
      <c r="A1642" s="12"/>
      <c r="B1642" s="20"/>
      <c r="C1642" s="13"/>
    </row>
    <row r="1643" spans="1:3" x14ac:dyDescent="0.2">
      <c r="A1643" s="12"/>
      <c r="B1643" s="20"/>
      <c r="C1643" s="13"/>
    </row>
    <row r="1644" spans="1:3" x14ac:dyDescent="0.2">
      <c r="A1644" s="12"/>
      <c r="B1644" s="20"/>
      <c r="C1644" s="13"/>
    </row>
    <row r="1645" spans="1:3" x14ac:dyDescent="0.2">
      <c r="A1645" s="12"/>
      <c r="B1645" s="20"/>
      <c r="C1645" s="13"/>
    </row>
    <row r="1646" spans="1:3" x14ac:dyDescent="0.2">
      <c r="A1646" s="12"/>
      <c r="B1646" s="20"/>
      <c r="C1646" s="13"/>
    </row>
    <row r="1647" spans="1:3" x14ac:dyDescent="0.2">
      <c r="A1647" s="12"/>
      <c r="B1647" s="20"/>
      <c r="C1647" s="13"/>
    </row>
    <row r="1648" spans="1:3" x14ac:dyDescent="0.2">
      <c r="A1648" s="12"/>
      <c r="B1648" s="20"/>
      <c r="C1648" s="13"/>
    </row>
    <row r="1649" spans="1:3" x14ac:dyDescent="0.2">
      <c r="A1649" s="12"/>
      <c r="B1649" s="20"/>
      <c r="C1649" s="13"/>
    </row>
    <row r="1650" spans="1:3" x14ac:dyDescent="0.2">
      <c r="A1650" s="12"/>
      <c r="B1650" s="20"/>
      <c r="C1650" s="13"/>
    </row>
    <row r="1651" spans="1:3" x14ac:dyDescent="0.2">
      <c r="A1651" s="12"/>
      <c r="B1651" s="20"/>
      <c r="C1651" s="13"/>
    </row>
    <row r="1652" spans="1:3" x14ac:dyDescent="0.2">
      <c r="A1652" s="12"/>
      <c r="B1652" s="20"/>
      <c r="C1652" s="13"/>
    </row>
    <row r="1653" spans="1:3" x14ac:dyDescent="0.2">
      <c r="A1653" s="12"/>
      <c r="B1653" s="20"/>
      <c r="C1653" s="13"/>
    </row>
    <row r="1654" spans="1:3" x14ac:dyDescent="0.2">
      <c r="A1654" s="12"/>
      <c r="B1654" s="20"/>
      <c r="C1654" s="13"/>
    </row>
    <row r="1655" spans="1:3" x14ac:dyDescent="0.2">
      <c r="A1655" s="12"/>
      <c r="B1655" s="20"/>
      <c r="C1655" s="13"/>
    </row>
    <row r="1656" spans="1:3" x14ac:dyDescent="0.2">
      <c r="A1656" s="12"/>
      <c r="B1656" s="20"/>
      <c r="C1656" s="13"/>
    </row>
    <row r="1657" spans="1:3" x14ac:dyDescent="0.2">
      <c r="A1657" s="12"/>
      <c r="B1657" s="20"/>
      <c r="C1657" s="13"/>
    </row>
    <row r="1658" spans="1:3" x14ac:dyDescent="0.2">
      <c r="A1658" s="12"/>
      <c r="B1658" s="20"/>
      <c r="C1658" s="13"/>
    </row>
    <row r="1659" spans="1:3" x14ac:dyDescent="0.2">
      <c r="A1659" s="12"/>
      <c r="B1659" s="20"/>
      <c r="C1659" s="13"/>
    </row>
    <row r="1660" spans="1:3" x14ac:dyDescent="0.2">
      <c r="A1660" s="12"/>
      <c r="B1660" s="20"/>
      <c r="C1660" s="13"/>
    </row>
    <row r="1661" spans="1:3" x14ac:dyDescent="0.2">
      <c r="A1661" s="12"/>
      <c r="B1661" s="20"/>
      <c r="C1661" s="13"/>
    </row>
    <row r="1662" spans="1:3" x14ac:dyDescent="0.2">
      <c r="A1662" s="12"/>
      <c r="B1662" s="20"/>
      <c r="C1662" s="13"/>
    </row>
    <row r="1663" spans="1:3" x14ac:dyDescent="0.2">
      <c r="A1663" s="12"/>
      <c r="B1663" s="20"/>
      <c r="C1663" s="13"/>
    </row>
    <row r="1664" spans="1:3" x14ac:dyDescent="0.2">
      <c r="A1664" s="12"/>
      <c r="B1664" s="20"/>
      <c r="C1664" s="13"/>
    </row>
    <row r="1665" spans="1:3" x14ac:dyDescent="0.2">
      <c r="A1665" s="12"/>
      <c r="B1665" s="20"/>
      <c r="C1665" s="13"/>
    </row>
    <row r="1666" spans="1:3" x14ac:dyDescent="0.2">
      <c r="A1666" s="12"/>
      <c r="B1666" s="20"/>
      <c r="C1666" s="13"/>
    </row>
    <row r="1667" spans="1:3" x14ac:dyDescent="0.2">
      <c r="A1667" s="12"/>
      <c r="B1667" s="20"/>
      <c r="C1667" s="13"/>
    </row>
    <row r="1668" spans="1:3" x14ac:dyDescent="0.2">
      <c r="A1668" s="12"/>
      <c r="B1668" s="20"/>
      <c r="C1668" s="13"/>
    </row>
    <row r="1669" spans="1:3" x14ac:dyDescent="0.2">
      <c r="A1669" s="12"/>
      <c r="B1669" s="20"/>
      <c r="C1669" s="13"/>
    </row>
    <row r="1670" spans="1:3" x14ac:dyDescent="0.2">
      <c r="A1670" s="12"/>
      <c r="B1670" s="20"/>
      <c r="C1670" s="13"/>
    </row>
    <row r="1671" spans="1:3" x14ac:dyDescent="0.2">
      <c r="A1671" s="12"/>
      <c r="B1671" s="20"/>
      <c r="C1671" s="13"/>
    </row>
    <row r="1672" spans="1:3" x14ac:dyDescent="0.2">
      <c r="A1672" s="12"/>
      <c r="B1672" s="20"/>
      <c r="C1672" s="13"/>
    </row>
    <row r="1673" spans="1:3" x14ac:dyDescent="0.2">
      <c r="A1673" s="12"/>
      <c r="B1673" s="20"/>
      <c r="C1673" s="13"/>
    </row>
    <row r="1674" spans="1:3" x14ac:dyDescent="0.2">
      <c r="A1674" s="12"/>
      <c r="B1674" s="20"/>
      <c r="C1674" s="13"/>
    </row>
    <row r="1675" spans="1:3" x14ac:dyDescent="0.2">
      <c r="A1675" s="12"/>
      <c r="B1675" s="20"/>
      <c r="C1675" s="13"/>
    </row>
    <row r="1676" spans="1:3" x14ac:dyDescent="0.2">
      <c r="A1676" s="12"/>
      <c r="B1676" s="20"/>
      <c r="C1676" s="13"/>
    </row>
    <row r="1677" spans="1:3" x14ac:dyDescent="0.2">
      <c r="A1677" s="12"/>
      <c r="B1677" s="20"/>
      <c r="C1677" s="13"/>
    </row>
    <row r="1678" spans="1:3" x14ac:dyDescent="0.2">
      <c r="A1678" s="12"/>
      <c r="B1678" s="20"/>
      <c r="C1678" s="13"/>
    </row>
    <row r="1679" spans="1:3" x14ac:dyDescent="0.2">
      <c r="A1679" s="12"/>
      <c r="B1679" s="20"/>
      <c r="C1679" s="13"/>
    </row>
    <row r="1680" spans="1:3" x14ac:dyDescent="0.2">
      <c r="A1680" s="12"/>
      <c r="B1680" s="20"/>
      <c r="C1680" s="13"/>
    </row>
    <row r="1681" spans="1:3" x14ac:dyDescent="0.2">
      <c r="A1681" s="12"/>
      <c r="B1681" s="20"/>
      <c r="C1681" s="13"/>
    </row>
    <row r="1682" spans="1:3" x14ac:dyDescent="0.2">
      <c r="A1682" s="12"/>
      <c r="B1682" s="20"/>
      <c r="C1682" s="13"/>
    </row>
    <row r="1683" spans="1:3" x14ac:dyDescent="0.2">
      <c r="A1683" s="12"/>
      <c r="B1683" s="20"/>
      <c r="C1683" s="13"/>
    </row>
    <row r="1684" spans="1:3" x14ac:dyDescent="0.2">
      <c r="A1684" s="12"/>
      <c r="B1684" s="20"/>
      <c r="C1684" s="13"/>
    </row>
    <row r="1685" spans="1:3" x14ac:dyDescent="0.2">
      <c r="A1685" s="12"/>
      <c r="B1685" s="20"/>
      <c r="C1685" s="13"/>
    </row>
    <row r="1686" spans="1:3" x14ac:dyDescent="0.2">
      <c r="A1686" s="12"/>
      <c r="B1686" s="20"/>
      <c r="C1686" s="13"/>
    </row>
    <row r="1687" spans="1:3" x14ac:dyDescent="0.2">
      <c r="A1687" s="12"/>
      <c r="B1687" s="20"/>
      <c r="C1687" s="13"/>
    </row>
    <row r="1688" spans="1:3" x14ac:dyDescent="0.2">
      <c r="A1688" s="12"/>
      <c r="B1688" s="20"/>
      <c r="C1688" s="13"/>
    </row>
    <row r="1689" spans="1:3" x14ac:dyDescent="0.2">
      <c r="A1689" s="12"/>
      <c r="B1689" s="20"/>
      <c r="C1689" s="13"/>
    </row>
    <row r="1690" spans="1:3" x14ac:dyDescent="0.2">
      <c r="A1690" s="12"/>
      <c r="B1690" s="20"/>
      <c r="C1690" s="13"/>
    </row>
    <row r="1691" spans="1:3" x14ac:dyDescent="0.2">
      <c r="A1691" s="12"/>
      <c r="B1691" s="20"/>
      <c r="C1691" s="13"/>
    </row>
    <row r="1692" spans="1:3" x14ac:dyDescent="0.2">
      <c r="A1692" s="12"/>
      <c r="B1692" s="20"/>
      <c r="C1692" s="13"/>
    </row>
    <row r="1693" spans="1:3" x14ac:dyDescent="0.2">
      <c r="A1693" s="12"/>
      <c r="B1693" s="20"/>
      <c r="C1693" s="13"/>
    </row>
    <row r="1694" spans="1:3" x14ac:dyDescent="0.2">
      <c r="A1694" s="12"/>
      <c r="B1694" s="20"/>
      <c r="C1694" s="13"/>
    </row>
    <row r="1695" spans="1:3" x14ac:dyDescent="0.2">
      <c r="A1695" s="12"/>
      <c r="B1695" s="20"/>
      <c r="C1695" s="13"/>
    </row>
    <row r="1696" spans="1:3" x14ac:dyDescent="0.2">
      <c r="A1696" s="12"/>
      <c r="B1696" s="20"/>
      <c r="C1696" s="13"/>
    </row>
    <row r="1697" spans="1:3" x14ac:dyDescent="0.2">
      <c r="A1697" s="12"/>
      <c r="B1697" s="20"/>
      <c r="C1697" s="13"/>
    </row>
    <row r="1698" spans="1:3" x14ac:dyDescent="0.2">
      <c r="A1698" s="12"/>
      <c r="B1698" s="20"/>
      <c r="C1698" s="13"/>
    </row>
    <row r="1699" spans="1:3" x14ac:dyDescent="0.2">
      <c r="A1699" s="12"/>
      <c r="B1699" s="20"/>
      <c r="C1699" s="13"/>
    </row>
    <row r="1700" spans="1:3" x14ac:dyDescent="0.2">
      <c r="A1700" s="12"/>
      <c r="B1700" s="20"/>
      <c r="C1700" s="13"/>
    </row>
    <row r="1701" spans="1:3" x14ac:dyDescent="0.2">
      <c r="A1701" s="12"/>
      <c r="B1701" s="20"/>
      <c r="C1701" s="13"/>
    </row>
    <row r="1702" spans="1:3" x14ac:dyDescent="0.2">
      <c r="A1702" s="12"/>
      <c r="B1702" s="20"/>
      <c r="C1702" s="13"/>
    </row>
    <row r="1703" spans="1:3" x14ac:dyDescent="0.2">
      <c r="A1703" s="12"/>
      <c r="B1703" s="20"/>
      <c r="C1703" s="13"/>
    </row>
    <row r="1704" spans="1:3" x14ac:dyDescent="0.2">
      <c r="A1704" s="12"/>
      <c r="B1704" s="20"/>
      <c r="C1704" s="13"/>
    </row>
    <row r="1705" spans="1:3" x14ac:dyDescent="0.2">
      <c r="A1705" s="12"/>
      <c r="B1705" s="20"/>
      <c r="C1705" s="13"/>
    </row>
    <row r="1706" spans="1:3" x14ac:dyDescent="0.2">
      <c r="A1706" s="12"/>
      <c r="B1706" s="20"/>
      <c r="C1706" s="13"/>
    </row>
    <row r="1707" spans="1:3" x14ac:dyDescent="0.2">
      <c r="A1707" s="12"/>
      <c r="B1707" s="20"/>
      <c r="C1707" s="13"/>
    </row>
    <row r="1708" spans="1:3" x14ac:dyDescent="0.2">
      <c r="A1708" s="12"/>
      <c r="B1708" s="20"/>
      <c r="C1708" s="13"/>
    </row>
    <row r="1709" spans="1:3" x14ac:dyDescent="0.2">
      <c r="A1709" s="12"/>
      <c r="B1709" s="20"/>
      <c r="C1709" s="13"/>
    </row>
    <row r="1710" spans="1:3" x14ac:dyDescent="0.2">
      <c r="A1710" s="12"/>
      <c r="B1710" s="20"/>
      <c r="C1710" s="13"/>
    </row>
    <row r="1711" spans="1:3" x14ac:dyDescent="0.2">
      <c r="A1711" s="12"/>
      <c r="B1711" s="20"/>
      <c r="C1711" s="13"/>
    </row>
    <row r="1712" spans="1:3" x14ac:dyDescent="0.2">
      <c r="A1712" s="12"/>
      <c r="B1712" s="20"/>
      <c r="C1712" s="13"/>
    </row>
    <row r="1713" spans="1:3" x14ac:dyDescent="0.2">
      <c r="A1713" s="12"/>
      <c r="B1713" s="20"/>
      <c r="C1713" s="13"/>
    </row>
    <row r="1714" spans="1:3" x14ac:dyDescent="0.2">
      <c r="A1714" s="12"/>
      <c r="B1714" s="20"/>
      <c r="C1714" s="13"/>
    </row>
    <row r="1715" spans="1:3" x14ac:dyDescent="0.2">
      <c r="A1715" s="12"/>
      <c r="B1715" s="20"/>
      <c r="C1715" s="13"/>
    </row>
    <row r="1716" spans="1:3" x14ac:dyDescent="0.2">
      <c r="A1716" s="12"/>
      <c r="B1716" s="20"/>
      <c r="C1716" s="13"/>
    </row>
    <row r="1717" spans="1:3" x14ac:dyDescent="0.2">
      <c r="A1717" s="12"/>
      <c r="B1717" s="20"/>
      <c r="C1717" s="13"/>
    </row>
    <row r="1718" spans="1:3" x14ac:dyDescent="0.2">
      <c r="A1718" s="12"/>
      <c r="B1718" s="20"/>
      <c r="C1718" s="13"/>
    </row>
    <row r="1719" spans="1:3" x14ac:dyDescent="0.2">
      <c r="A1719" s="12"/>
      <c r="B1719" s="20"/>
      <c r="C1719" s="13"/>
    </row>
    <row r="1720" spans="1:3" x14ac:dyDescent="0.2">
      <c r="A1720" s="12"/>
      <c r="B1720" s="20"/>
      <c r="C1720" s="13"/>
    </row>
    <row r="1721" spans="1:3" x14ac:dyDescent="0.2">
      <c r="A1721" s="12"/>
      <c r="B1721" s="20"/>
      <c r="C1721" s="13"/>
    </row>
    <row r="1722" spans="1:3" x14ac:dyDescent="0.2">
      <c r="A1722" s="12"/>
      <c r="B1722" s="20"/>
      <c r="C1722" s="13"/>
    </row>
    <row r="1723" spans="1:3" x14ac:dyDescent="0.2">
      <c r="A1723" s="12"/>
      <c r="B1723" s="20"/>
      <c r="C1723" s="13"/>
    </row>
    <row r="1724" spans="1:3" x14ac:dyDescent="0.2">
      <c r="A1724" s="12"/>
      <c r="B1724" s="20"/>
      <c r="C1724" s="13"/>
    </row>
    <row r="1725" spans="1:3" x14ac:dyDescent="0.2">
      <c r="A1725" s="12"/>
      <c r="B1725" s="20"/>
      <c r="C1725" s="13"/>
    </row>
    <row r="1726" spans="1:3" x14ac:dyDescent="0.2">
      <c r="A1726" s="12"/>
      <c r="B1726" s="20"/>
      <c r="C1726" s="13"/>
    </row>
    <row r="1727" spans="1:3" x14ac:dyDescent="0.2">
      <c r="A1727" s="12"/>
      <c r="B1727" s="20"/>
      <c r="C1727" s="13"/>
    </row>
    <row r="1728" spans="1:3" x14ac:dyDescent="0.2">
      <c r="A1728" s="12"/>
      <c r="B1728" s="20"/>
      <c r="C1728" s="13"/>
    </row>
    <row r="1729" spans="1:3" x14ac:dyDescent="0.2">
      <c r="A1729" s="12"/>
      <c r="B1729" s="20"/>
      <c r="C1729" s="13"/>
    </row>
    <row r="1730" spans="1:3" x14ac:dyDescent="0.2">
      <c r="A1730" s="12"/>
      <c r="B1730" s="20"/>
      <c r="C1730" s="13"/>
    </row>
    <row r="1731" spans="1:3" x14ac:dyDescent="0.2">
      <c r="A1731" s="12"/>
      <c r="B1731" s="20"/>
      <c r="C1731" s="13"/>
    </row>
    <row r="1732" spans="1:3" x14ac:dyDescent="0.2">
      <c r="A1732" s="12"/>
      <c r="B1732" s="20"/>
      <c r="C1732" s="13"/>
    </row>
    <row r="1733" spans="1:3" x14ac:dyDescent="0.2">
      <c r="A1733" s="12"/>
      <c r="B1733" s="20"/>
      <c r="C1733" s="13"/>
    </row>
    <row r="1734" spans="1:3" x14ac:dyDescent="0.2">
      <c r="A1734" s="12"/>
      <c r="B1734" s="20"/>
      <c r="C1734" s="13"/>
    </row>
    <row r="1735" spans="1:3" x14ac:dyDescent="0.2">
      <c r="A1735" s="12"/>
      <c r="B1735" s="20"/>
      <c r="C1735" s="13"/>
    </row>
    <row r="1736" spans="1:3" x14ac:dyDescent="0.2">
      <c r="A1736" s="12"/>
      <c r="B1736" s="20"/>
      <c r="C1736" s="13"/>
    </row>
    <row r="1737" spans="1:3" x14ac:dyDescent="0.2">
      <c r="A1737" s="12"/>
      <c r="B1737" s="20"/>
      <c r="C1737" s="13"/>
    </row>
    <row r="1738" spans="1:3" x14ac:dyDescent="0.2">
      <c r="A1738" s="12"/>
      <c r="B1738" s="20"/>
      <c r="C1738" s="13"/>
    </row>
    <row r="1739" spans="1:3" x14ac:dyDescent="0.2">
      <c r="A1739" s="12"/>
      <c r="B1739" s="20"/>
      <c r="C1739" s="13"/>
    </row>
    <row r="1740" spans="1:3" x14ac:dyDescent="0.2">
      <c r="A1740" s="12"/>
      <c r="B1740" s="20"/>
      <c r="C1740" s="13"/>
    </row>
    <row r="1741" spans="1:3" x14ac:dyDescent="0.2">
      <c r="A1741" s="12"/>
      <c r="B1741" s="20"/>
      <c r="C1741" s="13"/>
    </row>
    <row r="1742" spans="1:3" x14ac:dyDescent="0.2">
      <c r="A1742" s="12"/>
      <c r="B1742" s="20"/>
      <c r="C1742" s="13"/>
    </row>
    <row r="1743" spans="1:3" x14ac:dyDescent="0.2">
      <c r="A1743" s="12"/>
      <c r="B1743" s="20"/>
      <c r="C1743" s="13"/>
    </row>
    <row r="1744" spans="1:3" x14ac:dyDescent="0.2">
      <c r="A1744" s="12"/>
      <c r="B1744" s="20"/>
      <c r="C1744" s="13"/>
    </row>
    <row r="1745" spans="1:3" x14ac:dyDescent="0.2">
      <c r="A1745" s="12"/>
      <c r="B1745" s="20"/>
      <c r="C1745" s="13"/>
    </row>
    <row r="1746" spans="1:3" x14ac:dyDescent="0.2">
      <c r="A1746" s="12"/>
      <c r="B1746" s="20"/>
      <c r="C1746" s="13"/>
    </row>
    <row r="1747" spans="1:3" x14ac:dyDescent="0.2">
      <c r="A1747" s="12"/>
      <c r="B1747" s="20"/>
      <c r="C1747" s="13"/>
    </row>
    <row r="1748" spans="1:3" x14ac:dyDescent="0.2">
      <c r="A1748" s="12"/>
      <c r="B1748" s="20"/>
      <c r="C1748" s="13"/>
    </row>
    <row r="1749" spans="1:3" x14ac:dyDescent="0.2">
      <c r="A1749" s="12"/>
      <c r="B1749" s="20"/>
      <c r="C1749" s="13"/>
    </row>
    <row r="1750" spans="1:3" x14ac:dyDescent="0.2">
      <c r="A1750" s="12"/>
      <c r="B1750" s="20"/>
      <c r="C1750" s="13"/>
    </row>
    <row r="1751" spans="1:3" x14ac:dyDescent="0.2">
      <c r="A1751" s="12"/>
      <c r="B1751" s="20"/>
      <c r="C1751" s="13"/>
    </row>
    <row r="1752" spans="1:3" x14ac:dyDescent="0.2">
      <c r="A1752" s="12"/>
      <c r="B1752" s="20"/>
      <c r="C1752" s="13"/>
    </row>
    <row r="1753" spans="1:3" x14ac:dyDescent="0.2">
      <c r="A1753" s="12"/>
      <c r="B1753" s="20"/>
      <c r="C1753" s="13"/>
    </row>
    <row r="1754" spans="1:3" x14ac:dyDescent="0.2">
      <c r="A1754" s="12"/>
      <c r="B1754" s="20"/>
      <c r="C1754" s="13"/>
    </row>
    <row r="1755" spans="1:3" x14ac:dyDescent="0.2">
      <c r="A1755" s="12"/>
      <c r="B1755" s="20"/>
      <c r="C1755" s="13"/>
    </row>
    <row r="1756" spans="1:3" x14ac:dyDescent="0.2">
      <c r="A1756" s="12"/>
      <c r="B1756" s="20"/>
      <c r="C1756" s="13"/>
    </row>
    <row r="1757" spans="1:3" x14ac:dyDescent="0.2">
      <c r="A1757" s="12"/>
      <c r="B1757" s="20"/>
      <c r="C1757" s="13"/>
    </row>
    <row r="1758" spans="1:3" x14ac:dyDescent="0.2">
      <c r="A1758" s="12"/>
      <c r="B1758" s="20"/>
      <c r="C1758" s="13"/>
    </row>
    <row r="1759" spans="1:3" x14ac:dyDescent="0.2">
      <c r="A1759" s="12"/>
      <c r="B1759" s="20"/>
      <c r="C1759" s="13"/>
    </row>
    <row r="1760" spans="1:3" x14ac:dyDescent="0.2">
      <c r="A1760" s="12"/>
      <c r="B1760" s="20"/>
      <c r="C1760" s="13"/>
    </row>
    <row r="1761" spans="1:3" x14ac:dyDescent="0.2">
      <c r="A1761" s="12"/>
      <c r="B1761" s="20"/>
      <c r="C1761" s="13"/>
    </row>
    <row r="1762" spans="1:3" x14ac:dyDescent="0.2">
      <c r="A1762" s="12"/>
      <c r="B1762" s="20"/>
      <c r="C1762" s="13"/>
    </row>
    <row r="1763" spans="1:3" x14ac:dyDescent="0.2">
      <c r="A1763" s="12"/>
      <c r="B1763" s="20"/>
      <c r="C1763" s="13"/>
    </row>
    <row r="1764" spans="1:3" x14ac:dyDescent="0.2">
      <c r="A1764" s="12"/>
      <c r="B1764" s="20"/>
      <c r="C1764" s="13"/>
    </row>
    <row r="1765" spans="1:3" x14ac:dyDescent="0.2">
      <c r="A1765" s="12"/>
      <c r="B1765" s="20"/>
      <c r="C1765" s="13"/>
    </row>
    <row r="1766" spans="1:3" x14ac:dyDescent="0.2">
      <c r="A1766" s="12"/>
      <c r="B1766" s="20"/>
      <c r="C1766" s="13"/>
    </row>
    <row r="1767" spans="1:3" x14ac:dyDescent="0.2">
      <c r="A1767" s="12"/>
      <c r="B1767" s="20"/>
      <c r="C1767" s="13"/>
    </row>
    <row r="1768" spans="1:3" x14ac:dyDescent="0.2">
      <c r="A1768" s="12"/>
      <c r="B1768" s="20"/>
      <c r="C1768" s="13"/>
    </row>
    <row r="1769" spans="1:3" x14ac:dyDescent="0.2">
      <c r="A1769" s="12"/>
      <c r="B1769" s="20"/>
      <c r="C1769" s="13"/>
    </row>
    <row r="1770" spans="1:3" x14ac:dyDescent="0.2">
      <c r="A1770" s="12"/>
      <c r="B1770" s="20"/>
      <c r="C1770" s="13"/>
    </row>
    <row r="1771" spans="1:3" x14ac:dyDescent="0.2">
      <c r="A1771" s="12"/>
      <c r="B1771" s="20"/>
      <c r="C1771" s="13"/>
    </row>
    <row r="1772" spans="1:3" x14ac:dyDescent="0.2">
      <c r="A1772" s="12"/>
      <c r="B1772" s="20"/>
      <c r="C1772" s="13"/>
    </row>
    <row r="1773" spans="1:3" x14ac:dyDescent="0.2">
      <c r="A1773" s="12"/>
      <c r="B1773" s="20"/>
      <c r="C1773" s="13"/>
    </row>
    <row r="1774" spans="1:3" x14ac:dyDescent="0.2">
      <c r="A1774" s="12"/>
      <c r="B1774" s="20"/>
      <c r="C1774" s="13"/>
    </row>
    <row r="1775" spans="1:3" x14ac:dyDescent="0.2">
      <c r="A1775" s="12"/>
      <c r="B1775" s="20"/>
      <c r="C1775" s="13"/>
    </row>
    <row r="1776" spans="1:3" x14ac:dyDescent="0.2">
      <c r="A1776" s="12"/>
      <c r="B1776" s="20"/>
      <c r="C1776" s="13"/>
    </row>
    <row r="1777" spans="1:3" x14ac:dyDescent="0.2">
      <c r="A1777" s="12"/>
      <c r="B1777" s="20"/>
      <c r="C1777" s="13"/>
    </row>
    <row r="1778" spans="1:3" x14ac:dyDescent="0.2">
      <c r="A1778" s="12"/>
      <c r="B1778" s="20"/>
      <c r="C1778" s="13"/>
    </row>
    <row r="1779" spans="1:3" x14ac:dyDescent="0.2">
      <c r="A1779" s="12"/>
      <c r="B1779" s="20"/>
      <c r="C1779" s="13"/>
    </row>
    <row r="1780" spans="1:3" x14ac:dyDescent="0.2">
      <c r="A1780" s="12"/>
      <c r="B1780" s="20"/>
      <c r="C1780" s="13"/>
    </row>
    <row r="1781" spans="1:3" x14ac:dyDescent="0.2">
      <c r="A1781" s="12"/>
      <c r="B1781" s="20"/>
      <c r="C1781" s="13"/>
    </row>
    <row r="1782" spans="1:3" x14ac:dyDescent="0.2">
      <c r="A1782" s="12"/>
      <c r="B1782" s="20"/>
      <c r="C1782" s="13"/>
    </row>
    <row r="1783" spans="1:3" x14ac:dyDescent="0.2">
      <c r="A1783" s="12"/>
      <c r="B1783" s="20"/>
      <c r="C1783" s="13"/>
    </row>
    <row r="1784" spans="1:3" x14ac:dyDescent="0.2">
      <c r="A1784" s="12"/>
      <c r="B1784" s="20"/>
      <c r="C1784" s="13"/>
    </row>
    <row r="1785" spans="1:3" x14ac:dyDescent="0.2">
      <c r="A1785" s="12"/>
      <c r="B1785" s="20"/>
      <c r="C1785" s="13"/>
    </row>
    <row r="1786" spans="1:3" x14ac:dyDescent="0.2">
      <c r="A1786" s="12"/>
      <c r="B1786" s="20"/>
      <c r="C1786" s="13"/>
    </row>
    <row r="1787" spans="1:3" x14ac:dyDescent="0.2">
      <c r="A1787" s="12"/>
      <c r="B1787" s="20"/>
      <c r="C1787" s="13"/>
    </row>
    <row r="1788" spans="1:3" x14ac:dyDescent="0.2">
      <c r="A1788" s="12"/>
      <c r="B1788" s="20"/>
      <c r="C1788" s="13"/>
    </row>
    <row r="1789" spans="1:3" x14ac:dyDescent="0.2">
      <c r="A1789" s="12"/>
      <c r="B1789" s="20"/>
      <c r="C1789" s="13"/>
    </row>
    <row r="1790" spans="1:3" x14ac:dyDescent="0.2">
      <c r="A1790" s="12"/>
      <c r="B1790" s="20"/>
      <c r="C1790" s="13"/>
    </row>
    <row r="1791" spans="1:3" x14ac:dyDescent="0.2">
      <c r="A1791" s="12"/>
      <c r="B1791" s="20"/>
      <c r="C1791" s="13"/>
    </row>
    <row r="1792" spans="1:3" x14ac:dyDescent="0.2">
      <c r="A1792" s="12"/>
      <c r="B1792" s="20"/>
      <c r="C1792" s="13"/>
    </row>
    <row r="1793" spans="1:3" x14ac:dyDescent="0.2">
      <c r="A1793" s="12"/>
      <c r="B1793" s="20"/>
      <c r="C1793" s="13"/>
    </row>
    <row r="1794" spans="1:3" x14ac:dyDescent="0.2">
      <c r="A1794" s="12"/>
      <c r="B1794" s="20"/>
      <c r="C1794" s="13"/>
    </row>
    <row r="1795" spans="1:3" x14ac:dyDescent="0.2">
      <c r="A1795" s="12"/>
      <c r="B1795" s="20"/>
      <c r="C1795" s="13"/>
    </row>
    <row r="1796" spans="1:3" x14ac:dyDescent="0.2">
      <c r="A1796" s="12"/>
      <c r="B1796" s="20"/>
      <c r="C1796" s="13"/>
    </row>
    <row r="1797" spans="1:3" x14ac:dyDescent="0.2">
      <c r="A1797" s="12"/>
      <c r="B1797" s="20"/>
      <c r="C1797" s="13"/>
    </row>
    <row r="1798" spans="1:3" x14ac:dyDescent="0.2">
      <c r="A1798" s="12"/>
      <c r="B1798" s="20"/>
      <c r="C1798" s="13"/>
    </row>
    <row r="1799" spans="1:3" x14ac:dyDescent="0.2">
      <c r="A1799" s="12"/>
      <c r="B1799" s="20"/>
      <c r="C1799" s="13"/>
    </row>
    <row r="1800" spans="1:3" x14ac:dyDescent="0.2">
      <c r="A1800" s="12"/>
      <c r="B1800" s="20"/>
      <c r="C1800" s="13"/>
    </row>
    <row r="1801" spans="1:3" x14ac:dyDescent="0.2">
      <c r="A1801" s="12"/>
      <c r="B1801" s="20"/>
      <c r="C1801" s="13"/>
    </row>
    <row r="1802" spans="1:3" x14ac:dyDescent="0.2">
      <c r="A1802" s="12"/>
      <c r="B1802" s="20"/>
      <c r="C1802" s="13"/>
    </row>
    <row r="1803" spans="1:3" x14ac:dyDescent="0.2">
      <c r="A1803" s="12"/>
      <c r="B1803" s="20"/>
      <c r="C1803" s="13"/>
    </row>
    <row r="1804" spans="1:3" x14ac:dyDescent="0.2">
      <c r="A1804" s="12"/>
      <c r="B1804" s="20"/>
      <c r="C1804" s="13"/>
    </row>
    <row r="1805" spans="1:3" x14ac:dyDescent="0.2">
      <c r="A1805" s="12"/>
      <c r="B1805" s="20"/>
      <c r="C1805" s="13"/>
    </row>
    <row r="1806" spans="1:3" x14ac:dyDescent="0.2">
      <c r="A1806" s="12"/>
      <c r="B1806" s="20"/>
      <c r="C1806" s="13"/>
    </row>
    <row r="1807" spans="1:3" x14ac:dyDescent="0.2">
      <c r="A1807" s="12"/>
      <c r="B1807" s="20"/>
      <c r="C1807" s="13"/>
    </row>
    <row r="1808" spans="1:3" x14ac:dyDescent="0.2">
      <c r="A1808" s="12"/>
      <c r="B1808" s="20"/>
      <c r="C1808" s="13"/>
    </row>
    <row r="1809" spans="1:3" x14ac:dyDescent="0.2">
      <c r="A1809" s="12"/>
      <c r="B1809" s="20"/>
      <c r="C1809" s="13"/>
    </row>
    <row r="1810" spans="1:3" x14ac:dyDescent="0.2">
      <c r="A1810" s="12"/>
      <c r="B1810" s="20"/>
      <c r="C1810" s="13"/>
    </row>
    <row r="1811" spans="1:3" x14ac:dyDescent="0.2">
      <c r="A1811" s="12"/>
      <c r="B1811" s="20"/>
      <c r="C1811" s="13"/>
    </row>
    <row r="1812" spans="1:3" x14ac:dyDescent="0.2">
      <c r="A1812" s="12"/>
      <c r="B1812" s="20"/>
      <c r="C1812" s="13"/>
    </row>
    <row r="1813" spans="1:3" x14ac:dyDescent="0.2">
      <c r="A1813" s="12"/>
      <c r="B1813" s="20"/>
      <c r="C1813" s="13"/>
    </row>
    <row r="1814" spans="1:3" x14ac:dyDescent="0.2">
      <c r="A1814" s="12"/>
      <c r="B1814" s="20"/>
      <c r="C1814" s="13"/>
    </row>
    <row r="1815" spans="1:3" x14ac:dyDescent="0.2">
      <c r="A1815" s="12"/>
      <c r="B1815" s="20"/>
      <c r="C1815" s="13"/>
    </row>
    <row r="1816" spans="1:3" x14ac:dyDescent="0.2">
      <c r="A1816" s="12"/>
      <c r="B1816" s="20"/>
      <c r="C1816" s="13"/>
    </row>
    <row r="1817" spans="1:3" x14ac:dyDescent="0.2">
      <c r="A1817" s="12"/>
      <c r="B1817" s="20"/>
      <c r="C1817" s="13"/>
    </row>
    <row r="1818" spans="1:3" x14ac:dyDescent="0.2">
      <c r="A1818" s="12"/>
      <c r="B1818" s="20"/>
      <c r="C1818" s="13"/>
    </row>
    <row r="1819" spans="1:3" x14ac:dyDescent="0.2">
      <c r="A1819" s="12"/>
      <c r="B1819" s="20"/>
      <c r="C1819" s="13"/>
    </row>
    <row r="1820" spans="1:3" x14ac:dyDescent="0.2">
      <c r="A1820" s="12"/>
      <c r="B1820" s="20"/>
      <c r="C1820" s="13"/>
    </row>
    <row r="1821" spans="1:3" x14ac:dyDescent="0.2">
      <c r="A1821" s="12"/>
      <c r="B1821" s="20"/>
      <c r="C1821" s="13"/>
    </row>
    <row r="1822" spans="1:3" x14ac:dyDescent="0.2">
      <c r="A1822" s="12"/>
      <c r="B1822" s="20"/>
      <c r="C1822" s="13"/>
    </row>
    <row r="1823" spans="1:3" x14ac:dyDescent="0.2">
      <c r="A1823" s="12"/>
      <c r="B1823" s="20"/>
      <c r="C1823" s="13"/>
    </row>
    <row r="1824" spans="1:3" x14ac:dyDescent="0.2">
      <c r="A1824" s="12"/>
      <c r="B1824" s="20"/>
      <c r="C1824" s="13"/>
    </row>
    <row r="1825" spans="1:3" x14ac:dyDescent="0.2">
      <c r="A1825" s="12"/>
      <c r="B1825" s="20"/>
      <c r="C1825" s="13"/>
    </row>
    <row r="1826" spans="1:3" x14ac:dyDescent="0.2">
      <c r="A1826" s="12"/>
      <c r="B1826" s="20"/>
      <c r="C1826" s="13"/>
    </row>
    <row r="1827" spans="1:3" x14ac:dyDescent="0.2">
      <c r="A1827" s="12"/>
      <c r="B1827" s="20"/>
      <c r="C1827" s="13"/>
    </row>
    <row r="1828" spans="1:3" x14ac:dyDescent="0.2">
      <c r="A1828" s="12"/>
      <c r="B1828" s="20"/>
      <c r="C1828" s="13"/>
    </row>
    <row r="1829" spans="1:3" x14ac:dyDescent="0.2">
      <c r="A1829" s="12"/>
      <c r="B1829" s="20"/>
      <c r="C1829" s="13"/>
    </row>
    <row r="1830" spans="1:3" x14ac:dyDescent="0.2">
      <c r="A1830" s="12"/>
      <c r="B1830" s="20"/>
      <c r="C1830" s="13"/>
    </row>
    <row r="1831" spans="1:3" x14ac:dyDescent="0.2">
      <c r="A1831" s="12"/>
      <c r="B1831" s="20"/>
      <c r="C1831" s="13"/>
    </row>
    <row r="1832" spans="1:3" x14ac:dyDescent="0.2">
      <c r="A1832" s="12"/>
      <c r="B1832" s="20"/>
      <c r="C1832" s="13"/>
    </row>
    <row r="1833" spans="1:3" x14ac:dyDescent="0.2">
      <c r="A1833" s="12"/>
      <c r="B1833" s="20"/>
      <c r="C1833" s="13"/>
    </row>
    <row r="1834" spans="1:3" x14ac:dyDescent="0.2">
      <c r="A1834" s="12"/>
      <c r="B1834" s="20"/>
      <c r="C1834" s="13"/>
    </row>
    <row r="1835" spans="1:3" x14ac:dyDescent="0.2">
      <c r="A1835" s="12"/>
      <c r="B1835" s="20"/>
      <c r="C1835" s="13"/>
    </row>
    <row r="1836" spans="1:3" x14ac:dyDescent="0.2">
      <c r="A1836" s="12"/>
      <c r="B1836" s="20"/>
      <c r="C1836" s="13"/>
    </row>
    <row r="1837" spans="1:3" x14ac:dyDescent="0.2">
      <c r="A1837" s="12"/>
      <c r="B1837" s="20"/>
      <c r="C1837" s="13"/>
    </row>
    <row r="1838" spans="1:3" x14ac:dyDescent="0.2">
      <c r="A1838" s="12"/>
      <c r="B1838" s="20"/>
      <c r="C1838" s="13"/>
    </row>
    <row r="1839" spans="1:3" x14ac:dyDescent="0.2">
      <c r="A1839" s="12"/>
      <c r="B1839" s="20"/>
      <c r="C1839" s="13"/>
    </row>
    <row r="1840" spans="1:3" x14ac:dyDescent="0.2">
      <c r="A1840" s="12"/>
      <c r="B1840" s="20"/>
      <c r="C1840" s="13"/>
    </row>
    <row r="1841" spans="1:3" x14ac:dyDescent="0.2">
      <c r="A1841" s="12"/>
      <c r="B1841" s="20"/>
      <c r="C1841" s="13"/>
    </row>
    <row r="1842" spans="1:3" x14ac:dyDescent="0.2">
      <c r="A1842" s="12"/>
      <c r="B1842" s="20"/>
      <c r="C1842" s="13"/>
    </row>
    <row r="1843" spans="1:3" x14ac:dyDescent="0.2">
      <c r="A1843" s="12"/>
      <c r="B1843" s="20"/>
      <c r="C1843" s="13"/>
    </row>
    <row r="1844" spans="1:3" x14ac:dyDescent="0.2">
      <c r="A1844" s="12"/>
      <c r="B1844" s="20"/>
      <c r="C1844" s="13"/>
    </row>
    <row r="1845" spans="1:3" x14ac:dyDescent="0.2">
      <c r="A1845" s="12"/>
      <c r="B1845" s="20"/>
      <c r="C1845" s="13"/>
    </row>
    <row r="1846" spans="1:3" x14ac:dyDescent="0.2">
      <c r="A1846" s="12"/>
      <c r="B1846" s="20"/>
      <c r="C1846" s="13"/>
    </row>
    <row r="1847" spans="1:3" x14ac:dyDescent="0.2">
      <c r="A1847" s="12"/>
      <c r="B1847" s="20"/>
      <c r="C1847" s="13"/>
    </row>
    <row r="1848" spans="1:3" x14ac:dyDescent="0.2">
      <c r="A1848" s="12"/>
      <c r="B1848" s="20"/>
      <c r="C1848" s="13"/>
    </row>
    <row r="1849" spans="1:3" x14ac:dyDescent="0.2">
      <c r="A1849" s="12"/>
      <c r="B1849" s="20"/>
      <c r="C1849" s="13"/>
    </row>
    <row r="1850" spans="1:3" x14ac:dyDescent="0.2">
      <c r="A1850" s="12"/>
      <c r="B1850" s="20"/>
      <c r="C1850" s="13"/>
    </row>
    <row r="1851" spans="1:3" x14ac:dyDescent="0.2">
      <c r="A1851" s="12"/>
      <c r="B1851" s="20"/>
      <c r="C1851" s="13"/>
    </row>
    <row r="1852" spans="1:3" x14ac:dyDescent="0.2">
      <c r="A1852" s="12"/>
      <c r="B1852" s="20"/>
      <c r="C1852" s="13"/>
    </row>
    <row r="1853" spans="1:3" x14ac:dyDescent="0.2">
      <c r="A1853" s="12"/>
      <c r="B1853" s="20"/>
      <c r="C1853" s="13"/>
    </row>
    <row r="1854" spans="1:3" x14ac:dyDescent="0.2">
      <c r="A1854" s="12"/>
      <c r="B1854" s="20"/>
      <c r="C1854" s="13"/>
    </row>
    <row r="1855" spans="1:3" x14ac:dyDescent="0.2">
      <c r="A1855" s="12"/>
      <c r="B1855" s="20"/>
      <c r="C1855" s="13"/>
    </row>
    <row r="1856" spans="1:3" x14ac:dyDescent="0.2">
      <c r="A1856" s="12"/>
      <c r="B1856" s="20"/>
      <c r="C1856" s="13"/>
    </row>
    <row r="1857" spans="1:3" x14ac:dyDescent="0.2">
      <c r="A1857" s="12"/>
      <c r="B1857" s="20"/>
      <c r="C1857" s="13"/>
    </row>
    <row r="1858" spans="1:3" x14ac:dyDescent="0.2">
      <c r="A1858" s="12"/>
      <c r="B1858" s="20"/>
      <c r="C1858" s="13"/>
    </row>
    <row r="1859" spans="1:3" x14ac:dyDescent="0.2">
      <c r="A1859" s="12"/>
      <c r="B1859" s="20"/>
      <c r="C1859" s="13"/>
    </row>
    <row r="1860" spans="1:3" x14ac:dyDescent="0.2">
      <c r="A1860" s="12"/>
      <c r="B1860" s="20"/>
      <c r="C1860" s="13"/>
    </row>
    <row r="1861" spans="1:3" x14ac:dyDescent="0.2">
      <c r="A1861" s="12"/>
      <c r="B1861" s="20"/>
      <c r="C1861" s="13"/>
    </row>
    <row r="1862" spans="1:3" x14ac:dyDescent="0.2">
      <c r="A1862" s="12"/>
      <c r="B1862" s="20"/>
      <c r="C1862" s="13"/>
    </row>
    <row r="1863" spans="1:3" x14ac:dyDescent="0.2">
      <c r="A1863" s="12"/>
      <c r="B1863" s="20"/>
      <c r="C1863" s="13"/>
    </row>
    <row r="1864" spans="1:3" x14ac:dyDescent="0.2">
      <c r="A1864" s="12"/>
      <c r="B1864" s="20"/>
      <c r="C1864" s="13"/>
    </row>
    <row r="1865" spans="1:3" x14ac:dyDescent="0.2">
      <c r="A1865" s="12"/>
      <c r="B1865" s="20"/>
      <c r="C1865" s="13"/>
    </row>
    <row r="1866" spans="1:3" x14ac:dyDescent="0.2">
      <c r="A1866" s="12"/>
      <c r="B1866" s="20"/>
      <c r="C1866" s="13"/>
    </row>
    <row r="1867" spans="1:3" x14ac:dyDescent="0.2">
      <c r="A1867" s="12"/>
      <c r="B1867" s="20"/>
      <c r="C1867" s="13"/>
    </row>
    <row r="1868" spans="1:3" x14ac:dyDescent="0.2">
      <c r="A1868" s="12"/>
      <c r="B1868" s="20"/>
      <c r="C1868" s="13"/>
    </row>
    <row r="1869" spans="1:3" x14ac:dyDescent="0.2">
      <c r="A1869" s="12"/>
      <c r="B1869" s="20"/>
      <c r="C1869" s="13"/>
    </row>
    <row r="1870" spans="1:3" x14ac:dyDescent="0.2">
      <c r="A1870" s="12"/>
      <c r="B1870" s="20"/>
      <c r="C1870" s="13"/>
    </row>
    <row r="1871" spans="1:3" x14ac:dyDescent="0.2">
      <c r="A1871" s="12"/>
      <c r="B1871" s="20"/>
      <c r="C1871" s="13"/>
    </row>
    <row r="1872" spans="1:3" x14ac:dyDescent="0.2">
      <c r="A1872" s="12"/>
      <c r="B1872" s="20"/>
      <c r="C1872" s="13"/>
    </row>
    <row r="1873" spans="1:3" x14ac:dyDescent="0.2">
      <c r="A1873" s="12"/>
      <c r="B1873" s="20"/>
      <c r="C1873" s="13"/>
    </row>
    <row r="1874" spans="1:3" x14ac:dyDescent="0.2">
      <c r="A1874" s="12"/>
      <c r="B1874" s="20"/>
      <c r="C1874" s="13"/>
    </row>
    <row r="1875" spans="1:3" x14ac:dyDescent="0.2">
      <c r="A1875" s="12"/>
      <c r="B1875" s="20"/>
      <c r="C1875" s="13"/>
    </row>
    <row r="1876" spans="1:3" x14ac:dyDescent="0.2">
      <c r="A1876" s="12"/>
      <c r="B1876" s="20"/>
      <c r="C1876" s="13"/>
    </row>
    <row r="1877" spans="1:3" x14ac:dyDescent="0.2">
      <c r="A1877" s="12"/>
      <c r="B1877" s="20"/>
      <c r="C1877" s="13"/>
    </row>
    <row r="1878" spans="1:3" x14ac:dyDescent="0.2">
      <c r="A1878" s="12"/>
      <c r="B1878" s="20"/>
      <c r="C1878" s="13"/>
    </row>
    <row r="1879" spans="1:3" x14ac:dyDescent="0.2">
      <c r="A1879" s="12"/>
      <c r="B1879" s="20"/>
      <c r="C1879" s="13"/>
    </row>
    <row r="1880" spans="1:3" x14ac:dyDescent="0.2">
      <c r="A1880" s="12"/>
      <c r="B1880" s="20"/>
      <c r="C1880" s="13"/>
    </row>
    <row r="1881" spans="1:3" x14ac:dyDescent="0.2">
      <c r="A1881" s="12"/>
      <c r="B1881" s="20"/>
      <c r="C1881" s="13"/>
    </row>
    <row r="1882" spans="1:3" x14ac:dyDescent="0.2">
      <c r="A1882" s="12"/>
      <c r="B1882" s="20"/>
      <c r="C1882" s="13"/>
    </row>
    <row r="1883" spans="1:3" x14ac:dyDescent="0.2">
      <c r="A1883" s="12"/>
      <c r="B1883" s="20"/>
      <c r="C1883" s="13"/>
    </row>
    <row r="1884" spans="1:3" x14ac:dyDescent="0.2">
      <c r="A1884" s="12"/>
      <c r="B1884" s="20"/>
      <c r="C1884" s="13"/>
    </row>
    <row r="1885" spans="1:3" x14ac:dyDescent="0.2">
      <c r="A1885" s="12"/>
      <c r="B1885" s="20"/>
      <c r="C1885" s="13"/>
    </row>
    <row r="1886" spans="1:3" x14ac:dyDescent="0.2">
      <c r="A1886" s="12"/>
      <c r="B1886" s="20"/>
      <c r="C1886" s="13"/>
    </row>
    <row r="1887" spans="1:3" x14ac:dyDescent="0.2">
      <c r="A1887" s="12"/>
      <c r="B1887" s="20"/>
      <c r="C1887" s="13"/>
    </row>
    <row r="1888" spans="1:3" x14ac:dyDescent="0.2">
      <c r="A1888" s="12"/>
      <c r="B1888" s="20"/>
      <c r="C1888" s="13"/>
    </row>
    <row r="1889" spans="1:3" x14ac:dyDescent="0.2">
      <c r="A1889" s="12"/>
      <c r="B1889" s="20"/>
      <c r="C1889" s="13"/>
    </row>
    <row r="1890" spans="1:3" x14ac:dyDescent="0.2">
      <c r="A1890" s="12"/>
      <c r="B1890" s="20"/>
      <c r="C1890" s="13"/>
    </row>
    <row r="1891" spans="1:3" x14ac:dyDescent="0.2">
      <c r="A1891" s="12"/>
      <c r="B1891" s="20"/>
      <c r="C1891" s="13"/>
    </row>
    <row r="1892" spans="1:3" x14ac:dyDescent="0.2">
      <c r="A1892" s="12"/>
      <c r="B1892" s="20"/>
      <c r="C1892" s="13"/>
    </row>
    <row r="1893" spans="1:3" x14ac:dyDescent="0.2">
      <c r="A1893" s="12"/>
      <c r="B1893" s="20"/>
      <c r="C1893" s="13"/>
    </row>
    <row r="1894" spans="1:3" x14ac:dyDescent="0.2">
      <c r="A1894" s="12"/>
      <c r="B1894" s="20"/>
      <c r="C1894" s="13"/>
    </row>
    <row r="1895" spans="1:3" x14ac:dyDescent="0.2">
      <c r="A1895" s="12"/>
      <c r="B1895" s="20"/>
      <c r="C1895" s="13"/>
    </row>
    <row r="1896" spans="1:3" x14ac:dyDescent="0.2">
      <c r="A1896" s="12"/>
      <c r="B1896" s="20"/>
      <c r="C1896" s="13"/>
    </row>
    <row r="1897" spans="1:3" x14ac:dyDescent="0.2">
      <c r="A1897" s="12"/>
      <c r="B1897" s="20"/>
      <c r="C1897" s="13"/>
    </row>
    <row r="1898" spans="1:3" x14ac:dyDescent="0.2">
      <c r="A1898" s="12"/>
      <c r="B1898" s="20"/>
      <c r="C1898" s="13"/>
    </row>
    <row r="1899" spans="1:3" x14ac:dyDescent="0.2">
      <c r="A1899" s="12"/>
      <c r="B1899" s="20"/>
      <c r="C1899" s="13"/>
    </row>
    <row r="1900" spans="1:3" x14ac:dyDescent="0.2">
      <c r="A1900" s="12"/>
      <c r="B1900" s="20"/>
      <c r="C1900" s="13"/>
    </row>
    <row r="1901" spans="1:3" x14ac:dyDescent="0.2">
      <c r="A1901" s="12"/>
      <c r="B1901" s="20"/>
      <c r="C1901" s="13"/>
    </row>
    <row r="1902" spans="1:3" x14ac:dyDescent="0.2">
      <c r="A1902" s="12"/>
      <c r="B1902" s="20"/>
      <c r="C1902" s="13"/>
    </row>
    <row r="1903" spans="1:3" x14ac:dyDescent="0.2">
      <c r="A1903" s="12"/>
      <c r="B1903" s="20"/>
      <c r="C1903" s="13"/>
    </row>
    <row r="1904" spans="1:3" x14ac:dyDescent="0.2">
      <c r="A1904" s="12"/>
      <c r="B1904" s="20"/>
      <c r="C1904" s="13"/>
    </row>
    <row r="1905" spans="1:3" x14ac:dyDescent="0.2">
      <c r="A1905" s="12"/>
      <c r="B1905" s="20"/>
      <c r="C1905" s="13"/>
    </row>
    <row r="1906" spans="1:3" x14ac:dyDescent="0.2">
      <c r="A1906" s="12"/>
      <c r="B1906" s="20"/>
      <c r="C1906" s="13"/>
    </row>
    <row r="1907" spans="1:3" x14ac:dyDescent="0.2">
      <c r="A1907" s="12"/>
      <c r="B1907" s="20"/>
      <c r="C1907" s="13"/>
    </row>
    <row r="1908" spans="1:3" x14ac:dyDescent="0.2">
      <c r="A1908" s="12"/>
      <c r="B1908" s="20"/>
      <c r="C1908" s="13"/>
    </row>
    <row r="1909" spans="1:3" x14ac:dyDescent="0.2">
      <c r="A1909" s="12"/>
      <c r="B1909" s="20"/>
      <c r="C1909" s="13"/>
    </row>
    <row r="1910" spans="1:3" x14ac:dyDescent="0.2">
      <c r="A1910" s="12"/>
      <c r="B1910" s="20"/>
      <c r="C1910" s="13"/>
    </row>
    <row r="1911" spans="1:3" x14ac:dyDescent="0.2">
      <c r="A1911" s="12"/>
      <c r="B1911" s="20"/>
      <c r="C1911" s="13"/>
    </row>
    <row r="1912" spans="1:3" x14ac:dyDescent="0.2">
      <c r="A1912" s="12"/>
      <c r="B1912" s="20"/>
      <c r="C1912" s="13"/>
    </row>
    <row r="1913" spans="1:3" x14ac:dyDescent="0.2">
      <c r="A1913" s="12"/>
      <c r="B1913" s="20"/>
      <c r="C1913" s="13"/>
    </row>
    <row r="1914" spans="1:3" x14ac:dyDescent="0.2">
      <c r="A1914" s="12"/>
      <c r="B1914" s="20"/>
      <c r="C1914" s="13"/>
    </row>
    <row r="1915" spans="1:3" x14ac:dyDescent="0.2">
      <c r="A1915" s="12"/>
      <c r="B1915" s="20"/>
      <c r="C1915" s="13"/>
    </row>
    <row r="1916" spans="1:3" x14ac:dyDescent="0.2">
      <c r="A1916" s="12"/>
      <c r="B1916" s="20"/>
      <c r="C1916" s="13"/>
    </row>
    <row r="1917" spans="1:3" x14ac:dyDescent="0.2">
      <c r="A1917" s="12"/>
      <c r="B1917" s="20"/>
      <c r="C1917" s="13"/>
    </row>
    <row r="1918" spans="1:3" x14ac:dyDescent="0.2">
      <c r="A1918" s="12"/>
      <c r="B1918" s="20"/>
      <c r="C1918" s="13"/>
    </row>
    <row r="1919" spans="1:3" x14ac:dyDescent="0.2">
      <c r="A1919" s="12"/>
      <c r="B1919" s="20"/>
      <c r="C1919" s="13"/>
    </row>
    <row r="1920" spans="1:3" x14ac:dyDescent="0.2">
      <c r="A1920" s="12"/>
      <c r="B1920" s="20"/>
      <c r="C1920" s="13"/>
    </row>
    <row r="1921" spans="1:3" x14ac:dyDescent="0.2">
      <c r="A1921" s="12"/>
      <c r="B1921" s="20"/>
      <c r="C1921" s="13"/>
    </row>
    <row r="1922" spans="1:3" x14ac:dyDescent="0.2">
      <c r="A1922" s="12"/>
      <c r="B1922" s="20"/>
      <c r="C1922" s="13"/>
    </row>
    <row r="1923" spans="1:3" x14ac:dyDescent="0.2">
      <c r="A1923" s="12"/>
      <c r="B1923" s="20"/>
      <c r="C1923" s="13"/>
    </row>
    <row r="1924" spans="1:3" x14ac:dyDescent="0.2">
      <c r="A1924" s="12"/>
      <c r="B1924" s="20"/>
      <c r="C1924" s="13"/>
    </row>
    <row r="1925" spans="1:3" x14ac:dyDescent="0.2">
      <c r="A1925" s="12"/>
      <c r="B1925" s="20"/>
      <c r="C1925" s="13"/>
    </row>
    <row r="1926" spans="1:3" x14ac:dyDescent="0.2">
      <c r="A1926" s="12"/>
      <c r="B1926" s="20"/>
      <c r="C1926" s="13"/>
    </row>
    <row r="1927" spans="1:3" x14ac:dyDescent="0.2">
      <c r="A1927" s="12"/>
      <c r="B1927" s="20"/>
      <c r="C1927" s="13"/>
    </row>
    <row r="1928" spans="1:3" x14ac:dyDescent="0.2">
      <c r="A1928" s="12"/>
      <c r="B1928" s="20"/>
      <c r="C1928" s="13"/>
    </row>
    <row r="1929" spans="1:3" x14ac:dyDescent="0.2">
      <c r="A1929" s="12"/>
      <c r="B1929" s="20"/>
      <c r="C1929" s="13"/>
    </row>
    <row r="1930" spans="1:3" x14ac:dyDescent="0.2">
      <c r="A1930" s="12"/>
      <c r="B1930" s="20"/>
      <c r="C1930" s="13"/>
    </row>
    <row r="1931" spans="1:3" x14ac:dyDescent="0.2">
      <c r="A1931" s="12"/>
      <c r="B1931" s="20"/>
      <c r="C1931" s="13"/>
    </row>
    <row r="1932" spans="1:3" x14ac:dyDescent="0.2">
      <c r="A1932" s="12"/>
      <c r="B1932" s="20"/>
      <c r="C1932" s="13"/>
    </row>
    <row r="1933" spans="1:3" x14ac:dyDescent="0.2">
      <c r="A1933" s="12"/>
      <c r="B1933" s="20"/>
      <c r="C1933" s="13"/>
    </row>
    <row r="1934" spans="1:3" x14ac:dyDescent="0.2">
      <c r="A1934" s="12"/>
      <c r="B1934" s="20"/>
      <c r="C1934" s="13"/>
    </row>
    <row r="1935" spans="1:3" x14ac:dyDescent="0.2">
      <c r="A1935" s="12"/>
      <c r="B1935" s="20"/>
      <c r="C1935" s="13"/>
    </row>
    <row r="1936" spans="1:3" x14ac:dyDescent="0.2">
      <c r="A1936" s="12"/>
      <c r="B1936" s="20"/>
      <c r="C1936" s="13"/>
    </row>
    <row r="1937" spans="1:3" x14ac:dyDescent="0.2">
      <c r="A1937" s="12"/>
      <c r="B1937" s="20"/>
      <c r="C1937" s="13"/>
    </row>
    <row r="1938" spans="1:3" x14ac:dyDescent="0.2">
      <c r="A1938" s="12"/>
      <c r="B1938" s="20"/>
      <c r="C1938" s="13"/>
    </row>
    <row r="1939" spans="1:3" x14ac:dyDescent="0.2">
      <c r="A1939" s="12"/>
      <c r="B1939" s="20"/>
      <c r="C1939" s="13"/>
    </row>
    <row r="1940" spans="1:3" x14ac:dyDescent="0.2">
      <c r="A1940" s="12"/>
      <c r="B1940" s="20"/>
      <c r="C1940" s="13"/>
    </row>
    <row r="1941" spans="1:3" x14ac:dyDescent="0.2">
      <c r="A1941" s="12"/>
      <c r="B1941" s="20"/>
      <c r="C1941" s="13"/>
    </row>
    <row r="1942" spans="1:3" x14ac:dyDescent="0.2">
      <c r="A1942" s="12"/>
      <c r="B1942" s="20"/>
      <c r="C1942" s="13"/>
    </row>
    <row r="1943" spans="1:3" x14ac:dyDescent="0.2">
      <c r="A1943" s="12"/>
      <c r="B1943" s="20"/>
      <c r="C1943" s="13"/>
    </row>
    <row r="1944" spans="1:3" x14ac:dyDescent="0.2">
      <c r="A1944" s="12"/>
      <c r="B1944" s="20"/>
      <c r="C1944" s="13"/>
    </row>
    <row r="1945" spans="1:3" x14ac:dyDescent="0.2">
      <c r="A1945" s="12"/>
      <c r="B1945" s="20"/>
      <c r="C1945" s="13"/>
    </row>
    <row r="1946" spans="1:3" x14ac:dyDescent="0.2">
      <c r="A1946" s="12"/>
      <c r="B1946" s="20"/>
      <c r="C1946" s="13"/>
    </row>
    <row r="1947" spans="1:3" x14ac:dyDescent="0.2">
      <c r="A1947" s="12"/>
      <c r="B1947" s="20"/>
      <c r="C1947" s="13"/>
    </row>
    <row r="1948" spans="1:3" x14ac:dyDescent="0.2">
      <c r="A1948" s="12"/>
      <c r="B1948" s="20"/>
      <c r="C1948" s="13"/>
    </row>
    <row r="1949" spans="1:3" x14ac:dyDescent="0.2">
      <c r="A1949" s="12"/>
      <c r="B1949" s="20"/>
      <c r="C1949" s="13"/>
    </row>
    <row r="1950" spans="1:3" x14ac:dyDescent="0.2">
      <c r="A1950" s="12"/>
      <c r="B1950" s="20"/>
      <c r="C1950" s="13"/>
    </row>
    <row r="1951" spans="1:3" x14ac:dyDescent="0.2">
      <c r="A1951" s="12"/>
      <c r="B1951" s="20"/>
      <c r="C1951" s="13"/>
    </row>
    <row r="1952" spans="1:3" x14ac:dyDescent="0.2">
      <c r="A1952" s="12"/>
      <c r="B1952" s="20"/>
      <c r="C1952" s="13"/>
    </row>
    <row r="1953" spans="1:3" x14ac:dyDescent="0.2">
      <c r="A1953" s="12"/>
      <c r="B1953" s="20"/>
      <c r="C1953" s="13"/>
    </row>
    <row r="1954" spans="1:3" x14ac:dyDescent="0.2">
      <c r="A1954" s="12"/>
      <c r="B1954" s="20"/>
      <c r="C1954" s="13"/>
    </row>
    <row r="1955" spans="1:3" x14ac:dyDescent="0.2">
      <c r="A1955" s="12"/>
      <c r="B1955" s="20"/>
      <c r="C1955" s="13"/>
    </row>
    <row r="1956" spans="1:3" x14ac:dyDescent="0.2">
      <c r="A1956" s="12"/>
      <c r="B1956" s="20"/>
      <c r="C1956" s="13"/>
    </row>
    <row r="1957" spans="1:3" x14ac:dyDescent="0.2">
      <c r="A1957" s="12"/>
      <c r="B1957" s="20"/>
      <c r="C1957" s="13"/>
    </row>
    <row r="1958" spans="1:3" x14ac:dyDescent="0.2">
      <c r="A1958" s="12"/>
      <c r="B1958" s="20"/>
      <c r="C1958" s="13"/>
    </row>
    <row r="1959" spans="1:3" x14ac:dyDescent="0.2">
      <c r="A1959" s="12"/>
      <c r="B1959" s="20"/>
      <c r="C1959" s="13"/>
    </row>
    <row r="1960" spans="1:3" x14ac:dyDescent="0.2">
      <c r="A1960" s="12"/>
      <c r="B1960" s="20"/>
      <c r="C1960" s="13"/>
    </row>
    <row r="1961" spans="1:3" x14ac:dyDescent="0.2">
      <c r="A1961" s="12"/>
      <c r="B1961" s="20"/>
      <c r="C1961" s="13"/>
    </row>
    <row r="1962" spans="1:3" x14ac:dyDescent="0.2">
      <c r="A1962" s="12"/>
      <c r="B1962" s="20"/>
      <c r="C1962" s="13"/>
    </row>
    <row r="1963" spans="1:3" x14ac:dyDescent="0.2">
      <c r="A1963" s="12"/>
      <c r="B1963" s="20"/>
      <c r="C1963" s="13"/>
    </row>
    <row r="1964" spans="1:3" x14ac:dyDescent="0.2">
      <c r="A1964" s="12"/>
      <c r="B1964" s="20"/>
      <c r="C1964" s="13"/>
    </row>
    <row r="1965" spans="1:3" x14ac:dyDescent="0.2">
      <c r="A1965" s="12"/>
      <c r="B1965" s="20"/>
      <c r="C1965" s="13"/>
    </row>
    <row r="1966" spans="1:3" x14ac:dyDescent="0.2">
      <c r="A1966" s="12"/>
      <c r="B1966" s="20"/>
      <c r="C1966" s="13"/>
    </row>
    <row r="1967" spans="1:3" x14ac:dyDescent="0.2">
      <c r="A1967" s="12"/>
      <c r="B1967" s="20"/>
      <c r="C1967" s="13"/>
    </row>
    <row r="1968" spans="1:3" x14ac:dyDescent="0.2">
      <c r="A1968" s="12"/>
      <c r="B1968" s="20"/>
      <c r="C1968" s="13"/>
    </row>
    <row r="1969" spans="1:3" x14ac:dyDescent="0.2">
      <c r="A1969" s="12"/>
      <c r="B1969" s="20"/>
      <c r="C1969" s="13"/>
    </row>
    <row r="1970" spans="1:3" x14ac:dyDescent="0.2">
      <c r="A1970" s="12"/>
      <c r="B1970" s="20"/>
      <c r="C1970" s="13"/>
    </row>
    <row r="1971" spans="1:3" x14ac:dyDescent="0.2">
      <c r="A1971" s="12"/>
      <c r="B1971" s="20"/>
      <c r="C1971" s="13"/>
    </row>
    <row r="1972" spans="1:3" x14ac:dyDescent="0.2">
      <c r="A1972" s="12"/>
      <c r="B1972" s="20"/>
      <c r="C1972" s="13"/>
    </row>
    <row r="1973" spans="1:3" x14ac:dyDescent="0.2">
      <c r="A1973" s="12"/>
      <c r="B1973" s="20"/>
      <c r="C1973" s="13"/>
    </row>
    <row r="1974" spans="1:3" x14ac:dyDescent="0.2">
      <c r="A1974" s="12"/>
      <c r="B1974" s="20"/>
      <c r="C1974" s="13"/>
    </row>
    <row r="1975" spans="1:3" x14ac:dyDescent="0.2">
      <c r="A1975" s="12"/>
      <c r="B1975" s="20"/>
      <c r="C1975" s="13"/>
    </row>
    <row r="1976" spans="1:3" x14ac:dyDescent="0.2">
      <c r="A1976" s="12"/>
      <c r="B1976" s="20"/>
      <c r="C1976" s="13"/>
    </row>
    <row r="1977" spans="1:3" x14ac:dyDescent="0.2">
      <c r="A1977" s="12"/>
      <c r="B1977" s="20"/>
      <c r="C1977" s="13"/>
    </row>
    <row r="1978" spans="1:3" x14ac:dyDescent="0.2">
      <c r="A1978" s="12"/>
      <c r="B1978" s="20"/>
      <c r="C1978" s="13"/>
    </row>
    <row r="1979" spans="1:3" x14ac:dyDescent="0.2">
      <c r="A1979" s="12"/>
      <c r="B1979" s="20"/>
      <c r="C1979" s="13"/>
    </row>
    <row r="1980" spans="1:3" x14ac:dyDescent="0.2">
      <c r="A1980" s="12"/>
      <c r="B1980" s="20"/>
      <c r="C1980" s="13"/>
    </row>
    <row r="1981" spans="1:3" x14ac:dyDescent="0.2">
      <c r="A1981" s="12"/>
      <c r="B1981" s="20"/>
      <c r="C1981" s="13"/>
    </row>
    <row r="1982" spans="1:3" x14ac:dyDescent="0.2">
      <c r="A1982" s="12"/>
      <c r="B1982" s="20"/>
      <c r="C1982" s="13"/>
    </row>
    <row r="1983" spans="1:3" x14ac:dyDescent="0.2">
      <c r="A1983" s="12"/>
      <c r="B1983" s="20"/>
      <c r="C1983" s="13"/>
    </row>
    <row r="1984" spans="1:3" x14ac:dyDescent="0.2">
      <c r="A1984" s="12"/>
      <c r="B1984" s="20"/>
      <c r="C1984" s="13"/>
    </row>
    <row r="1985" spans="1:3" x14ac:dyDescent="0.2">
      <c r="A1985" s="12"/>
      <c r="B1985" s="20"/>
      <c r="C1985" s="13"/>
    </row>
    <row r="1986" spans="1:3" x14ac:dyDescent="0.2">
      <c r="A1986" s="12"/>
      <c r="B1986" s="20"/>
      <c r="C1986" s="13"/>
    </row>
    <row r="1987" spans="1:3" x14ac:dyDescent="0.2">
      <c r="A1987" s="12"/>
      <c r="B1987" s="20"/>
      <c r="C1987" s="13"/>
    </row>
    <row r="1988" spans="1:3" x14ac:dyDescent="0.2">
      <c r="A1988" s="12"/>
      <c r="B1988" s="20"/>
      <c r="C1988" s="13"/>
    </row>
    <row r="1989" spans="1:3" x14ac:dyDescent="0.2">
      <c r="A1989" s="12"/>
      <c r="B1989" s="20"/>
      <c r="C1989" s="13"/>
    </row>
    <row r="1990" spans="1:3" x14ac:dyDescent="0.2">
      <c r="A1990" s="12"/>
      <c r="B1990" s="20"/>
      <c r="C1990" s="13"/>
    </row>
    <row r="1991" spans="1:3" x14ac:dyDescent="0.2">
      <c r="A1991" s="12"/>
      <c r="B1991" s="20"/>
      <c r="C1991" s="13"/>
    </row>
    <row r="1992" spans="1:3" x14ac:dyDescent="0.2">
      <c r="A1992" s="12"/>
      <c r="B1992" s="20"/>
      <c r="C1992" s="13"/>
    </row>
    <row r="1993" spans="1:3" x14ac:dyDescent="0.2">
      <c r="A1993" s="12"/>
      <c r="B1993" s="20"/>
      <c r="C1993" s="13"/>
    </row>
    <row r="1994" spans="1:3" x14ac:dyDescent="0.2">
      <c r="A1994" s="12"/>
      <c r="B1994" s="20"/>
      <c r="C1994" s="13"/>
    </row>
    <row r="1995" spans="1:3" x14ac:dyDescent="0.2">
      <c r="A1995" s="12"/>
      <c r="B1995" s="20"/>
      <c r="C1995" s="13"/>
    </row>
    <row r="1996" spans="1:3" x14ac:dyDescent="0.2">
      <c r="A1996" s="12"/>
      <c r="B1996" s="20"/>
      <c r="C1996" s="13"/>
    </row>
    <row r="1997" spans="1:3" x14ac:dyDescent="0.2">
      <c r="A1997" s="12"/>
      <c r="B1997" s="20"/>
      <c r="C1997" s="13"/>
    </row>
    <row r="1998" spans="1:3" x14ac:dyDescent="0.2">
      <c r="A1998" s="12"/>
      <c r="B1998" s="20"/>
      <c r="C1998" s="13"/>
    </row>
    <row r="1999" spans="1:3" x14ac:dyDescent="0.2">
      <c r="A1999" s="12"/>
      <c r="B1999" s="20"/>
      <c r="C1999" s="13"/>
    </row>
    <row r="2000" spans="1:3" x14ac:dyDescent="0.2">
      <c r="A2000" s="12"/>
      <c r="B2000" s="20"/>
      <c r="C2000" s="13"/>
    </row>
    <row r="2001" spans="1:3" x14ac:dyDescent="0.2">
      <c r="A2001" s="12"/>
      <c r="B2001" s="20"/>
      <c r="C2001" s="13"/>
    </row>
    <row r="2002" spans="1:3" x14ac:dyDescent="0.2">
      <c r="A2002" s="12"/>
      <c r="B2002" s="20"/>
      <c r="C2002" s="13"/>
    </row>
    <row r="2003" spans="1:3" x14ac:dyDescent="0.2">
      <c r="A2003" s="12"/>
      <c r="B2003" s="20"/>
      <c r="C2003" s="13"/>
    </row>
    <row r="2004" spans="1:3" x14ac:dyDescent="0.2">
      <c r="A2004" s="12"/>
      <c r="B2004" s="20"/>
      <c r="C2004" s="13"/>
    </row>
    <row r="2005" spans="1:3" x14ac:dyDescent="0.2">
      <c r="A2005" s="12"/>
      <c r="B2005" s="20"/>
      <c r="C2005" s="13"/>
    </row>
    <row r="2006" spans="1:3" x14ac:dyDescent="0.2">
      <c r="A2006" s="12"/>
      <c r="B2006" s="20"/>
      <c r="C2006" s="13"/>
    </row>
    <row r="2007" spans="1:3" x14ac:dyDescent="0.2">
      <c r="A2007" s="12"/>
      <c r="B2007" s="20"/>
      <c r="C2007" s="13"/>
    </row>
    <row r="2008" spans="1:3" x14ac:dyDescent="0.2">
      <c r="A2008" s="12"/>
      <c r="B2008" s="20"/>
      <c r="C2008" s="13"/>
    </row>
    <row r="2009" spans="1:3" x14ac:dyDescent="0.2">
      <c r="A2009" s="12"/>
      <c r="B2009" s="20"/>
      <c r="C2009" s="13"/>
    </row>
    <row r="2010" spans="1:3" x14ac:dyDescent="0.2">
      <c r="A2010" s="12"/>
      <c r="B2010" s="20"/>
      <c r="C2010" s="13"/>
    </row>
    <row r="2011" spans="1:3" x14ac:dyDescent="0.2">
      <c r="A2011" s="12"/>
      <c r="B2011" s="20"/>
      <c r="C2011" s="13"/>
    </row>
    <row r="2012" spans="1:3" x14ac:dyDescent="0.2">
      <c r="A2012" s="12"/>
      <c r="B2012" s="20"/>
      <c r="C2012" s="13"/>
    </row>
    <row r="2013" spans="1:3" x14ac:dyDescent="0.2">
      <c r="A2013" s="12"/>
      <c r="B2013" s="20"/>
      <c r="C2013" s="13"/>
    </row>
    <row r="2014" spans="1:3" x14ac:dyDescent="0.2">
      <c r="A2014" s="12"/>
      <c r="B2014" s="20"/>
      <c r="C2014" s="13"/>
    </row>
    <row r="2015" spans="1:3" x14ac:dyDescent="0.2">
      <c r="A2015" s="12"/>
      <c r="B2015" s="20"/>
      <c r="C2015" s="13"/>
    </row>
    <row r="2016" spans="1:3" x14ac:dyDescent="0.2">
      <c r="A2016" s="12"/>
      <c r="B2016" s="20"/>
      <c r="C2016" s="13"/>
    </row>
    <row r="2017" spans="1:3" x14ac:dyDescent="0.2">
      <c r="A2017" s="12"/>
      <c r="B2017" s="20"/>
      <c r="C2017" s="13"/>
    </row>
    <row r="2018" spans="1:3" x14ac:dyDescent="0.2">
      <c r="A2018" s="12"/>
      <c r="B2018" s="20"/>
      <c r="C2018" s="13"/>
    </row>
    <row r="2019" spans="1:3" x14ac:dyDescent="0.2">
      <c r="A2019" s="12"/>
      <c r="B2019" s="20"/>
      <c r="C2019" s="13"/>
    </row>
    <row r="2020" spans="1:3" x14ac:dyDescent="0.2">
      <c r="A2020" s="12"/>
      <c r="B2020" s="20"/>
      <c r="C2020" s="13"/>
    </row>
    <row r="2021" spans="1:3" x14ac:dyDescent="0.2">
      <c r="A2021" s="12"/>
      <c r="B2021" s="20"/>
      <c r="C2021" s="13"/>
    </row>
    <row r="2022" spans="1:3" x14ac:dyDescent="0.2">
      <c r="A2022" s="12"/>
      <c r="B2022" s="20"/>
      <c r="C2022" s="13"/>
    </row>
    <row r="2023" spans="1:3" x14ac:dyDescent="0.2">
      <c r="A2023" s="12"/>
      <c r="B2023" s="20"/>
      <c r="C2023" s="13"/>
    </row>
    <row r="2024" spans="1:3" x14ac:dyDescent="0.2">
      <c r="A2024" s="12"/>
      <c r="B2024" s="20"/>
      <c r="C2024" s="13"/>
    </row>
    <row r="2025" spans="1:3" x14ac:dyDescent="0.2">
      <c r="A2025" s="12"/>
      <c r="B2025" s="20"/>
      <c r="C2025" s="13"/>
    </row>
    <row r="2026" spans="1:3" x14ac:dyDescent="0.2">
      <c r="A2026" s="12"/>
      <c r="B2026" s="20"/>
      <c r="C2026" s="13"/>
    </row>
    <row r="2027" spans="1:3" x14ac:dyDescent="0.2">
      <c r="A2027" s="12"/>
      <c r="B2027" s="20"/>
      <c r="C2027" s="13"/>
    </row>
    <row r="2028" spans="1:3" x14ac:dyDescent="0.2">
      <c r="A2028" s="12"/>
      <c r="B2028" s="20"/>
      <c r="C2028" s="13"/>
    </row>
    <row r="2029" spans="1:3" x14ac:dyDescent="0.2">
      <c r="A2029" s="12"/>
      <c r="B2029" s="20"/>
      <c r="C2029" s="13"/>
    </row>
    <row r="2030" spans="1:3" x14ac:dyDescent="0.2">
      <c r="A2030" s="12"/>
      <c r="B2030" s="20"/>
      <c r="C2030" s="13"/>
    </row>
    <row r="2031" spans="1:3" x14ac:dyDescent="0.2">
      <c r="A2031" s="12"/>
      <c r="B2031" s="20"/>
      <c r="C2031" s="13"/>
    </row>
    <row r="2032" spans="1:3" x14ac:dyDescent="0.2">
      <c r="A2032" s="12"/>
      <c r="B2032" s="20"/>
      <c r="C2032" s="13"/>
    </row>
    <row r="2033" spans="1:3" x14ac:dyDescent="0.2">
      <c r="A2033" s="12"/>
      <c r="B2033" s="20"/>
      <c r="C2033" s="13"/>
    </row>
    <row r="2034" spans="1:3" x14ac:dyDescent="0.2">
      <c r="A2034" s="12"/>
      <c r="B2034" s="20"/>
      <c r="C2034" s="13"/>
    </row>
    <row r="2035" spans="1:3" x14ac:dyDescent="0.2">
      <c r="A2035" s="12"/>
      <c r="B2035" s="20"/>
      <c r="C2035" s="13"/>
    </row>
    <row r="2036" spans="1:3" x14ac:dyDescent="0.2">
      <c r="A2036" s="12"/>
      <c r="B2036" s="20"/>
      <c r="C2036" s="13"/>
    </row>
    <row r="2037" spans="1:3" x14ac:dyDescent="0.2">
      <c r="A2037" s="12"/>
      <c r="B2037" s="20"/>
      <c r="C2037" s="13"/>
    </row>
    <row r="2038" spans="1:3" x14ac:dyDescent="0.2">
      <c r="A2038" s="12"/>
      <c r="B2038" s="20"/>
      <c r="C2038" s="13"/>
    </row>
    <row r="2039" spans="1:3" x14ac:dyDescent="0.2">
      <c r="A2039" s="12"/>
      <c r="B2039" s="20"/>
      <c r="C2039" s="13"/>
    </row>
    <row r="2040" spans="1:3" x14ac:dyDescent="0.2">
      <c r="A2040" s="12"/>
      <c r="B2040" s="20"/>
      <c r="C2040" s="13"/>
    </row>
    <row r="2041" spans="1:3" x14ac:dyDescent="0.2">
      <c r="A2041" s="12"/>
      <c r="B2041" s="20"/>
      <c r="C2041" s="13"/>
    </row>
    <row r="2042" spans="1:3" x14ac:dyDescent="0.2">
      <c r="A2042" s="12"/>
      <c r="B2042" s="20"/>
      <c r="C2042" s="13"/>
    </row>
    <row r="2043" spans="1:3" x14ac:dyDescent="0.2">
      <c r="A2043" s="12"/>
      <c r="B2043" s="20"/>
      <c r="C2043" s="13"/>
    </row>
    <row r="2044" spans="1:3" x14ac:dyDescent="0.2">
      <c r="A2044" s="12"/>
      <c r="B2044" s="20"/>
      <c r="C2044" s="13"/>
    </row>
    <row r="2045" spans="1:3" x14ac:dyDescent="0.2">
      <c r="A2045" s="12"/>
      <c r="B2045" s="20"/>
      <c r="C2045" s="13"/>
    </row>
    <row r="2046" spans="1:3" x14ac:dyDescent="0.2">
      <c r="A2046" s="12"/>
      <c r="B2046" s="20"/>
      <c r="C2046" s="13"/>
    </row>
    <row r="2047" spans="1:3" x14ac:dyDescent="0.2">
      <c r="A2047" s="12"/>
      <c r="B2047" s="20"/>
      <c r="C2047" s="13"/>
    </row>
    <row r="2048" spans="1:3" x14ac:dyDescent="0.2">
      <c r="A2048" s="12"/>
      <c r="B2048" s="20"/>
      <c r="C2048" s="13"/>
    </row>
    <row r="2049" spans="1:3" x14ac:dyDescent="0.2">
      <c r="A2049" s="12"/>
      <c r="B2049" s="20"/>
      <c r="C2049" s="13"/>
    </row>
    <row r="2050" spans="1:3" x14ac:dyDescent="0.2">
      <c r="A2050" s="12"/>
      <c r="B2050" s="20"/>
      <c r="C2050" s="13"/>
    </row>
    <row r="2051" spans="1:3" x14ac:dyDescent="0.2">
      <c r="A2051" s="12"/>
      <c r="B2051" s="20"/>
      <c r="C2051" s="13"/>
    </row>
    <row r="2052" spans="1:3" x14ac:dyDescent="0.2">
      <c r="A2052" s="12"/>
      <c r="B2052" s="20"/>
      <c r="C2052" s="13"/>
    </row>
    <row r="2053" spans="1:3" x14ac:dyDescent="0.2">
      <c r="A2053" s="12"/>
      <c r="B2053" s="20"/>
      <c r="C2053" s="13"/>
    </row>
    <row r="2054" spans="1:3" x14ac:dyDescent="0.2">
      <c r="A2054" s="12"/>
      <c r="B2054" s="20"/>
      <c r="C2054" s="13"/>
    </row>
    <row r="2055" spans="1:3" x14ac:dyDescent="0.2">
      <c r="A2055" s="12"/>
      <c r="B2055" s="20"/>
      <c r="C2055" s="13"/>
    </row>
    <row r="2056" spans="1:3" x14ac:dyDescent="0.2">
      <c r="A2056" s="12"/>
      <c r="B2056" s="20"/>
      <c r="C2056" s="13"/>
    </row>
    <row r="2057" spans="1:3" x14ac:dyDescent="0.2">
      <c r="A2057" s="12"/>
      <c r="B2057" s="20"/>
      <c r="C2057" s="13"/>
    </row>
    <row r="2058" spans="1:3" x14ac:dyDescent="0.2">
      <c r="A2058" s="12"/>
      <c r="B2058" s="20"/>
      <c r="C2058" s="13"/>
    </row>
    <row r="2059" spans="1:3" x14ac:dyDescent="0.2">
      <c r="A2059" s="12"/>
      <c r="B2059" s="20"/>
      <c r="C2059" s="13"/>
    </row>
    <row r="2060" spans="1:3" x14ac:dyDescent="0.2">
      <c r="A2060" s="12"/>
      <c r="B2060" s="20"/>
      <c r="C2060" s="13"/>
    </row>
    <row r="2061" spans="1:3" x14ac:dyDescent="0.2">
      <c r="A2061" s="12"/>
      <c r="B2061" s="20"/>
      <c r="C2061" s="13"/>
    </row>
    <row r="2062" spans="1:3" x14ac:dyDescent="0.2">
      <c r="A2062" s="12"/>
      <c r="B2062" s="20"/>
      <c r="C2062" s="13"/>
    </row>
    <row r="2063" spans="1:3" x14ac:dyDescent="0.2">
      <c r="A2063" s="12"/>
      <c r="B2063" s="20"/>
      <c r="C2063" s="13"/>
    </row>
    <row r="2064" spans="1:3" x14ac:dyDescent="0.2">
      <c r="A2064" s="12"/>
      <c r="B2064" s="20"/>
      <c r="C2064" s="13"/>
    </row>
    <row r="2065" spans="1:3" x14ac:dyDescent="0.2">
      <c r="A2065" s="12"/>
      <c r="B2065" s="20"/>
      <c r="C2065" s="13"/>
    </row>
    <row r="2066" spans="1:3" x14ac:dyDescent="0.2">
      <c r="A2066" s="12"/>
      <c r="B2066" s="20"/>
      <c r="C2066" s="13"/>
    </row>
    <row r="2067" spans="1:3" x14ac:dyDescent="0.2">
      <c r="A2067" s="12"/>
      <c r="B2067" s="20"/>
      <c r="C2067" s="13"/>
    </row>
    <row r="2068" spans="1:3" x14ac:dyDescent="0.2">
      <c r="A2068" s="12"/>
      <c r="B2068" s="20"/>
      <c r="C2068" s="13"/>
    </row>
    <row r="2069" spans="1:3" x14ac:dyDescent="0.2">
      <c r="A2069" s="12"/>
      <c r="B2069" s="20"/>
      <c r="C2069" s="13"/>
    </row>
    <row r="2070" spans="1:3" x14ac:dyDescent="0.2">
      <c r="A2070" s="12"/>
      <c r="B2070" s="20"/>
      <c r="C2070" s="13"/>
    </row>
    <row r="2071" spans="1:3" x14ac:dyDescent="0.2">
      <c r="A2071" s="12"/>
      <c r="B2071" s="20"/>
      <c r="C2071" s="13"/>
    </row>
    <row r="2072" spans="1:3" x14ac:dyDescent="0.2">
      <c r="A2072" s="12"/>
      <c r="B2072" s="20"/>
      <c r="C2072" s="13"/>
    </row>
    <row r="2073" spans="1:3" x14ac:dyDescent="0.2">
      <c r="A2073" s="12"/>
      <c r="B2073" s="20"/>
      <c r="C2073" s="13"/>
    </row>
    <row r="2074" spans="1:3" x14ac:dyDescent="0.2">
      <c r="A2074" s="12"/>
      <c r="B2074" s="20"/>
      <c r="C2074" s="13"/>
    </row>
    <row r="2075" spans="1:3" x14ac:dyDescent="0.2">
      <c r="A2075" s="12"/>
      <c r="B2075" s="20"/>
      <c r="C2075" s="13"/>
    </row>
    <row r="2076" spans="1:3" x14ac:dyDescent="0.2">
      <c r="A2076" s="12"/>
      <c r="B2076" s="20"/>
      <c r="C2076" s="13"/>
    </row>
    <row r="2077" spans="1:3" x14ac:dyDescent="0.2">
      <c r="A2077" s="12"/>
      <c r="B2077" s="20"/>
      <c r="C2077" s="13"/>
    </row>
    <row r="2078" spans="1:3" x14ac:dyDescent="0.2">
      <c r="A2078" s="12"/>
      <c r="B2078" s="20"/>
      <c r="C2078" s="13"/>
    </row>
    <row r="2079" spans="1:3" x14ac:dyDescent="0.2">
      <c r="A2079" s="12"/>
      <c r="B2079" s="20"/>
      <c r="C2079" s="13"/>
    </row>
    <row r="2080" spans="1:3" x14ac:dyDescent="0.2">
      <c r="A2080" s="12"/>
      <c r="B2080" s="20"/>
      <c r="C2080" s="13"/>
    </row>
    <row r="2081" spans="1:3" x14ac:dyDescent="0.2">
      <c r="A2081" s="12"/>
      <c r="B2081" s="20"/>
      <c r="C2081" s="13"/>
    </row>
    <row r="2082" spans="1:3" x14ac:dyDescent="0.2">
      <c r="A2082" s="12"/>
      <c r="B2082" s="20"/>
      <c r="C2082" s="13"/>
    </row>
    <row r="2083" spans="1:3" x14ac:dyDescent="0.2">
      <c r="A2083" s="12"/>
      <c r="B2083" s="20"/>
      <c r="C2083" s="13"/>
    </row>
    <row r="2084" spans="1:3" x14ac:dyDescent="0.2">
      <c r="A2084" s="12"/>
      <c r="B2084" s="20"/>
      <c r="C2084" s="13"/>
    </row>
    <row r="2085" spans="1:3" x14ac:dyDescent="0.2">
      <c r="A2085" s="12"/>
      <c r="B2085" s="20"/>
      <c r="C2085" s="13"/>
    </row>
    <row r="2086" spans="1:3" x14ac:dyDescent="0.2">
      <c r="A2086" s="12"/>
      <c r="B2086" s="20"/>
      <c r="C2086" s="13"/>
    </row>
    <row r="2087" spans="1:3" x14ac:dyDescent="0.2">
      <c r="A2087" s="12"/>
      <c r="B2087" s="20"/>
      <c r="C2087" s="13"/>
    </row>
    <row r="2088" spans="1:3" x14ac:dyDescent="0.2">
      <c r="A2088" s="12"/>
      <c r="B2088" s="20"/>
      <c r="C2088" s="13"/>
    </row>
    <row r="2089" spans="1:3" x14ac:dyDescent="0.2">
      <c r="A2089" s="12"/>
      <c r="B2089" s="20"/>
      <c r="C2089" s="13"/>
    </row>
    <row r="2090" spans="1:3" x14ac:dyDescent="0.2">
      <c r="A2090" s="12"/>
      <c r="B2090" s="20"/>
      <c r="C2090" s="13"/>
    </row>
    <row r="2091" spans="1:3" x14ac:dyDescent="0.2">
      <c r="A2091" s="12"/>
      <c r="B2091" s="20"/>
      <c r="C2091" s="13"/>
    </row>
    <row r="2092" spans="1:3" x14ac:dyDescent="0.2">
      <c r="A2092" s="12"/>
      <c r="B2092" s="20"/>
      <c r="C2092" s="13"/>
    </row>
    <row r="2093" spans="1:3" x14ac:dyDescent="0.2">
      <c r="A2093" s="12"/>
      <c r="B2093" s="20"/>
      <c r="C2093" s="13"/>
    </row>
    <row r="2094" spans="1:3" x14ac:dyDescent="0.2">
      <c r="A2094" s="12"/>
      <c r="B2094" s="20"/>
      <c r="C2094" s="13"/>
    </row>
    <row r="2095" spans="1:3" x14ac:dyDescent="0.2">
      <c r="A2095" s="12"/>
      <c r="B2095" s="20"/>
      <c r="C2095" s="13"/>
    </row>
    <row r="2096" spans="1:3" x14ac:dyDescent="0.2">
      <c r="A2096" s="12"/>
      <c r="B2096" s="20"/>
      <c r="C2096" s="13"/>
    </row>
    <row r="2097" spans="1:3" x14ac:dyDescent="0.2">
      <c r="A2097" s="12"/>
      <c r="B2097" s="20"/>
      <c r="C2097" s="13"/>
    </row>
    <row r="2098" spans="1:3" x14ac:dyDescent="0.2">
      <c r="A2098" s="12"/>
      <c r="B2098" s="20"/>
      <c r="C2098" s="13"/>
    </row>
    <row r="2099" spans="1:3" x14ac:dyDescent="0.2">
      <c r="A2099" s="12"/>
      <c r="B2099" s="20"/>
      <c r="C2099" s="13"/>
    </row>
    <row r="2100" spans="1:3" x14ac:dyDescent="0.2">
      <c r="A2100" s="12"/>
      <c r="B2100" s="20"/>
      <c r="C2100" s="13"/>
    </row>
    <row r="2101" spans="1:3" x14ac:dyDescent="0.2">
      <c r="A2101" s="12"/>
      <c r="B2101" s="20"/>
      <c r="C2101" s="13"/>
    </row>
    <row r="2102" spans="1:3" x14ac:dyDescent="0.2">
      <c r="A2102" s="12"/>
      <c r="B2102" s="20"/>
      <c r="C2102" s="13"/>
    </row>
    <row r="2103" spans="1:3" x14ac:dyDescent="0.2">
      <c r="A2103" s="12"/>
      <c r="B2103" s="20"/>
      <c r="C2103" s="13"/>
    </row>
    <row r="2104" spans="1:3" x14ac:dyDescent="0.2">
      <c r="A2104" s="12"/>
      <c r="B2104" s="20"/>
      <c r="C2104" s="13"/>
    </row>
    <row r="2105" spans="1:3" x14ac:dyDescent="0.2">
      <c r="A2105" s="12"/>
      <c r="B2105" s="20"/>
      <c r="C2105" s="13"/>
    </row>
    <row r="2106" spans="1:3" x14ac:dyDescent="0.2">
      <c r="A2106" s="12"/>
      <c r="B2106" s="20"/>
      <c r="C2106" s="13"/>
    </row>
    <row r="2107" spans="1:3" x14ac:dyDescent="0.2">
      <c r="A2107" s="12"/>
      <c r="B2107" s="20"/>
      <c r="C2107" s="13"/>
    </row>
    <row r="2108" spans="1:3" x14ac:dyDescent="0.2">
      <c r="A2108" s="12"/>
      <c r="B2108" s="20"/>
      <c r="C2108" s="13"/>
    </row>
    <row r="2109" spans="1:3" x14ac:dyDescent="0.2">
      <c r="A2109" s="12"/>
      <c r="B2109" s="20"/>
      <c r="C2109" s="13"/>
    </row>
    <row r="2110" spans="1:3" x14ac:dyDescent="0.2">
      <c r="A2110" s="12"/>
      <c r="B2110" s="20"/>
      <c r="C2110" s="13"/>
    </row>
    <row r="2111" spans="1:3" x14ac:dyDescent="0.2">
      <c r="A2111" s="12"/>
      <c r="B2111" s="20"/>
      <c r="C2111" s="13"/>
    </row>
    <row r="2112" spans="1:3" x14ac:dyDescent="0.2">
      <c r="A2112" s="12"/>
      <c r="B2112" s="20"/>
      <c r="C2112" s="13"/>
    </row>
    <row r="2113" spans="1:3" x14ac:dyDescent="0.2">
      <c r="A2113" s="12"/>
      <c r="B2113" s="20"/>
      <c r="C2113" s="13"/>
    </row>
    <row r="2114" spans="1:3" x14ac:dyDescent="0.2">
      <c r="A2114" s="12"/>
      <c r="B2114" s="20"/>
      <c r="C2114" s="13"/>
    </row>
    <row r="2115" spans="1:3" x14ac:dyDescent="0.2">
      <c r="A2115" s="12"/>
      <c r="B2115" s="20"/>
      <c r="C2115" s="13"/>
    </row>
    <row r="2116" spans="1:3" x14ac:dyDescent="0.2">
      <c r="A2116" s="12"/>
      <c r="B2116" s="20"/>
      <c r="C2116" s="13"/>
    </row>
    <row r="2117" spans="1:3" x14ac:dyDescent="0.2">
      <c r="A2117" s="12"/>
      <c r="B2117" s="20"/>
      <c r="C2117" s="13"/>
    </row>
    <row r="2118" spans="1:3" x14ac:dyDescent="0.2">
      <c r="A2118" s="12"/>
      <c r="B2118" s="20"/>
      <c r="C2118" s="13"/>
    </row>
    <row r="2119" spans="1:3" x14ac:dyDescent="0.2">
      <c r="A2119" s="12"/>
      <c r="B2119" s="20"/>
      <c r="C2119" s="13"/>
    </row>
    <row r="2120" spans="1:3" x14ac:dyDescent="0.2">
      <c r="A2120" s="12"/>
      <c r="B2120" s="20"/>
      <c r="C2120" s="13"/>
    </row>
    <row r="2121" spans="1:3" x14ac:dyDescent="0.2">
      <c r="A2121" s="12"/>
      <c r="B2121" s="20"/>
      <c r="C2121" s="13"/>
    </row>
    <row r="2122" spans="1:3" x14ac:dyDescent="0.2">
      <c r="A2122" s="12"/>
      <c r="B2122" s="20"/>
      <c r="C2122" s="13"/>
    </row>
    <row r="2123" spans="1:3" x14ac:dyDescent="0.2">
      <c r="A2123" s="12"/>
      <c r="B2123" s="20"/>
      <c r="C2123" s="13"/>
    </row>
    <row r="2124" spans="1:3" x14ac:dyDescent="0.2">
      <c r="A2124" s="12"/>
      <c r="B2124" s="20"/>
      <c r="C2124" s="13"/>
    </row>
    <row r="2125" spans="1:3" x14ac:dyDescent="0.2">
      <c r="A2125" s="12"/>
      <c r="B2125" s="20"/>
      <c r="C2125" s="13"/>
    </row>
    <row r="2126" spans="1:3" x14ac:dyDescent="0.2">
      <c r="A2126" s="12"/>
      <c r="B2126" s="20"/>
      <c r="C2126" s="13"/>
    </row>
    <row r="2127" spans="1:3" x14ac:dyDescent="0.2">
      <c r="A2127" s="12"/>
      <c r="B2127" s="20"/>
      <c r="C2127" s="13"/>
    </row>
    <row r="2128" spans="1:3" x14ac:dyDescent="0.2">
      <c r="A2128" s="12"/>
      <c r="B2128" s="20"/>
      <c r="C2128" s="13"/>
    </row>
    <row r="2129" spans="1:3" x14ac:dyDescent="0.2">
      <c r="A2129" s="12"/>
      <c r="B2129" s="20"/>
      <c r="C2129" s="13"/>
    </row>
    <row r="2130" spans="1:3" x14ac:dyDescent="0.2">
      <c r="A2130" s="12"/>
      <c r="B2130" s="20"/>
      <c r="C2130" s="13"/>
    </row>
    <row r="2131" spans="1:3" x14ac:dyDescent="0.2">
      <c r="A2131" s="12"/>
      <c r="B2131" s="20"/>
      <c r="C2131" s="13"/>
    </row>
    <row r="2132" spans="1:3" x14ac:dyDescent="0.2">
      <c r="A2132" s="12"/>
      <c r="B2132" s="20"/>
      <c r="C2132" s="13"/>
    </row>
    <row r="2133" spans="1:3" x14ac:dyDescent="0.2">
      <c r="A2133" s="12"/>
      <c r="B2133" s="20"/>
      <c r="C2133" s="13"/>
    </row>
    <row r="2134" spans="1:3" x14ac:dyDescent="0.2">
      <c r="A2134" s="12"/>
      <c r="B2134" s="20"/>
      <c r="C2134" s="13"/>
    </row>
    <row r="2135" spans="1:3" x14ac:dyDescent="0.2">
      <c r="A2135" s="12"/>
      <c r="B2135" s="20"/>
      <c r="C2135" s="13"/>
    </row>
    <row r="2136" spans="1:3" x14ac:dyDescent="0.2">
      <c r="A2136" s="12"/>
      <c r="B2136" s="20"/>
      <c r="C2136" s="13"/>
    </row>
    <row r="2137" spans="1:3" x14ac:dyDescent="0.2">
      <c r="A2137" s="12"/>
      <c r="B2137" s="20"/>
      <c r="C2137" s="13"/>
    </row>
    <row r="2138" spans="1:3" x14ac:dyDescent="0.2">
      <c r="A2138" s="12"/>
      <c r="B2138" s="20"/>
      <c r="C2138" s="13"/>
    </row>
    <row r="2139" spans="1:3" x14ac:dyDescent="0.2">
      <c r="A2139" s="12"/>
      <c r="B2139" s="20"/>
      <c r="C2139" s="13"/>
    </row>
    <row r="2140" spans="1:3" x14ac:dyDescent="0.2">
      <c r="A2140" s="12"/>
      <c r="B2140" s="20"/>
      <c r="C2140" s="13"/>
    </row>
    <row r="2141" spans="1:3" x14ac:dyDescent="0.2">
      <c r="A2141" s="12"/>
      <c r="B2141" s="20"/>
      <c r="C2141" s="13"/>
    </row>
    <row r="2142" spans="1:3" x14ac:dyDescent="0.2">
      <c r="A2142" s="12"/>
      <c r="B2142" s="20"/>
      <c r="C2142" s="13"/>
    </row>
    <row r="2143" spans="1:3" x14ac:dyDescent="0.2">
      <c r="A2143" s="12"/>
      <c r="B2143" s="20"/>
      <c r="C2143" s="13"/>
    </row>
    <row r="2144" spans="1:3" x14ac:dyDescent="0.2">
      <c r="A2144" s="12"/>
      <c r="B2144" s="20"/>
      <c r="C2144" s="13"/>
    </row>
    <row r="2145" spans="1:3" x14ac:dyDescent="0.2">
      <c r="A2145" s="12"/>
      <c r="B2145" s="20"/>
      <c r="C2145" s="13"/>
    </row>
    <row r="2146" spans="1:3" x14ac:dyDescent="0.2">
      <c r="A2146" s="12"/>
      <c r="B2146" s="20"/>
      <c r="C2146" s="13"/>
    </row>
    <row r="2147" spans="1:3" x14ac:dyDescent="0.2">
      <c r="A2147" s="12"/>
      <c r="B2147" s="20"/>
      <c r="C2147" s="13"/>
    </row>
    <row r="2148" spans="1:3" x14ac:dyDescent="0.2">
      <c r="A2148" s="12"/>
      <c r="B2148" s="20"/>
      <c r="C2148" s="13"/>
    </row>
    <row r="2149" spans="1:3" x14ac:dyDescent="0.2">
      <c r="A2149" s="12"/>
      <c r="B2149" s="20"/>
      <c r="C2149" s="13"/>
    </row>
    <row r="2150" spans="1:3" x14ac:dyDescent="0.2">
      <c r="A2150" s="12"/>
      <c r="B2150" s="20"/>
      <c r="C2150" s="13"/>
    </row>
    <row r="2151" spans="1:3" x14ac:dyDescent="0.2">
      <c r="A2151" s="12"/>
      <c r="B2151" s="20"/>
      <c r="C2151" s="13"/>
    </row>
    <row r="2152" spans="1:3" x14ac:dyDescent="0.2">
      <c r="A2152" s="12"/>
      <c r="B2152" s="20"/>
      <c r="C2152" s="13"/>
    </row>
    <row r="2153" spans="1:3" x14ac:dyDescent="0.2">
      <c r="A2153" s="12"/>
      <c r="B2153" s="20"/>
      <c r="C2153" s="13"/>
    </row>
    <row r="2154" spans="1:3" x14ac:dyDescent="0.2">
      <c r="A2154" s="12"/>
      <c r="B2154" s="20"/>
      <c r="C2154" s="13"/>
    </row>
    <row r="2155" spans="1:3" x14ac:dyDescent="0.2">
      <c r="A2155" s="12"/>
      <c r="B2155" s="20"/>
      <c r="C2155" s="13"/>
    </row>
    <row r="2156" spans="1:3" x14ac:dyDescent="0.2">
      <c r="A2156" s="12"/>
      <c r="B2156" s="20"/>
      <c r="C2156" s="13"/>
    </row>
    <row r="2157" spans="1:3" x14ac:dyDescent="0.2">
      <c r="A2157" s="12"/>
      <c r="B2157" s="20"/>
      <c r="C2157" s="13"/>
    </row>
    <row r="2158" spans="1:3" x14ac:dyDescent="0.2">
      <c r="A2158" s="12"/>
      <c r="B2158" s="20"/>
      <c r="C2158" s="13"/>
    </row>
    <row r="2159" spans="1:3" x14ac:dyDescent="0.2">
      <c r="A2159" s="12"/>
      <c r="B2159" s="20"/>
      <c r="C2159" s="13"/>
    </row>
    <row r="2160" spans="1:3" x14ac:dyDescent="0.2">
      <c r="A2160" s="12"/>
      <c r="B2160" s="20"/>
      <c r="C2160" s="13"/>
    </row>
    <row r="2161" spans="1:3" x14ac:dyDescent="0.2">
      <c r="A2161" s="12"/>
      <c r="B2161" s="20"/>
      <c r="C2161" s="13"/>
    </row>
    <row r="2162" spans="1:3" x14ac:dyDescent="0.2">
      <c r="A2162" s="12"/>
      <c r="B2162" s="20"/>
      <c r="C2162" s="13"/>
    </row>
    <row r="2163" spans="1:3" x14ac:dyDescent="0.2">
      <c r="A2163" s="12"/>
      <c r="B2163" s="20"/>
      <c r="C2163" s="13"/>
    </row>
    <row r="2164" spans="1:3" x14ac:dyDescent="0.2">
      <c r="A2164" s="12"/>
      <c r="B2164" s="20"/>
      <c r="C2164" s="13"/>
    </row>
    <row r="2165" spans="1:3" x14ac:dyDescent="0.2">
      <c r="A2165" s="12"/>
      <c r="B2165" s="20"/>
      <c r="C2165" s="13"/>
    </row>
    <row r="2166" spans="1:3" x14ac:dyDescent="0.2">
      <c r="A2166" s="12"/>
      <c r="B2166" s="20"/>
      <c r="C2166" s="13"/>
    </row>
    <row r="2167" spans="1:3" x14ac:dyDescent="0.2">
      <c r="A2167" s="12"/>
      <c r="B2167" s="20"/>
      <c r="C2167" s="13"/>
    </row>
    <row r="2168" spans="1:3" x14ac:dyDescent="0.2">
      <c r="A2168" s="12"/>
      <c r="B2168" s="20"/>
      <c r="C2168" s="13"/>
    </row>
    <row r="2169" spans="1:3" x14ac:dyDescent="0.2">
      <c r="A2169" s="12"/>
      <c r="B2169" s="20"/>
      <c r="C2169" s="13"/>
    </row>
    <row r="2170" spans="1:3" x14ac:dyDescent="0.2">
      <c r="A2170" s="12"/>
      <c r="B2170" s="20"/>
      <c r="C2170" s="13"/>
    </row>
    <row r="2171" spans="1:3" x14ac:dyDescent="0.2">
      <c r="A2171" s="12"/>
      <c r="B2171" s="20"/>
      <c r="C2171" s="13"/>
    </row>
    <row r="2172" spans="1:3" x14ac:dyDescent="0.2">
      <c r="A2172" s="12"/>
      <c r="B2172" s="20"/>
      <c r="C2172" s="13"/>
    </row>
    <row r="2173" spans="1:3" x14ac:dyDescent="0.2">
      <c r="A2173" s="12"/>
      <c r="B2173" s="20"/>
      <c r="C2173" s="13"/>
    </row>
    <row r="2174" spans="1:3" x14ac:dyDescent="0.2">
      <c r="A2174" s="12"/>
      <c r="B2174" s="20"/>
      <c r="C2174" s="13"/>
    </row>
    <row r="2175" spans="1:3" x14ac:dyDescent="0.2">
      <c r="A2175" s="12"/>
      <c r="B2175" s="20"/>
      <c r="C2175" s="13"/>
    </row>
    <row r="2176" spans="1:3" x14ac:dyDescent="0.2">
      <c r="A2176" s="12"/>
      <c r="B2176" s="20"/>
      <c r="C2176" s="13"/>
    </row>
    <row r="2177" spans="1:3" x14ac:dyDescent="0.2">
      <c r="A2177" s="12"/>
      <c r="B2177" s="20"/>
      <c r="C2177" s="13"/>
    </row>
    <row r="2178" spans="1:3" x14ac:dyDescent="0.2">
      <c r="A2178" s="12"/>
      <c r="B2178" s="20"/>
      <c r="C2178" s="13"/>
    </row>
    <row r="2179" spans="1:3" x14ac:dyDescent="0.2">
      <c r="A2179" s="12"/>
      <c r="B2179" s="20"/>
      <c r="C2179" s="13"/>
    </row>
    <row r="2180" spans="1:3" x14ac:dyDescent="0.2">
      <c r="A2180" s="12"/>
      <c r="B2180" s="20"/>
      <c r="C2180" s="13"/>
    </row>
    <row r="2181" spans="1:3" x14ac:dyDescent="0.2">
      <c r="A2181" s="12"/>
      <c r="B2181" s="20"/>
      <c r="C2181" s="13"/>
    </row>
    <row r="2182" spans="1:3" x14ac:dyDescent="0.2">
      <c r="A2182" s="12"/>
      <c r="B2182" s="20"/>
      <c r="C2182" s="13"/>
    </row>
    <row r="2183" spans="1:3" x14ac:dyDescent="0.2">
      <c r="A2183" s="12"/>
      <c r="B2183" s="20"/>
      <c r="C2183" s="13"/>
    </row>
    <row r="2184" spans="1:3" x14ac:dyDescent="0.2">
      <c r="A2184" s="12"/>
      <c r="B2184" s="20"/>
      <c r="C2184" s="13"/>
    </row>
    <row r="2185" spans="1:3" x14ac:dyDescent="0.2">
      <c r="A2185" s="12"/>
      <c r="B2185" s="20"/>
      <c r="C2185" s="13"/>
    </row>
    <row r="2186" spans="1:3" x14ac:dyDescent="0.2">
      <c r="A2186" s="12"/>
      <c r="B2186" s="20"/>
      <c r="C2186" s="13"/>
    </row>
    <row r="2187" spans="1:3" x14ac:dyDescent="0.2">
      <c r="A2187" s="12"/>
      <c r="B2187" s="20"/>
      <c r="C2187" s="13"/>
    </row>
    <row r="2188" spans="1:3" x14ac:dyDescent="0.2">
      <c r="A2188" s="12"/>
      <c r="B2188" s="20"/>
      <c r="C2188" s="13"/>
    </row>
    <row r="2189" spans="1:3" x14ac:dyDescent="0.2">
      <c r="A2189" s="12"/>
      <c r="B2189" s="20"/>
      <c r="C2189" s="13"/>
    </row>
    <row r="2190" spans="1:3" x14ac:dyDescent="0.2">
      <c r="A2190" s="12"/>
      <c r="B2190" s="20"/>
      <c r="C2190" s="13"/>
    </row>
    <row r="2191" spans="1:3" x14ac:dyDescent="0.2">
      <c r="A2191" s="12"/>
      <c r="B2191" s="20"/>
      <c r="C2191" s="13"/>
    </row>
    <row r="2192" spans="1:3" x14ac:dyDescent="0.2">
      <c r="A2192" s="12"/>
      <c r="B2192" s="20"/>
      <c r="C2192" s="13"/>
    </row>
    <row r="2193" spans="1:3" x14ac:dyDescent="0.2">
      <c r="A2193" s="12"/>
      <c r="B2193" s="20"/>
      <c r="C2193" s="13"/>
    </row>
    <row r="2194" spans="1:3" x14ac:dyDescent="0.2">
      <c r="A2194" s="12"/>
      <c r="B2194" s="20"/>
      <c r="C2194" s="13"/>
    </row>
    <row r="2195" spans="1:3" x14ac:dyDescent="0.2">
      <c r="A2195" s="12"/>
      <c r="B2195" s="20"/>
      <c r="C2195" s="13"/>
    </row>
    <row r="2196" spans="1:3" x14ac:dyDescent="0.2">
      <c r="A2196" s="12"/>
      <c r="B2196" s="20"/>
      <c r="C2196" s="13"/>
    </row>
    <row r="2197" spans="1:3" x14ac:dyDescent="0.2">
      <c r="A2197" s="12"/>
      <c r="B2197" s="20"/>
      <c r="C2197" s="13"/>
    </row>
    <row r="2198" spans="1:3" x14ac:dyDescent="0.2">
      <c r="A2198" s="12"/>
      <c r="B2198" s="20"/>
      <c r="C2198" s="13"/>
    </row>
    <row r="2199" spans="1:3" x14ac:dyDescent="0.2">
      <c r="A2199" s="12"/>
      <c r="B2199" s="20"/>
      <c r="C2199" s="13"/>
    </row>
    <row r="2200" spans="1:3" x14ac:dyDescent="0.2">
      <c r="A2200" s="12"/>
      <c r="B2200" s="20"/>
      <c r="C2200" s="13"/>
    </row>
    <row r="2201" spans="1:3" x14ac:dyDescent="0.2">
      <c r="A2201" s="12"/>
      <c r="B2201" s="20"/>
      <c r="C2201" s="13"/>
    </row>
    <row r="2202" spans="1:3" x14ac:dyDescent="0.2">
      <c r="A2202" s="12"/>
      <c r="B2202" s="20"/>
      <c r="C2202" s="13"/>
    </row>
    <row r="2203" spans="1:3" x14ac:dyDescent="0.2">
      <c r="A2203" s="12"/>
      <c r="B2203" s="20"/>
      <c r="C2203" s="13"/>
    </row>
    <row r="2204" spans="1:3" x14ac:dyDescent="0.2">
      <c r="A2204" s="12"/>
      <c r="B2204" s="20"/>
      <c r="C2204" s="13"/>
    </row>
    <row r="2205" spans="1:3" x14ac:dyDescent="0.2">
      <c r="A2205" s="12"/>
      <c r="B2205" s="20"/>
      <c r="C2205" s="13"/>
    </row>
    <row r="2206" spans="1:3" x14ac:dyDescent="0.2">
      <c r="A2206" s="12"/>
      <c r="B2206" s="20"/>
      <c r="C2206" s="13"/>
    </row>
    <row r="2207" spans="1:3" x14ac:dyDescent="0.2">
      <c r="A2207" s="12"/>
      <c r="B2207" s="20"/>
      <c r="C2207" s="13"/>
    </row>
    <row r="2208" spans="1:3" x14ac:dyDescent="0.2">
      <c r="A2208" s="12"/>
      <c r="B2208" s="20"/>
      <c r="C2208" s="13"/>
    </row>
    <row r="2209" spans="1:3" x14ac:dyDescent="0.2">
      <c r="A2209" s="12"/>
      <c r="B2209" s="20"/>
      <c r="C2209" s="13"/>
    </row>
    <row r="2210" spans="1:3" x14ac:dyDescent="0.2">
      <c r="A2210" s="12"/>
      <c r="B2210" s="20"/>
      <c r="C2210" s="13"/>
    </row>
    <row r="2211" spans="1:3" x14ac:dyDescent="0.2">
      <c r="A2211" s="12"/>
      <c r="B2211" s="20"/>
      <c r="C2211" s="13"/>
    </row>
    <row r="2212" spans="1:3" x14ac:dyDescent="0.2">
      <c r="A2212" s="12"/>
      <c r="B2212" s="20"/>
      <c r="C2212" s="13"/>
    </row>
    <row r="2213" spans="1:3" x14ac:dyDescent="0.2">
      <c r="A2213" s="12"/>
      <c r="B2213" s="20"/>
      <c r="C2213" s="13"/>
    </row>
    <row r="2214" spans="1:3" x14ac:dyDescent="0.2">
      <c r="A2214" s="12"/>
      <c r="B2214" s="20"/>
      <c r="C2214" s="13"/>
    </row>
    <row r="2215" spans="1:3" x14ac:dyDescent="0.2">
      <c r="A2215" s="12"/>
      <c r="B2215" s="20"/>
      <c r="C2215" s="13"/>
    </row>
    <row r="2216" spans="1:3" x14ac:dyDescent="0.2">
      <c r="A2216" s="12"/>
      <c r="B2216" s="20"/>
      <c r="C2216" s="13"/>
    </row>
    <row r="2217" spans="1:3" x14ac:dyDescent="0.2">
      <c r="A2217" s="12"/>
      <c r="B2217" s="20"/>
      <c r="C2217" s="13"/>
    </row>
    <row r="2218" spans="1:3" x14ac:dyDescent="0.2">
      <c r="A2218" s="12"/>
      <c r="B2218" s="20"/>
      <c r="C2218" s="13"/>
    </row>
    <row r="2219" spans="1:3" x14ac:dyDescent="0.2">
      <c r="A2219" s="12"/>
      <c r="B2219" s="20"/>
      <c r="C2219" s="13"/>
    </row>
    <row r="2220" spans="1:3" x14ac:dyDescent="0.2">
      <c r="A2220" s="12"/>
      <c r="B2220" s="20"/>
      <c r="C2220" s="13"/>
    </row>
    <row r="2221" spans="1:3" x14ac:dyDescent="0.2">
      <c r="A2221" s="12"/>
      <c r="B2221" s="20"/>
      <c r="C2221" s="13"/>
    </row>
    <row r="2222" spans="1:3" x14ac:dyDescent="0.2">
      <c r="A2222" s="12"/>
      <c r="B2222" s="20"/>
      <c r="C2222" s="13"/>
    </row>
    <row r="2223" spans="1:3" x14ac:dyDescent="0.2">
      <c r="A2223" s="12"/>
      <c r="B2223" s="20"/>
      <c r="C2223" s="13"/>
    </row>
    <row r="2224" spans="1:3" x14ac:dyDescent="0.2">
      <c r="A2224" s="12"/>
      <c r="B2224" s="20"/>
      <c r="C2224" s="13"/>
    </row>
    <row r="2225" spans="1:3" x14ac:dyDescent="0.2">
      <c r="A2225" s="12"/>
      <c r="B2225" s="20"/>
      <c r="C2225" s="13"/>
    </row>
    <row r="2226" spans="1:3" x14ac:dyDescent="0.2">
      <c r="A2226" s="12"/>
      <c r="B2226" s="20"/>
      <c r="C2226" s="13"/>
    </row>
    <row r="2227" spans="1:3" x14ac:dyDescent="0.2">
      <c r="A2227" s="12"/>
      <c r="B2227" s="20"/>
      <c r="C2227" s="13"/>
    </row>
    <row r="2228" spans="1:3" x14ac:dyDescent="0.2">
      <c r="A2228" s="12"/>
      <c r="B2228" s="20"/>
      <c r="C2228" s="13"/>
    </row>
    <row r="2229" spans="1:3" x14ac:dyDescent="0.2">
      <c r="A2229" s="12"/>
      <c r="B2229" s="20"/>
      <c r="C2229" s="13"/>
    </row>
    <row r="2230" spans="1:3" x14ac:dyDescent="0.2">
      <c r="A2230" s="12"/>
      <c r="B2230" s="20"/>
      <c r="C2230" s="13"/>
    </row>
    <row r="2231" spans="1:3" x14ac:dyDescent="0.2">
      <c r="A2231" s="12"/>
      <c r="B2231" s="20"/>
      <c r="C2231" s="13"/>
    </row>
    <row r="2232" spans="1:3" x14ac:dyDescent="0.2">
      <c r="A2232" s="12"/>
      <c r="B2232" s="20"/>
      <c r="C2232" s="13"/>
    </row>
    <row r="2233" spans="1:3" x14ac:dyDescent="0.2">
      <c r="A2233" s="12"/>
      <c r="B2233" s="20"/>
      <c r="C2233" s="13"/>
    </row>
    <row r="2234" spans="1:3" x14ac:dyDescent="0.2">
      <c r="A2234" s="12"/>
      <c r="B2234" s="20"/>
      <c r="C2234" s="13"/>
    </row>
    <row r="2235" spans="1:3" x14ac:dyDescent="0.2">
      <c r="A2235" s="12"/>
      <c r="B2235" s="20"/>
      <c r="C2235" s="13"/>
    </row>
    <row r="2236" spans="1:3" x14ac:dyDescent="0.2">
      <c r="A2236" s="12"/>
      <c r="B2236" s="20"/>
      <c r="C2236" s="13"/>
    </row>
    <row r="2237" spans="1:3" x14ac:dyDescent="0.2">
      <c r="A2237" s="12"/>
      <c r="B2237" s="20"/>
      <c r="C2237" s="13"/>
    </row>
    <row r="2238" spans="1:3" x14ac:dyDescent="0.2">
      <c r="A2238" s="12"/>
      <c r="B2238" s="20"/>
      <c r="C2238" s="13"/>
    </row>
    <row r="2239" spans="1:3" x14ac:dyDescent="0.2">
      <c r="A2239" s="12"/>
      <c r="B2239" s="20"/>
      <c r="C2239" s="13"/>
    </row>
    <row r="2240" spans="1:3" x14ac:dyDescent="0.2">
      <c r="A2240" s="12"/>
      <c r="B2240" s="20"/>
      <c r="C2240" s="13"/>
    </row>
    <row r="2241" spans="1:3" x14ac:dyDescent="0.2">
      <c r="A2241" s="12"/>
      <c r="B2241" s="20"/>
      <c r="C2241" s="13"/>
    </row>
    <row r="2242" spans="1:3" x14ac:dyDescent="0.2">
      <c r="A2242" s="12"/>
      <c r="B2242" s="20"/>
      <c r="C2242" s="13"/>
    </row>
    <row r="2243" spans="1:3" x14ac:dyDescent="0.2">
      <c r="A2243" s="12"/>
      <c r="B2243" s="20"/>
      <c r="C2243" s="13"/>
    </row>
    <row r="2244" spans="1:3" x14ac:dyDescent="0.2">
      <c r="A2244" s="12"/>
      <c r="B2244" s="20"/>
      <c r="C2244" s="13"/>
    </row>
    <row r="2245" spans="1:3" x14ac:dyDescent="0.2">
      <c r="A2245" s="12"/>
      <c r="B2245" s="20"/>
      <c r="C2245" s="13"/>
    </row>
    <row r="2246" spans="1:3" x14ac:dyDescent="0.2">
      <c r="A2246" s="12"/>
      <c r="B2246" s="20"/>
      <c r="C2246" s="13"/>
    </row>
    <row r="2247" spans="1:3" x14ac:dyDescent="0.2">
      <c r="A2247" s="12"/>
      <c r="B2247" s="20"/>
      <c r="C2247" s="13"/>
    </row>
    <row r="2248" spans="1:3" x14ac:dyDescent="0.2">
      <c r="A2248" s="12"/>
      <c r="B2248" s="20"/>
      <c r="C2248" s="13"/>
    </row>
    <row r="2249" spans="1:3" x14ac:dyDescent="0.2">
      <c r="A2249" s="12"/>
      <c r="B2249" s="20"/>
      <c r="C2249" s="13"/>
    </row>
    <row r="2250" spans="1:3" x14ac:dyDescent="0.2">
      <c r="A2250" s="12"/>
      <c r="B2250" s="20"/>
      <c r="C2250" s="13"/>
    </row>
    <row r="2251" spans="1:3" x14ac:dyDescent="0.2">
      <c r="A2251" s="12"/>
      <c r="B2251" s="20"/>
      <c r="C2251" s="13"/>
    </row>
    <row r="2252" spans="1:3" x14ac:dyDescent="0.2">
      <c r="A2252" s="12"/>
      <c r="B2252" s="20"/>
      <c r="C2252" s="13"/>
    </row>
    <row r="2253" spans="1:3" x14ac:dyDescent="0.2">
      <c r="A2253" s="12"/>
      <c r="B2253" s="20"/>
      <c r="C2253" s="13"/>
    </row>
    <row r="2254" spans="1:3" x14ac:dyDescent="0.2">
      <c r="A2254" s="12"/>
      <c r="B2254" s="20"/>
      <c r="C2254" s="13"/>
    </row>
    <row r="2255" spans="1:3" x14ac:dyDescent="0.2">
      <c r="A2255" s="12"/>
      <c r="B2255" s="20"/>
      <c r="C2255" s="13"/>
    </row>
    <row r="2256" spans="1:3" x14ac:dyDescent="0.2">
      <c r="A2256" s="12"/>
      <c r="B2256" s="20"/>
      <c r="C2256" s="13"/>
    </row>
    <row r="2257" spans="1:3" x14ac:dyDescent="0.2">
      <c r="A2257" s="12"/>
      <c r="B2257" s="20"/>
      <c r="C2257" s="13"/>
    </row>
    <row r="2258" spans="1:3" x14ac:dyDescent="0.2">
      <c r="A2258" s="12"/>
      <c r="B2258" s="20"/>
      <c r="C2258" s="13"/>
    </row>
    <row r="2259" spans="1:3" x14ac:dyDescent="0.2">
      <c r="A2259" s="12"/>
      <c r="B2259" s="20"/>
      <c r="C2259" s="13"/>
    </row>
    <row r="2260" spans="1:3" x14ac:dyDescent="0.2">
      <c r="A2260" s="12"/>
      <c r="B2260" s="20"/>
      <c r="C2260" s="13"/>
    </row>
    <row r="2261" spans="1:3" x14ac:dyDescent="0.2">
      <c r="A2261" s="12"/>
      <c r="B2261" s="20"/>
      <c r="C2261" s="13"/>
    </row>
    <row r="2262" spans="1:3" x14ac:dyDescent="0.2">
      <c r="A2262" s="12"/>
      <c r="B2262" s="20"/>
      <c r="C2262" s="13"/>
    </row>
    <row r="2263" spans="1:3" x14ac:dyDescent="0.2">
      <c r="A2263" s="12"/>
      <c r="B2263" s="20"/>
      <c r="C2263" s="13"/>
    </row>
    <row r="2264" spans="1:3" x14ac:dyDescent="0.2">
      <c r="A2264" s="12"/>
      <c r="B2264" s="20"/>
      <c r="C2264" s="13"/>
    </row>
    <row r="2265" spans="1:3" x14ac:dyDescent="0.2">
      <c r="A2265" s="12"/>
      <c r="B2265" s="20"/>
      <c r="C2265" s="13"/>
    </row>
    <row r="2266" spans="1:3" x14ac:dyDescent="0.2">
      <c r="A2266" s="12"/>
      <c r="B2266" s="20"/>
      <c r="C2266" s="13"/>
    </row>
    <row r="2267" spans="1:3" x14ac:dyDescent="0.2">
      <c r="A2267" s="12"/>
      <c r="B2267" s="20"/>
      <c r="C2267" s="13"/>
    </row>
    <row r="2268" spans="1:3" x14ac:dyDescent="0.2">
      <c r="A2268" s="12"/>
      <c r="B2268" s="20"/>
      <c r="C2268" s="13"/>
    </row>
    <row r="2269" spans="1:3" x14ac:dyDescent="0.2">
      <c r="A2269" s="12"/>
      <c r="B2269" s="20"/>
      <c r="C2269" s="13"/>
    </row>
    <row r="2270" spans="1:3" x14ac:dyDescent="0.2">
      <c r="A2270" s="12"/>
      <c r="B2270" s="20"/>
      <c r="C2270" s="13"/>
    </row>
    <row r="2271" spans="1:3" x14ac:dyDescent="0.2">
      <c r="A2271" s="12"/>
      <c r="B2271" s="20"/>
      <c r="C2271" s="13"/>
    </row>
    <row r="2272" spans="1:3" x14ac:dyDescent="0.2">
      <c r="A2272" s="12"/>
      <c r="B2272" s="20"/>
      <c r="C2272" s="13"/>
    </row>
    <row r="2273" spans="1:3" x14ac:dyDescent="0.2">
      <c r="A2273" s="12"/>
      <c r="B2273" s="20"/>
      <c r="C2273" s="13"/>
    </row>
    <row r="2274" spans="1:3" x14ac:dyDescent="0.2">
      <c r="A2274" s="12"/>
      <c r="B2274" s="20"/>
      <c r="C2274" s="13"/>
    </row>
    <row r="2275" spans="1:3" x14ac:dyDescent="0.2">
      <c r="A2275" s="12"/>
      <c r="B2275" s="20"/>
      <c r="C2275" s="13"/>
    </row>
    <row r="2276" spans="1:3" x14ac:dyDescent="0.2">
      <c r="A2276" s="12"/>
      <c r="B2276" s="20"/>
      <c r="C2276" s="13"/>
    </row>
    <row r="2277" spans="1:3" x14ac:dyDescent="0.2">
      <c r="A2277" s="12"/>
      <c r="B2277" s="20"/>
      <c r="C2277" s="13"/>
    </row>
    <row r="2278" spans="1:3" x14ac:dyDescent="0.2">
      <c r="A2278" s="12"/>
      <c r="B2278" s="20"/>
      <c r="C2278" s="13"/>
    </row>
    <row r="2279" spans="1:3" x14ac:dyDescent="0.2">
      <c r="A2279" s="12"/>
      <c r="B2279" s="20"/>
      <c r="C2279" s="13"/>
    </row>
    <row r="2280" spans="1:3" x14ac:dyDescent="0.2">
      <c r="A2280" s="12"/>
      <c r="B2280" s="20"/>
      <c r="C2280" s="13"/>
    </row>
    <row r="2281" spans="1:3" x14ac:dyDescent="0.2">
      <c r="A2281" s="12"/>
      <c r="B2281" s="20"/>
      <c r="C2281" s="13"/>
    </row>
    <row r="2282" spans="1:3" x14ac:dyDescent="0.2">
      <c r="A2282" s="12"/>
      <c r="B2282" s="20"/>
      <c r="C2282" s="13"/>
    </row>
    <row r="2283" spans="1:3" x14ac:dyDescent="0.2">
      <c r="A2283" s="12"/>
      <c r="B2283" s="20"/>
      <c r="C2283" s="13"/>
    </row>
    <row r="2284" spans="1:3" x14ac:dyDescent="0.2">
      <c r="A2284" s="12"/>
      <c r="B2284" s="20"/>
      <c r="C2284" s="13"/>
    </row>
    <row r="2285" spans="1:3" x14ac:dyDescent="0.2">
      <c r="A2285" s="12"/>
      <c r="B2285" s="20"/>
      <c r="C2285" s="13"/>
    </row>
    <row r="2286" spans="1:3" x14ac:dyDescent="0.2">
      <c r="A2286" s="12"/>
      <c r="B2286" s="20"/>
      <c r="C2286" s="13"/>
    </row>
    <row r="2287" spans="1:3" x14ac:dyDescent="0.2">
      <c r="A2287" s="12"/>
      <c r="B2287" s="20"/>
      <c r="C2287" s="13"/>
    </row>
    <row r="2288" spans="1:3" x14ac:dyDescent="0.2">
      <c r="A2288" s="12"/>
      <c r="B2288" s="20"/>
      <c r="C2288" s="13"/>
    </row>
    <row r="2289" spans="1:3" x14ac:dyDescent="0.2">
      <c r="A2289" s="12"/>
      <c r="B2289" s="20"/>
      <c r="C2289" s="13"/>
    </row>
    <row r="2290" spans="1:3" x14ac:dyDescent="0.2">
      <c r="A2290" s="12"/>
      <c r="B2290" s="20"/>
      <c r="C2290" s="13"/>
    </row>
    <row r="2291" spans="1:3" x14ac:dyDescent="0.2">
      <c r="A2291" s="12"/>
      <c r="B2291" s="20"/>
      <c r="C2291" s="13"/>
    </row>
    <row r="2292" spans="1:3" x14ac:dyDescent="0.2">
      <c r="A2292" s="12"/>
      <c r="B2292" s="20"/>
      <c r="C2292" s="13"/>
    </row>
    <row r="2293" spans="1:3" x14ac:dyDescent="0.2">
      <c r="A2293" s="12"/>
      <c r="B2293" s="20"/>
      <c r="C2293" s="13"/>
    </row>
    <row r="2294" spans="1:3" x14ac:dyDescent="0.2">
      <c r="A2294" s="12"/>
      <c r="B2294" s="20"/>
      <c r="C2294" s="13"/>
    </row>
    <row r="2295" spans="1:3" x14ac:dyDescent="0.2">
      <c r="A2295" s="12"/>
      <c r="B2295" s="20"/>
      <c r="C2295" s="13"/>
    </row>
    <row r="2296" spans="1:3" x14ac:dyDescent="0.2">
      <c r="A2296" s="12"/>
      <c r="B2296" s="20"/>
      <c r="C2296" s="13"/>
    </row>
    <row r="2297" spans="1:3" x14ac:dyDescent="0.2">
      <c r="A2297" s="12"/>
      <c r="B2297" s="20"/>
      <c r="C2297" s="13"/>
    </row>
    <row r="2298" spans="1:3" x14ac:dyDescent="0.2">
      <c r="A2298" s="12"/>
      <c r="B2298" s="20"/>
      <c r="C2298" s="13"/>
    </row>
    <row r="2299" spans="1:3" x14ac:dyDescent="0.2">
      <c r="A2299" s="12"/>
      <c r="B2299" s="20"/>
      <c r="C2299" s="13"/>
    </row>
    <row r="2300" spans="1:3" x14ac:dyDescent="0.2">
      <c r="A2300" s="12"/>
      <c r="B2300" s="20"/>
      <c r="C2300" s="13"/>
    </row>
    <row r="2301" spans="1:3" x14ac:dyDescent="0.2">
      <c r="A2301" s="12"/>
      <c r="B2301" s="20"/>
      <c r="C2301" s="13"/>
    </row>
    <row r="2302" spans="1:3" x14ac:dyDescent="0.2">
      <c r="A2302" s="12"/>
      <c r="B2302" s="20"/>
      <c r="C2302" s="13"/>
    </row>
    <row r="2303" spans="1:3" x14ac:dyDescent="0.2">
      <c r="A2303" s="12"/>
      <c r="B2303" s="20"/>
      <c r="C2303" s="13"/>
    </row>
    <row r="2304" spans="1:3" x14ac:dyDescent="0.2">
      <c r="A2304" s="12"/>
      <c r="B2304" s="20"/>
      <c r="C2304" s="13"/>
    </row>
    <row r="2305" spans="1:3" x14ac:dyDescent="0.2">
      <c r="A2305" s="12"/>
      <c r="B2305" s="20"/>
      <c r="C2305" s="13"/>
    </row>
    <row r="2306" spans="1:3" x14ac:dyDescent="0.2">
      <c r="A2306" s="12"/>
      <c r="B2306" s="20"/>
      <c r="C2306" s="13"/>
    </row>
    <row r="2307" spans="1:3" x14ac:dyDescent="0.2">
      <c r="A2307" s="12"/>
      <c r="B2307" s="20"/>
      <c r="C2307" s="13"/>
    </row>
    <row r="2308" spans="1:3" x14ac:dyDescent="0.2">
      <c r="A2308" s="12"/>
      <c r="B2308" s="20"/>
      <c r="C2308" s="13"/>
    </row>
    <row r="2309" spans="1:3" x14ac:dyDescent="0.2">
      <c r="A2309" s="12"/>
      <c r="B2309" s="20"/>
      <c r="C2309" s="13"/>
    </row>
    <row r="2310" spans="1:3" x14ac:dyDescent="0.2">
      <c r="A2310" s="12"/>
      <c r="B2310" s="20"/>
      <c r="C2310" s="13"/>
    </row>
    <row r="2311" spans="1:3" x14ac:dyDescent="0.2">
      <c r="A2311" s="12"/>
      <c r="B2311" s="20"/>
      <c r="C2311" s="13"/>
    </row>
    <row r="2312" spans="1:3" x14ac:dyDescent="0.2">
      <c r="A2312" s="12"/>
      <c r="B2312" s="20"/>
      <c r="C2312" s="13"/>
    </row>
    <row r="2313" spans="1:3" x14ac:dyDescent="0.2">
      <c r="A2313" s="12"/>
      <c r="B2313" s="20"/>
      <c r="C2313" s="13"/>
    </row>
    <row r="2314" spans="1:3" x14ac:dyDescent="0.2">
      <c r="A2314" s="12"/>
      <c r="B2314" s="20"/>
      <c r="C2314" s="13"/>
    </row>
    <row r="2315" spans="1:3" x14ac:dyDescent="0.2">
      <c r="A2315" s="12"/>
      <c r="B2315" s="20"/>
      <c r="C2315" s="13"/>
    </row>
    <row r="2316" spans="1:3" x14ac:dyDescent="0.2">
      <c r="A2316" s="12"/>
      <c r="B2316" s="20"/>
      <c r="C2316" s="13"/>
    </row>
    <row r="2317" spans="1:3" x14ac:dyDescent="0.2">
      <c r="A2317" s="12"/>
      <c r="B2317" s="20"/>
      <c r="C2317" s="13"/>
    </row>
    <row r="2318" spans="1:3" x14ac:dyDescent="0.2">
      <c r="A2318" s="12"/>
      <c r="B2318" s="20"/>
      <c r="C2318" s="13"/>
    </row>
    <row r="2319" spans="1:3" x14ac:dyDescent="0.2">
      <c r="A2319" s="12"/>
      <c r="B2319" s="20"/>
      <c r="C2319" s="13"/>
    </row>
    <row r="2320" spans="1:3" x14ac:dyDescent="0.2">
      <c r="A2320" s="12"/>
      <c r="B2320" s="20"/>
      <c r="C2320" s="1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zoomScale="85" zoomScaleNormal="85" workbookViewId="0"/>
  </sheetViews>
  <sheetFormatPr defaultRowHeight="12.75" x14ac:dyDescent="0.2"/>
  <cols>
    <col min="1" max="1" width="19.125" style="8" bestFit="1" customWidth="1"/>
    <col min="2" max="2" width="19.25" style="18" bestFit="1" customWidth="1"/>
    <col min="3" max="3" width="6.75" style="8" bestFit="1" customWidth="1"/>
    <col min="4" max="4" width="16.125" bestFit="1" customWidth="1"/>
  </cols>
  <sheetData>
    <row r="1" spans="1:4" ht="30" customHeight="1" x14ac:dyDescent="0.2">
      <c r="A1" s="11" t="s">
        <v>31</v>
      </c>
      <c r="B1" s="17" t="s">
        <v>29</v>
      </c>
      <c r="C1" s="4" t="s">
        <v>0</v>
      </c>
      <c r="D1" s="16" t="s">
        <v>43</v>
      </c>
    </row>
    <row r="2" spans="1:4" x14ac:dyDescent="0.2">
      <c r="A2" s="26" t="s">
        <v>112</v>
      </c>
      <c r="B2" s="40">
        <v>42800.703047951392</v>
      </c>
      <c r="C2" s="31">
        <v>60</v>
      </c>
      <c r="D2" s="25" t="s">
        <v>21</v>
      </c>
    </row>
    <row r="3" spans="1:4" x14ac:dyDescent="0.2">
      <c r="A3" s="46" t="s">
        <v>113</v>
      </c>
      <c r="B3" s="40">
        <v>42818.619929085646</v>
      </c>
      <c r="C3" s="31">
        <v>100</v>
      </c>
      <c r="D3" s="50" t="s">
        <v>21</v>
      </c>
    </row>
    <row r="4" spans="1:4" x14ac:dyDescent="0.2">
      <c r="A4" s="26"/>
      <c r="B4" s="40"/>
      <c r="C4" s="31"/>
      <c r="D4" s="25"/>
    </row>
    <row r="5" spans="1:4" x14ac:dyDescent="0.2">
      <c r="A5" s="26"/>
      <c r="B5" s="40"/>
      <c r="C5" s="31"/>
      <c r="D5" s="25"/>
    </row>
    <row r="6" spans="1:4" x14ac:dyDescent="0.2">
      <c r="A6" s="26"/>
      <c r="B6" s="40"/>
      <c r="C6" s="31"/>
      <c r="D6" s="25"/>
    </row>
    <row r="7" spans="1:4" x14ac:dyDescent="0.2">
      <c r="A7" s="26"/>
      <c r="B7" s="40"/>
      <c r="C7" s="31"/>
      <c r="D7" s="25"/>
    </row>
    <row r="8" spans="1:4" x14ac:dyDescent="0.2">
      <c r="A8" s="39"/>
      <c r="B8" s="40"/>
      <c r="C8" s="31"/>
      <c r="D8" s="3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E243"/>
  <sheetViews>
    <sheetView zoomScale="85" zoomScaleNormal="85" workbookViewId="0"/>
  </sheetViews>
  <sheetFormatPr defaultColWidth="9" defaultRowHeight="12.75" x14ac:dyDescent="0.2"/>
  <cols>
    <col min="1" max="1" width="19.125" style="5" bestFit="1" customWidth="1"/>
    <col min="2" max="2" width="19.25" style="20" bestFit="1" customWidth="1"/>
    <col min="3" max="3" width="7.75" style="5" bestFit="1" customWidth="1"/>
    <col min="4" max="4" width="16.125" style="5" bestFit="1" customWidth="1"/>
    <col min="5" max="16384" width="9" style="5"/>
  </cols>
  <sheetData>
    <row r="1" spans="1:5" ht="25.5" x14ac:dyDescent="0.2">
      <c r="A1" s="11" t="s">
        <v>31</v>
      </c>
      <c r="B1" s="17" t="s">
        <v>29</v>
      </c>
      <c r="C1" s="4" t="s">
        <v>0</v>
      </c>
      <c r="D1" s="16" t="s">
        <v>43</v>
      </c>
      <c r="E1" s="3"/>
    </row>
    <row r="2" spans="1:5" x14ac:dyDescent="0.2">
      <c r="A2" s="27" t="s">
        <v>112</v>
      </c>
      <c r="B2" s="41">
        <v>42509.577541631945</v>
      </c>
      <c r="C2" s="42">
        <v>500</v>
      </c>
      <c r="D2" s="27" t="s">
        <v>21</v>
      </c>
    </row>
    <row r="3" spans="1:5" x14ac:dyDescent="0.2">
      <c r="A3" s="50" t="s">
        <v>113</v>
      </c>
      <c r="B3" s="41">
        <v>42509.585931909722</v>
      </c>
      <c r="C3" s="42">
        <v>250</v>
      </c>
      <c r="D3" s="27" t="s">
        <v>21</v>
      </c>
    </row>
    <row r="4" spans="1:5" s="50" customFormat="1" x14ac:dyDescent="0.2">
      <c r="A4" s="50" t="s">
        <v>114</v>
      </c>
      <c r="B4" s="49">
        <v>42515.472283680552</v>
      </c>
      <c r="C4" s="45">
        <v>500</v>
      </c>
      <c r="D4" s="50" t="s">
        <v>21</v>
      </c>
    </row>
    <row r="5" spans="1:5" x14ac:dyDescent="0.2">
      <c r="A5" s="50" t="s">
        <v>115</v>
      </c>
      <c r="B5" s="41">
        <v>42516.447327002315</v>
      </c>
      <c r="C5" s="42">
        <v>500</v>
      </c>
      <c r="D5" s="50" t="s">
        <v>21</v>
      </c>
    </row>
    <row r="6" spans="1:5" x14ac:dyDescent="0.2">
      <c r="A6" s="50" t="s">
        <v>116</v>
      </c>
      <c r="B6" s="41">
        <v>42517.823028969906</v>
      </c>
      <c r="C6" s="42">
        <v>800</v>
      </c>
      <c r="D6" s="50" t="s">
        <v>21</v>
      </c>
    </row>
    <row r="7" spans="1:5" x14ac:dyDescent="0.2">
      <c r="A7" s="50" t="s">
        <v>117</v>
      </c>
      <c r="B7" s="41">
        <v>42531.512462384257</v>
      </c>
      <c r="C7" s="42">
        <v>225</v>
      </c>
      <c r="D7" s="50" t="s">
        <v>21</v>
      </c>
    </row>
    <row r="8" spans="1:5" x14ac:dyDescent="0.2">
      <c r="A8" s="50" t="s">
        <v>118</v>
      </c>
      <c r="B8" s="41">
        <v>42535.715657789355</v>
      </c>
      <c r="C8" s="42">
        <v>900</v>
      </c>
      <c r="D8" s="50" t="s">
        <v>21</v>
      </c>
    </row>
    <row r="9" spans="1:5" x14ac:dyDescent="0.2">
      <c r="A9" s="50" t="s">
        <v>119</v>
      </c>
      <c r="B9" s="41">
        <v>42542.431956863424</v>
      </c>
      <c r="C9" s="42">
        <v>1500</v>
      </c>
      <c r="D9" s="50" t="s">
        <v>21</v>
      </c>
    </row>
    <row r="10" spans="1:5" x14ac:dyDescent="0.2">
      <c r="A10" s="50" t="s">
        <v>120</v>
      </c>
      <c r="B10" s="41">
        <v>42545.70270509259</v>
      </c>
      <c r="C10" s="42">
        <v>810</v>
      </c>
      <c r="D10" s="50" t="s">
        <v>21</v>
      </c>
    </row>
    <row r="11" spans="1:5" x14ac:dyDescent="0.2">
      <c r="A11" s="50" t="s">
        <v>121</v>
      </c>
      <c r="B11" s="41">
        <v>42548.906908483797</v>
      </c>
      <c r="C11" s="42">
        <v>335</v>
      </c>
      <c r="D11" s="27" t="s">
        <v>22</v>
      </c>
    </row>
    <row r="12" spans="1:5" x14ac:dyDescent="0.2">
      <c r="A12" s="50" t="s">
        <v>122</v>
      </c>
      <c r="B12" s="41">
        <v>42555.47930864583</v>
      </c>
      <c r="C12" s="42">
        <v>500</v>
      </c>
      <c r="D12" s="50" t="s">
        <v>22</v>
      </c>
    </row>
    <row r="13" spans="1:5" x14ac:dyDescent="0.2">
      <c r="A13" s="50" t="s">
        <v>123</v>
      </c>
      <c r="B13" s="41">
        <v>42555.668456250001</v>
      </c>
      <c r="C13" s="42">
        <v>700</v>
      </c>
      <c r="D13" s="50" t="s">
        <v>22</v>
      </c>
    </row>
    <row r="14" spans="1:5" x14ac:dyDescent="0.2">
      <c r="A14" s="50" t="s">
        <v>124</v>
      </c>
      <c r="B14" s="41">
        <v>42564.426231365738</v>
      </c>
      <c r="C14" s="42">
        <v>1500</v>
      </c>
      <c r="D14" s="50" t="s">
        <v>22</v>
      </c>
    </row>
    <row r="15" spans="1:5" x14ac:dyDescent="0.2">
      <c r="A15" s="50" t="s">
        <v>125</v>
      </c>
      <c r="B15" s="41">
        <v>42569.497872650463</v>
      </c>
      <c r="C15" s="42">
        <v>1500</v>
      </c>
      <c r="D15" s="50" t="s">
        <v>22</v>
      </c>
    </row>
    <row r="16" spans="1:5" x14ac:dyDescent="0.2">
      <c r="A16" s="50" t="s">
        <v>126</v>
      </c>
      <c r="B16" s="41">
        <v>42576.745801851852</v>
      </c>
      <c r="C16" s="42">
        <v>900</v>
      </c>
      <c r="D16" s="50" t="s">
        <v>22</v>
      </c>
    </row>
    <row r="17" spans="1:4" x14ac:dyDescent="0.2">
      <c r="A17" s="50" t="s">
        <v>127</v>
      </c>
      <c r="B17" s="41">
        <v>42581.361617245369</v>
      </c>
      <c r="C17" s="42">
        <v>850</v>
      </c>
      <c r="D17" s="27" t="s">
        <v>23</v>
      </c>
    </row>
    <row r="18" spans="1:4" x14ac:dyDescent="0.2">
      <c r="A18" s="50" t="s">
        <v>128</v>
      </c>
      <c r="B18" s="41">
        <v>42586.442154247685</v>
      </c>
      <c r="C18" s="42">
        <v>900</v>
      </c>
      <c r="D18" s="50" t="s">
        <v>23</v>
      </c>
    </row>
    <row r="19" spans="1:4" x14ac:dyDescent="0.2">
      <c r="A19" s="50" t="s">
        <v>129</v>
      </c>
      <c r="B19" s="41">
        <v>42586.476316701388</v>
      </c>
      <c r="C19" s="42">
        <v>900</v>
      </c>
      <c r="D19" s="50" t="s">
        <v>23</v>
      </c>
    </row>
    <row r="20" spans="1:4" x14ac:dyDescent="0.2">
      <c r="A20" s="50" t="s">
        <v>130</v>
      </c>
      <c r="B20" s="41">
        <v>42587.665911805554</v>
      </c>
      <c r="C20" s="42">
        <v>1500</v>
      </c>
      <c r="D20" s="50" t="s">
        <v>23</v>
      </c>
    </row>
    <row r="21" spans="1:4" x14ac:dyDescent="0.2">
      <c r="A21" s="50" t="s">
        <v>131</v>
      </c>
      <c r="B21" s="41">
        <v>42590.63629603009</v>
      </c>
      <c r="C21" s="42">
        <v>800</v>
      </c>
      <c r="D21" s="50" t="s">
        <v>23</v>
      </c>
    </row>
    <row r="22" spans="1:4" x14ac:dyDescent="0.2">
      <c r="A22" s="50" t="s">
        <v>132</v>
      </c>
      <c r="B22" s="41">
        <v>42593.820283020832</v>
      </c>
      <c r="C22" s="42">
        <v>925</v>
      </c>
      <c r="D22" s="50" t="s">
        <v>23</v>
      </c>
    </row>
    <row r="23" spans="1:4" x14ac:dyDescent="0.2">
      <c r="A23" s="50" t="s">
        <v>133</v>
      </c>
      <c r="B23" s="41">
        <v>42600.642898298611</v>
      </c>
      <c r="C23" s="42">
        <v>1500</v>
      </c>
      <c r="D23" s="27" t="s">
        <v>24</v>
      </c>
    </row>
    <row r="24" spans="1:4" x14ac:dyDescent="0.2">
      <c r="A24" s="50" t="s">
        <v>134</v>
      </c>
      <c r="B24" s="41">
        <v>42608.426723460645</v>
      </c>
      <c r="C24" s="42">
        <v>900</v>
      </c>
      <c r="D24" s="50" t="s">
        <v>24</v>
      </c>
    </row>
    <row r="25" spans="1:4" x14ac:dyDescent="0.2">
      <c r="A25" s="50" t="s">
        <v>135</v>
      </c>
      <c r="B25" s="41">
        <v>42649.594367129626</v>
      </c>
      <c r="C25" s="42">
        <v>500</v>
      </c>
      <c r="D25" s="50" t="s">
        <v>24</v>
      </c>
    </row>
    <row r="26" spans="1:4" x14ac:dyDescent="0.2">
      <c r="A26" s="50" t="s">
        <v>136</v>
      </c>
      <c r="B26" s="41">
        <v>42662.411995173614</v>
      </c>
      <c r="C26" s="42">
        <v>1500</v>
      </c>
      <c r="D26" s="50" t="s">
        <v>24</v>
      </c>
    </row>
    <row r="27" spans="1:4" x14ac:dyDescent="0.2">
      <c r="A27" s="50" t="s">
        <v>137</v>
      </c>
      <c r="B27" s="41">
        <v>42662.677275266207</v>
      </c>
      <c r="C27" s="42">
        <v>500</v>
      </c>
      <c r="D27" s="50" t="s">
        <v>24</v>
      </c>
    </row>
    <row r="28" spans="1:4" x14ac:dyDescent="0.2">
      <c r="A28" s="50" t="s">
        <v>138</v>
      </c>
      <c r="B28" s="41">
        <v>42674.633219988427</v>
      </c>
      <c r="C28" s="42">
        <v>900</v>
      </c>
      <c r="D28" s="50" t="s">
        <v>24</v>
      </c>
    </row>
    <row r="29" spans="1:4" x14ac:dyDescent="0.2">
      <c r="A29" s="50" t="s">
        <v>139</v>
      </c>
      <c r="B29" s="41">
        <v>42674.650555324071</v>
      </c>
      <c r="C29" s="42">
        <v>900</v>
      </c>
      <c r="D29" s="27" t="s">
        <v>25</v>
      </c>
    </row>
    <row r="30" spans="1:4" x14ac:dyDescent="0.2">
      <c r="A30" s="50" t="s">
        <v>140</v>
      </c>
      <c r="B30" s="41">
        <v>42674.677587002312</v>
      </c>
      <c r="C30" s="42">
        <v>900</v>
      </c>
      <c r="D30" s="50" t="s">
        <v>25</v>
      </c>
    </row>
    <row r="31" spans="1:4" x14ac:dyDescent="0.2">
      <c r="A31" s="50" t="s">
        <v>141</v>
      </c>
      <c r="B31" s="41">
        <v>42674.70138283565</v>
      </c>
      <c r="C31" s="42">
        <v>900</v>
      </c>
      <c r="D31" s="50" t="s">
        <v>25</v>
      </c>
    </row>
    <row r="32" spans="1:4" x14ac:dyDescent="0.2">
      <c r="A32" s="50" t="s">
        <v>142</v>
      </c>
      <c r="B32" s="41">
        <v>42680.80434505787</v>
      </c>
      <c r="C32" s="42">
        <v>1500</v>
      </c>
      <c r="D32" s="50" t="s">
        <v>25</v>
      </c>
    </row>
    <row r="33" spans="1:4" x14ac:dyDescent="0.2">
      <c r="A33" s="50" t="s">
        <v>143</v>
      </c>
      <c r="B33" s="41">
        <v>42683.680844641203</v>
      </c>
      <c r="C33" s="42">
        <v>1500</v>
      </c>
      <c r="D33" s="50" t="s">
        <v>25</v>
      </c>
    </row>
    <row r="34" spans="1:4" x14ac:dyDescent="0.2">
      <c r="A34" s="50" t="s">
        <v>144</v>
      </c>
      <c r="B34" s="41">
        <v>42704.429042708332</v>
      </c>
      <c r="C34" s="42">
        <v>1500</v>
      </c>
      <c r="D34" s="27" t="s">
        <v>26</v>
      </c>
    </row>
    <row r="35" spans="1:4" x14ac:dyDescent="0.2">
      <c r="A35" s="50" t="s">
        <v>145</v>
      </c>
      <c r="B35" s="41">
        <v>42709.657472569445</v>
      </c>
      <c r="C35" s="42">
        <v>500</v>
      </c>
      <c r="D35" s="50" t="s">
        <v>26</v>
      </c>
    </row>
    <row r="36" spans="1:4" x14ac:dyDescent="0.2">
      <c r="A36" s="50" t="s">
        <v>146</v>
      </c>
      <c r="B36" s="41">
        <v>42713.535599386574</v>
      </c>
      <c r="C36" s="42">
        <v>500</v>
      </c>
      <c r="D36" s="50" t="s">
        <v>26</v>
      </c>
    </row>
    <row r="37" spans="1:4" x14ac:dyDescent="0.2">
      <c r="A37" s="50" t="s">
        <v>147</v>
      </c>
      <c r="B37" s="41">
        <v>42713.666374687498</v>
      </c>
      <c r="C37" s="42">
        <v>500</v>
      </c>
      <c r="D37" s="50" t="s">
        <v>26</v>
      </c>
    </row>
    <row r="38" spans="1:4" x14ac:dyDescent="0.2">
      <c r="A38" s="50" t="s">
        <v>148</v>
      </c>
      <c r="B38" s="41">
        <v>42717.423168518515</v>
      </c>
      <c r="C38" s="42">
        <v>925</v>
      </c>
      <c r="D38" s="50" t="s">
        <v>26</v>
      </c>
    </row>
    <row r="39" spans="1:4" x14ac:dyDescent="0.2">
      <c r="A39" s="50" t="s">
        <v>149</v>
      </c>
      <c r="B39" s="41">
        <v>42734.537899918978</v>
      </c>
      <c r="C39" s="42">
        <v>225</v>
      </c>
      <c r="D39" s="50" t="s">
        <v>26</v>
      </c>
    </row>
    <row r="40" spans="1:4" x14ac:dyDescent="0.2">
      <c r="A40" s="50" t="s">
        <v>150</v>
      </c>
      <c r="B40" s="41">
        <v>42734.567211539354</v>
      </c>
      <c r="C40" s="42">
        <v>500</v>
      </c>
      <c r="D40" s="50" t="s">
        <v>26</v>
      </c>
    </row>
    <row r="41" spans="1:4" x14ac:dyDescent="0.2">
      <c r="A41" s="50" t="s">
        <v>151</v>
      </c>
      <c r="B41" s="41">
        <v>42747.72140991898</v>
      </c>
      <c r="C41" s="42">
        <v>700</v>
      </c>
      <c r="D41" s="50" t="s">
        <v>26</v>
      </c>
    </row>
    <row r="42" spans="1:4" x14ac:dyDescent="0.2">
      <c r="A42" s="50" t="s">
        <v>152</v>
      </c>
      <c r="B42" s="41">
        <v>42754.464153356479</v>
      </c>
      <c r="C42" s="42">
        <v>900</v>
      </c>
      <c r="D42" s="33" t="s">
        <v>27</v>
      </c>
    </row>
    <row r="43" spans="1:4" x14ac:dyDescent="0.2">
      <c r="A43" s="50" t="s">
        <v>153</v>
      </c>
      <c r="B43" s="41">
        <v>42775.404803622689</v>
      </c>
      <c r="C43" s="42">
        <v>250</v>
      </c>
      <c r="D43" s="50" t="s">
        <v>27</v>
      </c>
    </row>
    <row r="44" spans="1:4" x14ac:dyDescent="0.2">
      <c r="A44" s="50" t="s">
        <v>154</v>
      </c>
      <c r="B44" s="41">
        <v>42795.631813541666</v>
      </c>
      <c r="C44" s="42">
        <v>500</v>
      </c>
      <c r="D44" s="50" t="s">
        <v>27</v>
      </c>
    </row>
    <row r="45" spans="1:4" x14ac:dyDescent="0.2">
      <c r="A45" s="50" t="s">
        <v>155</v>
      </c>
      <c r="B45" s="41">
        <v>42817.650785532409</v>
      </c>
      <c r="C45" s="42">
        <v>800</v>
      </c>
      <c r="D45" s="50" t="s">
        <v>27</v>
      </c>
    </row>
    <row r="46" spans="1:4" x14ac:dyDescent="0.2">
      <c r="A46" s="50" t="s">
        <v>156</v>
      </c>
      <c r="B46" s="41">
        <v>42818.471288229164</v>
      </c>
      <c r="C46" s="42">
        <v>250</v>
      </c>
      <c r="D46" s="50" t="s">
        <v>27</v>
      </c>
    </row>
    <row r="47" spans="1:4" x14ac:dyDescent="0.2">
      <c r="A47" s="50" t="s">
        <v>157</v>
      </c>
      <c r="B47" s="41">
        <v>42823.67035216435</v>
      </c>
      <c r="C47" s="42">
        <v>500</v>
      </c>
      <c r="D47" s="50" t="s">
        <v>27</v>
      </c>
    </row>
    <row r="48" spans="1:4" x14ac:dyDescent="0.2">
      <c r="A48" s="50" t="s">
        <v>158</v>
      </c>
      <c r="B48" s="41">
        <v>42829.743706168978</v>
      </c>
      <c r="C48" s="42">
        <v>900</v>
      </c>
      <c r="D48" s="50" t="s">
        <v>27</v>
      </c>
    </row>
    <row r="49" spans="1:4" x14ac:dyDescent="0.2">
      <c r="A49" s="50" t="s">
        <v>159</v>
      </c>
      <c r="B49" s="41">
        <v>42838.566464236108</v>
      </c>
      <c r="C49" s="42">
        <v>400</v>
      </c>
      <c r="D49" s="50" t="s">
        <v>27</v>
      </c>
    </row>
    <row r="50" spans="1:4" x14ac:dyDescent="0.2">
      <c r="A50" s="50" t="s">
        <v>160</v>
      </c>
      <c r="B50" s="21">
        <v>42838.580501122684</v>
      </c>
      <c r="C50" s="10">
        <v>1500</v>
      </c>
      <c r="D50" s="5" t="s">
        <v>28</v>
      </c>
    </row>
    <row r="51" spans="1:4" x14ac:dyDescent="0.2">
      <c r="A51" s="50" t="s">
        <v>161</v>
      </c>
      <c r="B51" s="21">
        <v>42860.660769942129</v>
      </c>
      <c r="C51" s="10">
        <v>830</v>
      </c>
      <c r="D51" s="50" t="s">
        <v>28</v>
      </c>
    </row>
    <row r="52" spans="1:4" x14ac:dyDescent="0.2">
      <c r="A52" s="50" t="s">
        <v>162</v>
      </c>
      <c r="B52" s="21">
        <v>42863.707229363426</v>
      </c>
      <c r="C52" s="10">
        <v>900</v>
      </c>
      <c r="D52" s="50" t="s">
        <v>28</v>
      </c>
    </row>
    <row r="53" spans="1:4" x14ac:dyDescent="0.2">
      <c r="A53" s="8"/>
      <c r="B53" s="21"/>
      <c r="C53" s="10"/>
    </row>
    <row r="54" spans="1:4" x14ac:dyDescent="0.2">
      <c r="A54" s="8"/>
      <c r="B54" s="21"/>
      <c r="C54" s="10"/>
    </row>
    <row r="55" spans="1:4" x14ac:dyDescent="0.2">
      <c r="A55" s="8"/>
      <c r="B55" s="21"/>
      <c r="C55" s="10"/>
    </row>
    <row r="56" spans="1:4" x14ac:dyDescent="0.2">
      <c r="A56" s="8"/>
      <c r="B56" s="21"/>
      <c r="C56" s="10"/>
    </row>
    <row r="57" spans="1:4" x14ac:dyDescent="0.2">
      <c r="A57" s="8"/>
      <c r="B57" s="21"/>
      <c r="C57" s="10"/>
    </row>
    <row r="58" spans="1:4" x14ac:dyDescent="0.2">
      <c r="A58" s="8"/>
      <c r="B58" s="21"/>
      <c r="C58" s="10"/>
    </row>
    <row r="59" spans="1:4" x14ac:dyDescent="0.2">
      <c r="A59" s="8"/>
      <c r="B59" s="21"/>
      <c r="C59" s="10"/>
    </row>
    <row r="60" spans="1:4" x14ac:dyDescent="0.2">
      <c r="A60" s="8"/>
      <c r="B60" s="21"/>
      <c r="C60" s="10"/>
    </row>
    <row r="61" spans="1:4" x14ac:dyDescent="0.2">
      <c r="A61" s="8"/>
      <c r="B61" s="21"/>
      <c r="C61" s="10"/>
    </row>
    <row r="62" spans="1:4" x14ac:dyDescent="0.2">
      <c r="A62" s="8"/>
      <c r="B62" s="21"/>
      <c r="C62" s="10"/>
    </row>
    <row r="63" spans="1:4" x14ac:dyDescent="0.2">
      <c r="A63" s="8"/>
      <c r="B63" s="21"/>
      <c r="C63" s="10"/>
    </row>
    <row r="64" spans="1:4" x14ac:dyDescent="0.2">
      <c r="A64" s="8"/>
      <c r="B64" s="21"/>
      <c r="C64" s="10"/>
    </row>
    <row r="65" spans="1:3" x14ac:dyDescent="0.2">
      <c r="A65" s="8"/>
      <c r="B65" s="21"/>
      <c r="C65" s="10"/>
    </row>
    <row r="66" spans="1:3" x14ac:dyDescent="0.2">
      <c r="A66" s="8"/>
      <c r="B66" s="21"/>
      <c r="C66" s="10"/>
    </row>
    <row r="67" spans="1:3" x14ac:dyDescent="0.2">
      <c r="A67" s="8"/>
      <c r="B67" s="21"/>
      <c r="C67" s="10"/>
    </row>
    <row r="68" spans="1:3" x14ac:dyDescent="0.2">
      <c r="A68" s="8"/>
      <c r="B68" s="21"/>
      <c r="C68" s="10"/>
    </row>
    <row r="69" spans="1:3" x14ac:dyDescent="0.2">
      <c r="A69" s="8"/>
      <c r="B69" s="21"/>
      <c r="C69" s="10"/>
    </row>
    <row r="70" spans="1:3" x14ac:dyDescent="0.2">
      <c r="A70" s="8"/>
      <c r="B70" s="21"/>
      <c r="C70" s="10"/>
    </row>
    <row r="71" spans="1:3" x14ac:dyDescent="0.2">
      <c r="A71" s="8"/>
      <c r="B71" s="21"/>
      <c r="C71" s="10"/>
    </row>
    <row r="72" spans="1:3" x14ac:dyDescent="0.2">
      <c r="A72" s="8"/>
      <c r="B72" s="21"/>
      <c r="C72" s="10"/>
    </row>
    <row r="73" spans="1:3" x14ac:dyDescent="0.2">
      <c r="A73" s="8"/>
      <c r="B73" s="21"/>
      <c r="C73" s="10"/>
    </row>
    <row r="74" spans="1:3" x14ac:dyDescent="0.2">
      <c r="A74" s="8"/>
      <c r="B74" s="21"/>
      <c r="C74" s="10"/>
    </row>
    <row r="75" spans="1:3" x14ac:dyDescent="0.2">
      <c r="A75" s="8"/>
      <c r="B75" s="21"/>
      <c r="C75" s="10"/>
    </row>
    <row r="76" spans="1:3" x14ac:dyDescent="0.2">
      <c r="A76" s="8"/>
      <c r="B76" s="21"/>
      <c r="C76" s="10"/>
    </row>
    <row r="77" spans="1:3" x14ac:dyDescent="0.2">
      <c r="A77" s="8"/>
      <c r="B77" s="21"/>
      <c r="C77" s="10"/>
    </row>
    <row r="78" spans="1:3" x14ac:dyDescent="0.2">
      <c r="A78" s="8"/>
      <c r="B78" s="21"/>
      <c r="C78" s="10"/>
    </row>
    <row r="79" spans="1:3" x14ac:dyDescent="0.2">
      <c r="A79" s="8"/>
      <c r="B79" s="21"/>
      <c r="C79" s="10"/>
    </row>
    <row r="80" spans="1:3" x14ac:dyDescent="0.2">
      <c r="A80" s="8"/>
      <c r="B80" s="21"/>
      <c r="C80" s="10"/>
    </row>
    <row r="81" spans="1:3" x14ac:dyDescent="0.2">
      <c r="A81" s="8"/>
      <c r="B81" s="21"/>
      <c r="C81" s="10"/>
    </row>
    <row r="82" spans="1:3" x14ac:dyDescent="0.2">
      <c r="A82" s="8"/>
      <c r="B82" s="21"/>
      <c r="C82" s="10"/>
    </row>
    <row r="83" spans="1:3" x14ac:dyDescent="0.2">
      <c r="A83" s="8"/>
      <c r="B83" s="21"/>
      <c r="C83" s="10"/>
    </row>
    <row r="84" spans="1:3" x14ac:dyDescent="0.2">
      <c r="A84" s="8"/>
      <c r="B84" s="21"/>
      <c r="C84" s="10"/>
    </row>
    <row r="85" spans="1:3" x14ac:dyDescent="0.2">
      <c r="A85" s="8"/>
      <c r="B85" s="21"/>
      <c r="C85" s="10"/>
    </row>
    <row r="86" spans="1:3" x14ac:dyDescent="0.2">
      <c r="A86" s="8"/>
      <c r="B86" s="21"/>
      <c r="C86" s="10"/>
    </row>
    <row r="87" spans="1:3" x14ac:dyDescent="0.2">
      <c r="A87" s="8"/>
      <c r="B87" s="21"/>
      <c r="C87" s="10"/>
    </row>
    <row r="88" spans="1:3" x14ac:dyDescent="0.2">
      <c r="A88" s="8"/>
      <c r="B88" s="21"/>
      <c r="C88" s="10"/>
    </row>
    <row r="89" spans="1:3" x14ac:dyDescent="0.2">
      <c r="A89" s="8"/>
      <c r="B89" s="21"/>
      <c r="C89" s="10"/>
    </row>
    <row r="90" spans="1:3" x14ac:dyDescent="0.2">
      <c r="A90" s="8"/>
      <c r="B90" s="21"/>
      <c r="C90" s="10"/>
    </row>
    <row r="91" spans="1:3" x14ac:dyDescent="0.2">
      <c r="A91" s="8"/>
      <c r="B91" s="21"/>
      <c r="C91" s="10"/>
    </row>
    <row r="92" spans="1:3" x14ac:dyDescent="0.2">
      <c r="A92" s="8"/>
      <c r="B92" s="21"/>
      <c r="C92" s="10"/>
    </row>
    <row r="93" spans="1:3" x14ac:dyDescent="0.2">
      <c r="A93" s="8"/>
      <c r="B93" s="21"/>
      <c r="C93" s="10"/>
    </row>
    <row r="94" spans="1:3" x14ac:dyDescent="0.2">
      <c r="A94" s="8"/>
      <c r="B94" s="21"/>
      <c r="C94" s="10"/>
    </row>
    <row r="95" spans="1:3" x14ac:dyDescent="0.2">
      <c r="A95" s="8"/>
      <c r="B95" s="21"/>
      <c r="C95" s="10"/>
    </row>
    <row r="96" spans="1:3" x14ac:dyDescent="0.2">
      <c r="A96" s="8"/>
      <c r="B96" s="21"/>
      <c r="C96" s="10"/>
    </row>
    <row r="97" spans="1:3" x14ac:dyDescent="0.2">
      <c r="A97" s="8"/>
      <c r="B97" s="21"/>
      <c r="C97" s="10"/>
    </row>
    <row r="98" spans="1:3" x14ac:dyDescent="0.2">
      <c r="A98" s="8"/>
      <c r="B98" s="21"/>
      <c r="C98" s="10"/>
    </row>
    <row r="99" spans="1:3" x14ac:dyDescent="0.2">
      <c r="A99" s="8"/>
      <c r="B99" s="21"/>
      <c r="C99" s="10"/>
    </row>
    <row r="100" spans="1:3" x14ac:dyDescent="0.2">
      <c r="A100" s="8"/>
      <c r="B100" s="21"/>
      <c r="C100" s="10"/>
    </row>
    <row r="101" spans="1:3" x14ac:dyDescent="0.2">
      <c r="A101" s="8"/>
      <c r="B101" s="21"/>
      <c r="C101" s="10"/>
    </row>
    <row r="102" spans="1:3" x14ac:dyDescent="0.2">
      <c r="A102" s="8"/>
      <c r="B102" s="21"/>
      <c r="C102" s="10"/>
    </row>
    <row r="103" spans="1:3" x14ac:dyDescent="0.2">
      <c r="A103" s="8"/>
      <c r="B103" s="21"/>
      <c r="C103" s="10"/>
    </row>
    <row r="104" spans="1:3" x14ac:dyDescent="0.2">
      <c r="A104" s="8"/>
      <c r="B104" s="21"/>
      <c r="C104" s="10"/>
    </row>
    <row r="105" spans="1:3" x14ac:dyDescent="0.2">
      <c r="A105" s="8"/>
      <c r="B105" s="21"/>
      <c r="C105" s="10"/>
    </row>
    <row r="106" spans="1:3" x14ac:dyDescent="0.2">
      <c r="A106" s="8"/>
      <c r="B106" s="21"/>
      <c r="C106" s="10"/>
    </row>
    <row r="107" spans="1:3" x14ac:dyDescent="0.2">
      <c r="A107" s="8"/>
      <c r="B107" s="21"/>
      <c r="C107" s="10"/>
    </row>
    <row r="108" spans="1:3" x14ac:dyDescent="0.2">
      <c r="A108" s="8"/>
      <c r="B108" s="21"/>
      <c r="C108" s="10"/>
    </row>
    <row r="109" spans="1:3" x14ac:dyDescent="0.2">
      <c r="A109" s="8"/>
      <c r="B109" s="21"/>
      <c r="C109" s="10"/>
    </row>
    <row r="110" spans="1:3" x14ac:dyDescent="0.2">
      <c r="A110" s="8"/>
      <c r="B110" s="21"/>
      <c r="C110" s="10"/>
    </row>
    <row r="111" spans="1:3" x14ac:dyDescent="0.2">
      <c r="A111" s="8"/>
      <c r="B111" s="21"/>
      <c r="C111" s="10"/>
    </row>
    <row r="112" spans="1:3" x14ac:dyDescent="0.2">
      <c r="A112" s="8"/>
      <c r="B112" s="21"/>
      <c r="C112" s="10"/>
    </row>
    <row r="113" spans="1:3" x14ac:dyDescent="0.2">
      <c r="A113" s="8"/>
      <c r="B113" s="21"/>
      <c r="C113" s="10"/>
    </row>
    <row r="114" spans="1:3" x14ac:dyDescent="0.2">
      <c r="A114" s="8"/>
      <c r="B114" s="21"/>
      <c r="C114" s="10"/>
    </row>
    <row r="115" spans="1:3" x14ac:dyDescent="0.2">
      <c r="A115" s="8"/>
      <c r="B115" s="21"/>
      <c r="C115" s="10"/>
    </row>
    <row r="116" spans="1:3" x14ac:dyDescent="0.2">
      <c r="A116" s="8"/>
      <c r="B116" s="21"/>
      <c r="C116" s="10"/>
    </row>
    <row r="117" spans="1:3" x14ac:dyDescent="0.2">
      <c r="A117" s="8"/>
      <c r="B117" s="21"/>
      <c r="C117" s="10"/>
    </row>
    <row r="118" spans="1:3" x14ac:dyDescent="0.2">
      <c r="A118" s="8"/>
      <c r="B118" s="21"/>
      <c r="C118" s="10"/>
    </row>
    <row r="119" spans="1:3" x14ac:dyDescent="0.2">
      <c r="A119" s="8"/>
      <c r="B119" s="21"/>
      <c r="C119" s="10"/>
    </row>
    <row r="120" spans="1:3" x14ac:dyDescent="0.2">
      <c r="A120" s="8"/>
      <c r="B120" s="21"/>
      <c r="C120" s="10"/>
    </row>
    <row r="121" spans="1:3" x14ac:dyDescent="0.2">
      <c r="A121" s="8"/>
      <c r="B121" s="21"/>
      <c r="C121" s="10"/>
    </row>
    <row r="122" spans="1:3" x14ac:dyDescent="0.2">
      <c r="A122" s="8"/>
      <c r="B122" s="21"/>
      <c r="C122" s="10"/>
    </row>
    <row r="123" spans="1:3" x14ac:dyDescent="0.2">
      <c r="A123" s="8"/>
      <c r="B123" s="21"/>
      <c r="C123" s="10"/>
    </row>
    <row r="124" spans="1:3" x14ac:dyDescent="0.2">
      <c r="A124" s="8"/>
      <c r="B124" s="21"/>
      <c r="C124" s="10"/>
    </row>
    <row r="125" spans="1:3" x14ac:dyDescent="0.2">
      <c r="A125" s="8"/>
      <c r="B125" s="21"/>
      <c r="C125" s="10"/>
    </row>
    <row r="126" spans="1:3" x14ac:dyDescent="0.2">
      <c r="A126" s="8"/>
      <c r="B126" s="21"/>
      <c r="C126" s="10"/>
    </row>
    <row r="127" spans="1:3" x14ac:dyDescent="0.2">
      <c r="A127" s="8"/>
      <c r="B127" s="21"/>
      <c r="C127" s="10"/>
    </row>
    <row r="128" spans="1:3" x14ac:dyDescent="0.2">
      <c r="A128" s="8"/>
      <c r="B128" s="21"/>
      <c r="C128" s="10"/>
    </row>
    <row r="129" spans="1:3" x14ac:dyDescent="0.2">
      <c r="A129" s="8"/>
      <c r="B129" s="21"/>
      <c r="C129" s="10"/>
    </row>
    <row r="130" spans="1:3" x14ac:dyDescent="0.2">
      <c r="A130" s="8"/>
      <c r="B130" s="21"/>
      <c r="C130" s="10"/>
    </row>
    <row r="131" spans="1:3" x14ac:dyDescent="0.2">
      <c r="A131" s="8"/>
      <c r="B131" s="21"/>
      <c r="C131" s="10"/>
    </row>
    <row r="132" spans="1:3" x14ac:dyDescent="0.2">
      <c r="A132" s="8"/>
      <c r="B132" s="21"/>
      <c r="C132" s="10"/>
    </row>
    <row r="133" spans="1:3" x14ac:dyDescent="0.2">
      <c r="A133" s="8"/>
      <c r="B133" s="21"/>
      <c r="C133" s="10"/>
    </row>
    <row r="134" spans="1:3" x14ac:dyDescent="0.2">
      <c r="A134" s="8"/>
      <c r="B134" s="21"/>
      <c r="C134" s="10"/>
    </row>
    <row r="135" spans="1:3" x14ac:dyDescent="0.2">
      <c r="A135" s="8"/>
      <c r="B135" s="21"/>
      <c r="C135" s="10"/>
    </row>
    <row r="136" spans="1:3" x14ac:dyDescent="0.2">
      <c r="A136" s="8"/>
      <c r="B136" s="21"/>
      <c r="C136" s="10"/>
    </row>
    <row r="137" spans="1:3" x14ac:dyDescent="0.2">
      <c r="A137" s="8"/>
      <c r="B137" s="21"/>
      <c r="C137" s="10"/>
    </row>
    <row r="138" spans="1:3" x14ac:dyDescent="0.2">
      <c r="A138" s="8"/>
      <c r="B138" s="21"/>
      <c r="C138" s="10"/>
    </row>
    <row r="139" spans="1:3" x14ac:dyDescent="0.2">
      <c r="A139" s="8"/>
      <c r="B139" s="21"/>
      <c r="C139" s="10"/>
    </row>
    <row r="140" spans="1:3" x14ac:dyDescent="0.2">
      <c r="A140" s="8"/>
      <c r="B140" s="21"/>
      <c r="C140" s="10"/>
    </row>
    <row r="141" spans="1:3" x14ac:dyDescent="0.2">
      <c r="A141" s="8"/>
      <c r="B141" s="21"/>
      <c r="C141" s="10"/>
    </row>
    <row r="142" spans="1:3" x14ac:dyDescent="0.2">
      <c r="A142" s="8"/>
      <c r="B142" s="21"/>
      <c r="C142" s="10"/>
    </row>
    <row r="143" spans="1:3" x14ac:dyDescent="0.2">
      <c r="A143" s="8"/>
      <c r="B143" s="21"/>
      <c r="C143" s="10"/>
    </row>
    <row r="144" spans="1:3" x14ac:dyDescent="0.2">
      <c r="A144" s="8"/>
      <c r="B144" s="21"/>
      <c r="C144" s="10"/>
    </row>
    <row r="145" spans="1:3" x14ac:dyDescent="0.2">
      <c r="A145" s="8"/>
      <c r="B145" s="21"/>
      <c r="C145" s="10"/>
    </row>
    <row r="146" spans="1:3" x14ac:dyDescent="0.2">
      <c r="A146" s="8"/>
      <c r="B146" s="21"/>
      <c r="C146" s="10"/>
    </row>
    <row r="147" spans="1:3" x14ac:dyDescent="0.2">
      <c r="A147" s="8"/>
      <c r="B147" s="21"/>
      <c r="C147" s="10"/>
    </row>
    <row r="148" spans="1:3" x14ac:dyDescent="0.2">
      <c r="A148" s="8"/>
      <c r="B148" s="21"/>
      <c r="C148" s="10"/>
    </row>
    <row r="149" spans="1:3" x14ac:dyDescent="0.2">
      <c r="A149" s="8"/>
      <c r="B149" s="21"/>
      <c r="C149" s="10"/>
    </row>
    <row r="150" spans="1:3" x14ac:dyDescent="0.2">
      <c r="A150" s="8"/>
      <c r="B150" s="21"/>
      <c r="C150" s="10"/>
    </row>
    <row r="151" spans="1:3" x14ac:dyDescent="0.2">
      <c r="A151" s="8"/>
      <c r="B151" s="21"/>
      <c r="C151" s="10"/>
    </row>
    <row r="152" spans="1:3" x14ac:dyDescent="0.2">
      <c r="A152" s="8"/>
      <c r="B152" s="21"/>
      <c r="C152" s="10"/>
    </row>
    <row r="153" spans="1:3" x14ac:dyDescent="0.2">
      <c r="A153" s="8"/>
      <c r="B153" s="21"/>
      <c r="C153" s="10"/>
    </row>
    <row r="154" spans="1:3" x14ac:dyDescent="0.2">
      <c r="A154" s="8"/>
      <c r="B154" s="21"/>
      <c r="C154" s="10"/>
    </row>
    <row r="155" spans="1:3" x14ac:dyDescent="0.2">
      <c r="A155" s="8"/>
      <c r="B155" s="21"/>
      <c r="C155" s="10"/>
    </row>
    <row r="156" spans="1:3" x14ac:dyDescent="0.2">
      <c r="A156" s="8"/>
      <c r="B156" s="21"/>
      <c r="C156" s="10"/>
    </row>
    <row r="157" spans="1:3" x14ac:dyDescent="0.2">
      <c r="A157" s="8"/>
      <c r="B157" s="21"/>
      <c r="C157" s="10"/>
    </row>
    <row r="158" spans="1:3" x14ac:dyDescent="0.2">
      <c r="A158" s="8"/>
      <c r="B158" s="21"/>
      <c r="C158" s="10"/>
    </row>
    <row r="159" spans="1:3" x14ac:dyDescent="0.2">
      <c r="A159" s="8"/>
      <c r="B159" s="21"/>
      <c r="C159" s="10"/>
    </row>
    <row r="160" spans="1:3" x14ac:dyDescent="0.2">
      <c r="A160" s="8"/>
      <c r="B160" s="21"/>
      <c r="C160" s="10"/>
    </row>
    <row r="161" spans="1:3" x14ac:dyDescent="0.2">
      <c r="A161" s="8"/>
      <c r="B161" s="21"/>
      <c r="C161" s="10"/>
    </row>
    <row r="162" spans="1:3" x14ac:dyDescent="0.2">
      <c r="A162" s="8"/>
      <c r="B162" s="21"/>
      <c r="C162" s="10"/>
    </row>
    <row r="163" spans="1:3" x14ac:dyDescent="0.2">
      <c r="A163" s="8"/>
      <c r="B163" s="21"/>
      <c r="C163" s="10"/>
    </row>
    <row r="164" spans="1:3" x14ac:dyDescent="0.2">
      <c r="A164" s="8"/>
      <c r="B164" s="21"/>
      <c r="C164" s="10"/>
    </row>
    <row r="165" spans="1:3" x14ac:dyDescent="0.2">
      <c r="A165" s="8"/>
      <c r="B165" s="21"/>
      <c r="C165" s="10"/>
    </row>
    <row r="166" spans="1:3" x14ac:dyDescent="0.2">
      <c r="A166" s="8"/>
      <c r="B166" s="21"/>
      <c r="C166" s="10"/>
    </row>
    <row r="167" spans="1:3" x14ac:dyDescent="0.2">
      <c r="A167" s="8"/>
      <c r="B167" s="21"/>
      <c r="C167" s="10"/>
    </row>
    <row r="168" spans="1:3" x14ac:dyDescent="0.2">
      <c r="A168" s="8"/>
      <c r="B168" s="21"/>
      <c r="C168" s="10"/>
    </row>
    <row r="169" spans="1:3" x14ac:dyDescent="0.2">
      <c r="A169" s="8"/>
      <c r="B169" s="21"/>
      <c r="C169" s="10"/>
    </row>
    <row r="170" spans="1:3" x14ac:dyDescent="0.2">
      <c r="A170" s="8"/>
      <c r="B170" s="21"/>
      <c r="C170" s="10"/>
    </row>
    <row r="171" spans="1:3" x14ac:dyDescent="0.2">
      <c r="A171" s="8"/>
      <c r="B171" s="21"/>
      <c r="C171" s="10"/>
    </row>
    <row r="172" spans="1:3" x14ac:dyDescent="0.2">
      <c r="A172" s="8"/>
      <c r="B172" s="21"/>
      <c r="C172" s="10"/>
    </row>
    <row r="173" spans="1:3" x14ac:dyDescent="0.2">
      <c r="A173" s="8"/>
      <c r="B173" s="21"/>
      <c r="C173" s="10"/>
    </row>
    <row r="174" spans="1:3" x14ac:dyDescent="0.2">
      <c r="A174" s="8"/>
      <c r="B174" s="21"/>
      <c r="C174" s="10"/>
    </row>
    <row r="175" spans="1:3" x14ac:dyDescent="0.2">
      <c r="A175" s="8"/>
      <c r="B175" s="21"/>
      <c r="C175" s="10"/>
    </row>
    <row r="176" spans="1:3" x14ac:dyDescent="0.2">
      <c r="A176" s="8"/>
      <c r="B176" s="21"/>
      <c r="C176" s="10"/>
    </row>
    <row r="177" spans="1:3" x14ac:dyDescent="0.2">
      <c r="A177" s="8"/>
      <c r="B177" s="21"/>
      <c r="C177" s="10"/>
    </row>
    <row r="178" spans="1:3" x14ac:dyDescent="0.2">
      <c r="A178" s="8"/>
      <c r="B178" s="21"/>
      <c r="C178" s="10"/>
    </row>
    <row r="179" spans="1:3" x14ac:dyDescent="0.2">
      <c r="A179" s="8"/>
      <c r="B179" s="21"/>
      <c r="C179" s="10"/>
    </row>
    <row r="180" spans="1:3" x14ac:dyDescent="0.2">
      <c r="A180" s="8"/>
      <c r="B180" s="21"/>
      <c r="C180" s="10"/>
    </row>
    <row r="181" spans="1:3" x14ac:dyDescent="0.2">
      <c r="A181" s="8"/>
      <c r="B181" s="21"/>
      <c r="C181" s="10"/>
    </row>
    <row r="182" spans="1:3" x14ac:dyDescent="0.2">
      <c r="A182" s="8"/>
      <c r="B182" s="21"/>
      <c r="C182" s="10"/>
    </row>
    <row r="183" spans="1:3" x14ac:dyDescent="0.2">
      <c r="A183" s="8"/>
      <c r="B183" s="21"/>
      <c r="C183" s="10"/>
    </row>
    <row r="184" spans="1:3" x14ac:dyDescent="0.2">
      <c r="A184" s="8"/>
      <c r="B184" s="21"/>
      <c r="C184" s="10"/>
    </row>
    <row r="185" spans="1:3" x14ac:dyDescent="0.2">
      <c r="A185" s="8"/>
      <c r="B185" s="21"/>
      <c r="C185" s="10"/>
    </row>
    <row r="186" spans="1:3" x14ac:dyDescent="0.2">
      <c r="A186" s="8"/>
      <c r="B186" s="21"/>
      <c r="C186" s="10"/>
    </row>
    <row r="187" spans="1:3" x14ac:dyDescent="0.2">
      <c r="A187" s="8"/>
      <c r="B187" s="21"/>
      <c r="C187" s="10"/>
    </row>
    <row r="188" spans="1:3" x14ac:dyDescent="0.2">
      <c r="A188" s="8"/>
      <c r="B188" s="21"/>
      <c r="C188" s="10"/>
    </row>
    <row r="189" spans="1:3" x14ac:dyDescent="0.2">
      <c r="A189" s="8"/>
      <c r="B189" s="21"/>
      <c r="C189" s="10"/>
    </row>
    <row r="190" spans="1:3" x14ac:dyDescent="0.2">
      <c r="A190" s="8"/>
      <c r="B190" s="21"/>
      <c r="C190" s="10"/>
    </row>
    <row r="191" spans="1:3" x14ac:dyDescent="0.2">
      <c r="A191" s="8"/>
      <c r="B191" s="21"/>
      <c r="C191" s="10"/>
    </row>
    <row r="192" spans="1:3" x14ac:dyDescent="0.2">
      <c r="A192" s="8"/>
      <c r="B192" s="21"/>
      <c r="C192" s="10"/>
    </row>
    <row r="193" spans="1:3" x14ac:dyDescent="0.2">
      <c r="A193" s="8"/>
      <c r="B193" s="21"/>
      <c r="C193" s="10"/>
    </row>
    <row r="194" spans="1:3" x14ac:dyDescent="0.2">
      <c r="A194" s="8"/>
      <c r="B194" s="21"/>
      <c r="C194" s="10"/>
    </row>
    <row r="195" spans="1:3" x14ac:dyDescent="0.2">
      <c r="A195" s="8"/>
      <c r="B195" s="21"/>
      <c r="C195" s="10"/>
    </row>
    <row r="196" spans="1:3" x14ac:dyDescent="0.2">
      <c r="A196" s="8"/>
      <c r="B196" s="21"/>
      <c r="C196" s="10"/>
    </row>
    <row r="197" spans="1:3" x14ac:dyDescent="0.2">
      <c r="A197" s="8"/>
      <c r="B197" s="21"/>
      <c r="C197" s="10"/>
    </row>
    <row r="198" spans="1:3" x14ac:dyDescent="0.2">
      <c r="A198" s="8"/>
      <c r="B198" s="21"/>
      <c r="C198" s="10"/>
    </row>
    <row r="199" spans="1:3" x14ac:dyDescent="0.2">
      <c r="A199" s="8"/>
      <c r="B199" s="21"/>
      <c r="C199" s="10"/>
    </row>
    <row r="200" spans="1:3" x14ac:dyDescent="0.2">
      <c r="A200" s="8"/>
      <c r="B200" s="21"/>
      <c r="C200" s="10"/>
    </row>
    <row r="201" spans="1:3" x14ac:dyDescent="0.2">
      <c r="A201" s="8"/>
      <c r="B201" s="21"/>
      <c r="C201" s="10"/>
    </row>
    <row r="202" spans="1:3" x14ac:dyDescent="0.2">
      <c r="A202" s="8"/>
      <c r="B202" s="21"/>
      <c r="C202" s="10"/>
    </row>
    <row r="203" spans="1:3" x14ac:dyDescent="0.2">
      <c r="A203" s="8"/>
      <c r="B203" s="21"/>
      <c r="C203" s="10"/>
    </row>
    <row r="204" spans="1:3" x14ac:dyDescent="0.2">
      <c r="A204" s="8"/>
      <c r="B204" s="21"/>
      <c r="C204" s="10"/>
    </row>
    <row r="205" spans="1:3" x14ac:dyDescent="0.2">
      <c r="A205" s="8"/>
      <c r="B205" s="21"/>
      <c r="C205" s="10"/>
    </row>
    <row r="206" spans="1:3" x14ac:dyDescent="0.2">
      <c r="A206" s="8"/>
      <c r="B206" s="21"/>
      <c r="C206" s="10"/>
    </row>
    <row r="207" spans="1:3" x14ac:dyDescent="0.2">
      <c r="A207" s="8"/>
      <c r="B207" s="21"/>
      <c r="C207" s="10"/>
    </row>
    <row r="208" spans="1:3" x14ac:dyDescent="0.2">
      <c r="A208" s="8"/>
      <c r="B208" s="21"/>
      <c r="C208" s="10"/>
    </row>
    <row r="209" spans="1:3" x14ac:dyDescent="0.2">
      <c r="A209" s="8"/>
      <c r="B209" s="21"/>
      <c r="C209" s="10"/>
    </row>
    <row r="210" spans="1:3" x14ac:dyDescent="0.2">
      <c r="A210" s="8"/>
      <c r="B210" s="21"/>
      <c r="C210" s="10"/>
    </row>
    <row r="211" spans="1:3" x14ac:dyDescent="0.2">
      <c r="A211" s="8"/>
      <c r="B211" s="21"/>
      <c r="C211" s="10"/>
    </row>
    <row r="212" spans="1:3" x14ac:dyDescent="0.2">
      <c r="A212" s="8"/>
      <c r="B212" s="21"/>
      <c r="C212" s="10"/>
    </row>
    <row r="213" spans="1:3" x14ac:dyDescent="0.2">
      <c r="A213" s="8"/>
      <c r="B213" s="21"/>
      <c r="C213" s="10"/>
    </row>
    <row r="214" spans="1:3" x14ac:dyDescent="0.2">
      <c r="A214" s="8"/>
      <c r="B214" s="21"/>
      <c r="C214" s="10"/>
    </row>
    <row r="215" spans="1:3" x14ac:dyDescent="0.2">
      <c r="A215" s="8"/>
      <c r="B215" s="21"/>
      <c r="C215" s="10"/>
    </row>
    <row r="216" spans="1:3" x14ac:dyDescent="0.2">
      <c r="A216" s="8"/>
      <c r="B216" s="21"/>
      <c r="C216" s="10"/>
    </row>
    <row r="217" spans="1:3" x14ac:dyDescent="0.2">
      <c r="A217" s="8"/>
      <c r="B217" s="21"/>
      <c r="C217" s="10"/>
    </row>
    <row r="218" spans="1:3" x14ac:dyDescent="0.2">
      <c r="A218" s="8"/>
      <c r="B218" s="21"/>
      <c r="C218" s="10"/>
    </row>
    <row r="219" spans="1:3" x14ac:dyDescent="0.2">
      <c r="A219" s="8"/>
      <c r="B219" s="21"/>
      <c r="C219" s="10"/>
    </row>
    <row r="220" spans="1:3" x14ac:dyDescent="0.2">
      <c r="A220" s="8"/>
      <c r="B220" s="21"/>
      <c r="C220" s="10"/>
    </row>
    <row r="221" spans="1:3" x14ac:dyDescent="0.2">
      <c r="A221" s="8"/>
      <c r="B221" s="21"/>
      <c r="C221" s="10"/>
    </row>
    <row r="222" spans="1:3" x14ac:dyDescent="0.2">
      <c r="A222" s="8"/>
      <c r="B222" s="21"/>
      <c r="C222" s="10"/>
    </row>
    <row r="223" spans="1:3" x14ac:dyDescent="0.2">
      <c r="A223" s="8"/>
      <c r="B223" s="21"/>
      <c r="C223" s="10"/>
    </row>
    <row r="224" spans="1:3" x14ac:dyDescent="0.2">
      <c r="A224" s="8"/>
      <c r="B224" s="21"/>
      <c r="C224" s="10"/>
    </row>
    <row r="225" spans="1:3" x14ac:dyDescent="0.2">
      <c r="A225" s="8"/>
      <c r="B225" s="21"/>
      <c r="C225" s="10"/>
    </row>
    <row r="226" spans="1:3" x14ac:dyDescent="0.2">
      <c r="A226" s="8"/>
      <c r="B226" s="21"/>
      <c r="C226" s="10"/>
    </row>
    <row r="227" spans="1:3" x14ac:dyDescent="0.2">
      <c r="A227" s="8"/>
      <c r="B227" s="21"/>
      <c r="C227" s="10"/>
    </row>
    <row r="228" spans="1:3" x14ac:dyDescent="0.2">
      <c r="A228" s="8"/>
      <c r="B228" s="21"/>
      <c r="C228" s="10"/>
    </row>
    <row r="229" spans="1:3" x14ac:dyDescent="0.2">
      <c r="A229" s="8"/>
      <c r="B229" s="21"/>
      <c r="C229" s="10"/>
    </row>
    <row r="230" spans="1:3" x14ac:dyDescent="0.2">
      <c r="A230" s="8"/>
      <c r="B230" s="21"/>
      <c r="C230" s="10"/>
    </row>
    <row r="231" spans="1:3" x14ac:dyDescent="0.2">
      <c r="A231" s="8"/>
      <c r="B231" s="21"/>
      <c r="C231" s="10"/>
    </row>
    <row r="232" spans="1:3" x14ac:dyDescent="0.2">
      <c r="A232" s="8"/>
      <c r="B232" s="21"/>
      <c r="C232" s="10"/>
    </row>
    <row r="233" spans="1:3" x14ac:dyDescent="0.2">
      <c r="A233" s="8"/>
      <c r="B233" s="21"/>
      <c r="C233" s="10"/>
    </row>
    <row r="234" spans="1:3" x14ac:dyDescent="0.2">
      <c r="A234" s="8"/>
      <c r="B234" s="21"/>
      <c r="C234" s="10"/>
    </row>
    <row r="235" spans="1:3" x14ac:dyDescent="0.2">
      <c r="A235" s="8"/>
      <c r="B235" s="21"/>
      <c r="C235" s="10"/>
    </row>
    <row r="236" spans="1:3" x14ac:dyDescent="0.2">
      <c r="A236" s="8"/>
      <c r="B236" s="21"/>
      <c r="C236" s="10"/>
    </row>
    <row r="237" spans="1:3" x14ac:dyDescent="0.2">
      <c r="A237" s="8"/>
      <c r="B237" s="21"/>
      <c r="C237" s="10"/>
    </row>
    <row r="238" spans="1:3" x14ac:dyDescent="0.2">
      <c r="A238" s="8"/>
      <c r="B238" s="21"/>
      <c r="C238" s="10"/>
    </row>
    <row r="239" spans="1:3" x14ac:dyDescent="0.2">
      <c r="A239" s="8"/>
      <c r="B239" s="21"/>
      <c r="C239" s="10"/>
    </row>
    <row r="240" spans="1:3" x14ac:dyDescent="0.2">
      <c r="A240" s="8"/>
      <c r="B240" s="21"/>
      <c r="C240" s="10"/>
    </row>
    <row r="241" spans="1:3" x14ac:dyDescent="0.2">
      <c r="A241" s="8"/>
      <c r="B241" s="21"/>
      <c r="C241" s="10"/>
    </row>
    <row r="242" spans="1:3" x14ac:dyDescent="0.2">
      <c r="A242" s="8"/>
      <c r="B242" s="21"/>
      <c r="C242" s="10"/>
    </row>
    <row r="243" spans="1:3" x14ac:dyDescent="0.2">
      <c r="A243" s="5" t="str">
        <f t="array" ref="A243">IFERROR(INDEX(#REF!,SMALL(IF(#REF!=#REF!,ROW(#REF!)-ROW(#REF!)+1),ROWS(#REF!:#REF!))),"")</f>
        <v/>
      </c>
      <c r="B243" s="20" t="str">
        <f>IFERROR(VLOOKUP($A243,#REF!,16,FALSE),"")</f>
        <v/>
      </c>
      <c r="C243" s="6" t="str">
        <f>IFERROR(VLOOKUP($A243,#REF!,4,FALSE),"")</f>
        <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zoomScale="85" zoomScaleNormal="85" workbookViewId="0">
      <selection activeCell="F8" sqref="F8"/>
    </sheetView>
  </sheetViews>
  <sheetFormatPr defaultRowHeight="12.75" x14ac:dyDescent="0.2"/>
  <cols>
    <col min="1" max="1" width="19.125" style="8" bestFit="1" customWidth="1"/>
    <col min="2" max="2" width="15.75" style="9" bestFit="1" customWidth="1"/>
    <col min="3" max="3" width="4.25" style="8" bestFit="1" customWidth="1"/>
    <col min="4" max="4" width="16.125" bestFit="1" customWidth="1"/>
  </cols>
  <sheetData>
    <row r="1" spans="1:4" s="7" customFormat="1" ht="25.5" x14ac:dyDescent="0.2">
      <c r="A1" s="11" t="s">
        <v>31</v>
      </c>
      <c r="B1" s="14" t="s">
        <v>29</v>
      </c>
      <c r="C1" s="4" t="s">
        <v>0</v>
      </c>
      <c r="D1" s="16" t="s">
        <v>43</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G161"/>
  <sheetViews>
    <sheetView zoomScale="85" zoomScaleNormal="85" workbookViewId="0"/>
  </sheetViews>
  <sheetFormatPr defaultColWidth="9" defaultRowHeight="12.75" x14ac:dyDescent="0.2"/>
  <cols>
    <col min="1" max="1" width="19.125" style="8" bestFit="1" customWidth="1"/>
    <col min="2" max="2" width="19.25" style="21" bestFit="1" customWidth="1"/>
    <col min="3" max="3" width="6.75" style="8" bestFit="1" customWidth="1"/>
    <col min="4" max="4" width="16.125" style="2" bestFit="1" customWidth="1"/>
    <col min="5" max="16384" width="9" style="2"/>
  </cols>
  <sheetData>
    <row r="1" spans="1:7" ht="25.5" x14ac:dyDescent="0.2">
      <c r="A1" s="11" t="s">
        <v>31</v>
      </c>
      <c r="B1" s="17" t="s">
        <v>29</v>
      </c>
      <c r="C1" s="4" t="s">
        <v>0</v>
      </c>
      <c r="D1" s="16" t="s">
        <v>43</v>
      </c>
      <c r="E1" s="1"/>
      <c r="F1" s="4"/>
      <c r="G1" s="5"/>
    </row>
    <row r="2" spans="1:7" x14ac:dyDescent="0.2">
      <c r="A2" s="50" t="s">
        <v>112</v>
      </c>
      <c r="B2" s="47">
        <v>42837.539700196758</v>
      </c>
      <c r="C2" s="31">
        <v>34</v>
      </c>
      <c r="D2" s="28" t="s">
        <v>20</v>
      </c>
    </row>
    <row r="3" spans="1:7" x14ac:dyDescent="0.2">
      <c r="A3" s="50" t="s">
        <v>113</v>
      </c>
      <c r="B3" s="47">
        <v>42850.571181944448</v>
      </c>
      <c r="C3" s="31">
        <v>1.8</v>
      </c>
      <c r="D3" s="50" t="s">
        <v>20</v>
      </c>
    </row>
    <row r="4" spans="1:7" x14ac:dyDescent="0.2">
      <c r="A4" s="50"/>
      <c r="B4" s="47"/>
      <c r="C4" s="31"/>
      <c r="D4" s="28"/>
    </row>
    <row r="5" spans="1:7" x14ac:dyDescent="0.2">
      <c r="A5" s="50"/>
      <c r="B5" s="47"/>
      <c r="C5" s="31"/>
      <c r="D5" s="28"/>
    </row>
    <row r="6" spans="1:7" x14ac:dyDescent="0.2">
      <c r="A6" s="50"/>
      <c r="B6" s="47"/>
      <c r="C6" s="31"/>
      <c r="D6" s="28"/>
    </row>
    <row r="7" spans="1:7" x14ac:dyDescent="0.2">
      <c r="A7" s="50"/>
      <c r="B7" s="47"/>
      <c r="C7" s="31"/>
      <c r="D7" s="28"/>
    </row>
    <row r="8" spans="1:7" x14ac:dyDescent="0.2">
      <c r="A8" s="50"/>
      <c r="B8" s="47"/>
      <c r="C8" s="31"/>
      <c r="D8" s="28"/>
    </row>
    <row r="9" spans="1:7" x14ac:dyDescent="0.2">
      <c r="A9" s="50"/>
      <c r="B9" s="47"/>
      <c r="C9" s="31"/>
      <c r="D9" s="34"/>
    </row>
    <row r="10" spans="1:7" x14ac:dyDescent="0.2">
      <c r="A10" s="50"/>
      <c r="B10" s="47"/>
      <c r="C10" s="31"/>
      <c r="D10" s="48"/>
    </row>
    <row r="11" spans="1:7" x14ac:dyDescent="0.2">
      <c r="C11" s="10"/>
    </row>
    <row r="12" spans="1:7" x14ac:dyDescent="0.2">
      <c r="C12" s="10"/>
    </row>
    <row r="13" spans="1:7" x14ac:dyDescent="0.2">
      <c r="C13" s="10"/>
    </row>
    <row r="14" spans="1:7" x14ac:dyDescent="0.2">
      <c r="C14" s="10"/>
    </row>
    <row r="15" spans="1:7" x14ac:dyDescent="0.2">
      <c r="C15" s="10"/>
    </row>
    <row r="16" spans="1:7" x14ac:dyDescent="0.2">
      <c r="C16" s="10"/>
    </row>
    <row r="17" spans="3:3" x14ac:dyDescent="0.2">
      <c r="C17" s="10"/>
    </row>
    <row r="18" spans="3:3" x14ac:dyDescent="0.2">
      <c r="C18" s="10"/>
    </row>
    <row r="19" spans="3:3" x14ac:dyDescent="0.2">
      <c r="C19" s="10"/>
    </row>
    <row r="20" spans="3:3" x14ac:dyDescent="0.2">
      <c r="C20" s="10"/>
    </row>
    <row r="21" spans="3:3" x14ac:dyDescent="0.2">
      <c r="C21" s="10"/>
    </row>
    <row r="22" spans="3:3" x14ac:dyDescent="0.2">
      <c r="C22" s="10"/>
    </row>
    <row r="23" spans="3:3" x14ac:dyDescent="0.2">
      <c r="C23" s="10"/>
    </row>
    <row r="24" spans="3:3" x14ac:dyDescent="0.2">
      <c r="C24" s="10"/>
    </row>
    <row r="25" spans="3:3" x14ac:dyDescent="0.2">
      <c r="C25" s="10"/>
    </row>
    <row r="26" spans="3:3" x14ac:dyDescent="0.2">
      <c r="C26" s="10"/>
    </row>
    <row r="27" spans="3:3" x14ac:dyDescent="0.2">
      <c r="C27" s="10"/>
    </row>
    <row r="28" spans="3:3" x14ac:dyDescent="0.2">
      <c r="C28" s="10"/>
    </row>
    <row r="29" spans="3:3" x14ac:dyDescent="0.2">
      <c r="C29" s="10"/>
    </row>
    <row r="30" spans="3:3" x14ac:dyDescent="0.2">
      <c r="C30" s="10"/>
    </row>
    <row r="31" spans="3:3" x14ac:dyDescent="0.2">
      <c r="C31" s="10"/>
    </row>
    <row r="32" spans="3:3" x14ac:dyDescent="0.2">
      <c r="C32" s="10"/>
    </row>
    <row r="33" spans="3:3" x14ac:dyDescent="0.2">
      <c r="C33" s="10"/>
    </row>
    <row r="34" spans="3:3" x14ac:dyDescent="0.2">
      <c r="C34" s="10"/>
    </row>
    <row r="35" spans="3:3" x14ac:dyDescent="0.2">
      <c r="C35" s="10"/>
    </row>
    <row r="36" spans="3:3" x14ac:dyDescent="0.2">
      <c r="C36" s="10"/>
    </row>
    <row r="37" spans="3:3" x14ac:dyDescent="0.2">
      <c r="C37" s="10"/>
    </row>
    <row r="38" spans="3:3" x14ac:dyDescent="0.2">
      <c r="C38" s="10"/>
    </row>
    <row r="39" spans="3:3" x14ac:dyDescent="0.2">
      <c r="C39" s="10"/>
    </row>
    <row r="40" spans="3:3" x14ac:dyDescent="0.2">
      <c r="C40" s="10"/>
    </row>
    <row r="41" spans="3:3" x14ac:dyDescent="0.2">
      <c r="C41" s="10"/>
    </row>
    <row r="42" spans="3:3" x14ac:dyDescent="0.2">
      <c r="C42" s="10"/>
    </row>
    <row r="43" spans="3:3" x14ac:dyDescent="0.2">
      <c r="C43" s="10"/>
    </row>
    <row r="44" spans="3:3" x14ac:dyDescent="0.2">
      <c r="C44" s="10"/>
    </row>
    <row r="45" spans="3:3" x14ac:dyDescent="0.2">
      <c r="C45" s="10"/>
    </row>
    <row r="46" spans="3:3" x14ac:dyDescent="0.2">
      <c r="C46" s="10"/>
    </row>
    <row r="47" spans="3:3" x14ac:dyDescent="0.2">
      <c r="C47" s="10"/>
    </row>
    <row r="48" spans="3:3" x14ac:dyDescent="0.2">
      <c r="C48" s="10"/>
    </row>
    <row r="49" spans="3:3" x14ac:dyDescent="0.2">
      <c r="C49" s="10"/>
    </row>
    <row r="50" spans="3:3" x14ac:dyDescent="0.2">
      <c r="C50" s="10"/>
    </row>
    <row r="51" spans="3:3" x14ac:dyDescent="0.2">
      <c r="C51" s="10"/>
    </row>
    <row r="52" spans="3:3" x14ac:dyDescent="0.2">
      <c r="C52" s="10"/>
    </row>
    <row r="53" spans="3:3" x14ac:dyDescent="0.2">
      <c r="C53" s="10"/>
    </row>
    <row r="54" spans="3:3" x14ac:dyDescent="0.2">
      <c r="C54" s="10"/>
    </row>
    <row r="55" spans="3:3" x14ac:dyDescent="0.2">
      <c r="C55" s="10"/>
    </row>
    <row r="56" spans="3:3" x14ac:dyDescent="0.2">
      <c r="C56" s="10"/>
    </row>
    <row r="57" spans="3:3" x14ac:dyDescent="0.2">
      <c r="C57" s="10"/>
    </row>
    <row r="58" spans="3:3" x14ac:dyDescent="0.2">
      <c r="C58" s="10"/>
    </row>
    <row r="59" spans="3:3" x14ac:dyDescent="0.2">
      <c r="C59" s="10"/>
    </row>
    <row r="60" spans="3:3" x14ac:dyDescent="0.2">
      <c r="C60" s="10"/>
    </row>
    <row r="61" spans="3:3" x14ac:dyDescent="0.2">
      <c r="C61" s="10"/>
    </row>
    <row r="62" spans="3:3" x14ac:dyDescent="0.2">
      <c r="C62" s="10"/>
    </row>
    <row r="63" spans="3:3" x14ac:dyDescent="0.2">
      <c r="C63" s="10"/>
    </row>
    <row r="64" spans="3:3" x14ac:dyDescent="0.2">
      <c r="C64" s="10"/>
    </row>
    <row r="65" spans="3:3" x14ac:dyDescent="0.2">
      <c r="C65" s="10"/>
    </row>
    <row r="66" spans="3:3" x14ac:dyDescent="0.2">
      <c r="C66" s="10"/>
    </row>
    <row r="67" spans="3:3" x14ac:dyDescent="0.2">
      <c r="C67" s="10"/>
    </row>
    <row r="68" spans="3:3" x14ac:dyDescent="0.2">
      <c r="C68" s="10"/>
    </row>
    <row r="69" spans="3:3" x14ac:dyDescent="0.2">
      <c r="C69" s="10"/>
    </row>
    <row r="70" spans="3:3" x14ac:dyDescent="0.2">
      <c r="C70" s="10"/>
    </row>
    <row r="71" spans="3:3" x14ac:dyDescent="0.2">
      <c r="C71" s="10"/>
    </row>
    <row r="72" spans="3:3" x14ac:dyDescent="0.2">
      <c r="C72" s="10"/>
    </row>
    <row r="73" spans="3:3" x14ac:dyDescent="0.2">
      <c r="C73" s="10"/>
    </row>
    <row r="74" spans="3:3" x14ac:dyDescent="0.2">
      <c r="C74" s="10"/>
    </row>
    <row r="75" spans="3:3" x14ac:dyDescent="0.2">
      <c r="C75" s="10"/>
    </row>
    <row r="76" spans="3:3" x14ac:dyDescent="0.2">
      <c r="C76" s="10"/>
    </row>
    <row r="77" spans="3:3" x14ac:dyDescent="0.2">
      <c r="C77" s="10"/>
    </row>
    <row r="78" spans="3:3" x14ac:dyDescent="0.2">
      <c r="C78" s="10"/>
    </row>
    <row r="79" spans="3:3" x14ac:dyDescent="0.2">
      <c r="C79" s="10"/>
    </row>
    <row r="80" spans="3:3" x14ac:dyDescent="0.2">
      <c r="C80" s="10"/>
    </row>
    <row r="81" spans="3:3" x14ac:dyDescent="0.2">
      <c r="C81" s="10"/>
    </row>
    <row r="82" spans="3:3" x14ac:dyDescent="0.2">
      <c r="C82" s="10"/>
    </row>
    <row r="83" spans="3:3" x14ac:dyDescent="0.2">
      <c r="C83" s="10"/>
    </row>
    <row r="84" spans="3:3" x14ac:dyDescent="0.2">
      <c r="C84" s="10"/>
    </row>
    <row r="85" spans="3:3" x14ac:dyDescent="0.2">
      <c r="C85" s="10"/>
    </row>
    <row r="86" spans="3:3" x14ac:dyDescent="0.2">
      <c r="C86" s="10"/>
    </row>
    <row r="87" spans="3:3" x14ac:dyDescent="0.2">
      <c r="C87" s="10"/>
    </row>
    <row r="88" spans="3:3" x14ac:dyDescent="0.2">
      <c r="C88" s="10"/>
    </row>
    <row r="89" spans="3:3" x14ac:dyDescent="0.2">
      <c r="C89" s="10"/>
    </row>
    <row r="90" spans="3:3" x14ac:dyDescent="0.2">
      <c r="C90" s="10"/>
    </row>
    <row r="91" spans="3:3" x14ac:dyDescent="0.2">
      <c r="C91" s="10"/>
    </row>
    <row r="92" spans="3:3" x14ac:dyDescent="0.2">
      <c r="C92" s="10"/>
    </row>
    <row r="93" spans="3:3" x14ac:dyDescent="0.2">
      <c r="C93" s="10"/>
    </row>
    <row r="94" spans="3:3" x14ac:dyDescent="0.2">
      <c r="C94" s="10"/>
    </row>
    <row r="95" spans="3:3" x14ac:dyDescent="0.2">
      <c r="C95" s="10"/>
    </row>
    <row r="96" spans="3:3" x14ac:dyDescent="0.2">
      <c r="C96" s="10"/>
    </row>
    <row r="97" spans="3:3" x14ac:dyDescent="0.2">
      <c r="C97" s="10"/>
    </row>
    <row r="98" spans="3:3" x14ac:dyDescent="0.2">
      <c r="C98" s="10"/>
    </row>
    <row r="99" spans="3:3" x14ac:dyDescent="0.2">
      <c r="C99" s="10"/>
    </row>
    <row r="100" spans="3:3" x14ac:dyDescent="0.2">
      <c r="C100" s="10"/>
    </row>
    <row r="101" spans="3:3" x14ac:dyDescent="0.2">
      <c r="C101" s="10"/>
    </row>
    <row r="102" spans="3:3" x14ac:dyDescent="0.2">
      <c r="C102" s="10"/>
    </row>
    <row r="103" spans="3:3" x14ac:dyDescent="0.2">
      <c r="C103" s="10"/>
    </row>
    <row r="104" spans="3:3" x14ac:dyDescent="0.2">
      <c r="C104" s="10"/>
    </row>
    <row r="105" spans="3:3" x14ac:dyDescent="0.2">
      <c r="C105" s="10"/>
    </row>
    <row r="106" spans="3:3" x14ac:dyDescent="0.2">
      <c r="C106" s="10"/>
    </row>
    <row r="107" spans="3:3" x14ac:dyDescent="0.2">
      <c r="C107" s="10"/>
    </row>
    <row r="108" spans="3:3" x14ac:dyDescent="0.2">
      <c r="C108" s="10"/>
    </row>
    <row r="109" spans="3:3" x14ac:dyDescent="0.2">
      <c r="C109" s="10"/>
    </row>
    <row r="110" spans="3:3" x14ac:dyDescent="0.2">
      <c r="C110" s="10"/>
    </row>
    <row r="111" spans="3:3" x14ac:dyDescent="0.2">
      <c r="C111" s="10"/>
    </row>
    <row r="112" spans="3:3" x14ac:dyDescent="0.2">
      <c r="C112" s="10"/>
    </row>
    <row r="113" spans="3:3" x14ac:dyDescent="0.2">
      <c r="C113" s="10"/>
    </row>
    <row r="114" spans="3:3" x14ac:dyDescent="0.2">
      <c r="C114" s="10"/>
    </row>
    <row r="115" spans="3:3" x14ac:dyDescent="0.2">
      <c r="C115" s="10"/>
    </row>
    <row r="116" spans="3:3" x14ac:dyDescent="0.2">
      <c r="C116" s="10"/>
    </row>
    <row r="117" spans="3:3" x14ac:dyDescent="0.2">
      <c r="C117" s="10"/>
    </row>
    <row r="118" spans="3:3" x14ac:dyDescent="0.2">
      <c r="C118" s="10"/>
    </row>
    <row r="119" spans="3:3" x14ac:dyDescent="0.2">
      <c r="C119" s="10"/>
    </row>
    <row r="120" spans="3:3" x14ac:dyDescent="0.2">
      <c r="C120" s="10"/>
    </row>
    <row r="121" spans="3:3" x14ac:dyDescent="0.2">
      <c r="C121" s="10"/>
    </row>
    <row r="122" spans="3:3" x14ac:dyDescent="0.2">
      <c r="C122" s="10"/>
    </row>
    <row r="123" spans="3:3" x14ac:dyDescent="0.2">
      <c r="C123" s="10"/>
    </row>
    <row r="124" spans="3:3" x14ac:dyDescent="0.2">
      <c r="C124" s="10"/>
    </row>
    <row r="125" spans="3:3" x14ac:dyDescent="0.2">
      <c r="C125" s="10"/>
    </row>
    <row r="126" spans="3:3" x14ac:dyDescent="0.2">
      <c r="C126" s="10"/>
    </row>
    <row r="127" spans="3:3" x14ac:dyDescent="0.2">
      <c r="C127" s="10"/>
    </row>
    <row r="128" spans="3:3" x14ac:dyDescent="0.2">
      <c r="C128" s="10"/>
    </row>
    <row r="129" spans="3:3" x14ac:dyDescent="0.2">
      <c r="C129" s="10"/>
    </row>
    <row r="130" spans="3:3" x14ac:dyDescent="0.2">
      <c r="C130" s="10"/>
    </row>
    <row r="131" spans="3:3" x14ac:dyDescent="0.2">
      <c r="C131" s="10"/>
    </row>
    <row r="132" spans="3:3" x14ac:dyDescent="0.2">
      <c r="C132" s="10"/>
    </row>
    <row r="133" spans="3:3" x14ac:dyDescent="0.2">
      <c r="C133" s="10"/>
    </row>
    <row r="134" spans="3:3" x14ac:dyDescent="0.2">
      <c r="C134" s="10"/>
    </row>
    <row r="135" spans="3:3" x14ac:dyDescent="0.2">
      <c r="C135" s="10"/>
    </row>
    <row r="136" spans="3:3" x14ac:dyDescent="0.2">
      <c r="C136" s="10"/>
    </row>
    <row r="137" spans="3:3" x14ac:dyDescent="0.2">
      <c r="C137" s="10"/>
    </row>
    <row r="138" spans="3:3" x14ac:dyDescent="0.2">
      <c r="C138" s="10"/>
    </row>
    <row r="139" spans="3:3" x14ac:dyDescent="0.2">
      <c r="C139" s="10"/>
    </row>
    <row r="140" spans="3:3" x14ac:dyDescent="0.2">
      <c r="C140" s="10"/>
    </row>
    <row r="141" spans="3:3" x14ac:dyDescent="0.2">
      <c r="C141" s="10"/>
    </row>
    <row r="142" spans="3:3" x14ac:dyDescent="0.2">
      <c r="C142" s="10"/>
    </row>
    <row r="143" spans="3:3" x14ac:dyDescent="0.2">
      <c r="C143" s="10"/>
    </row>
    <row r="144" spans="3:3" x14ac:dyDescent="0.2">
      <c r="C144" s="10"/>
    </row>
    <row r="145" spans="3:3" x14ac:dyDescent="0.2">
      <c r="C145" s="10"/>
    </row>
    <row r="146" spans="3:3" x14ac:dyDescent="0.2">
      <c r="C146" s="10"/>
    </row>
    <row r="147" spans="3:3" x14ac:dyDescent="0.2">
      <c r="C147" s="10"/>
    </row>
    <row r="148" spans="3:3" x14ac:dyDescent="0.2">
      <c r="C148" s="10"/>
    </row>
    <row r="149" spans="3:3" x14ac:dyDescent="0.2">
      <c r="C149" s="10"/>
    </row>
    <row r="150" spans="3:3" x14ac:dyDescent="0.2">
      <c r="C150" s="10"/>
    </row>
    <row r="151" spans="3:3" x14ac:dyDescent="0.2">
      <c r="C151" s="10"/>
    </row>
    <row r="152" spans="3:3" x14ac:dyDescent="0.2">
      <c r="C152" s="10"/>
    </row>
    <row r="153" spans="3:3" x14ac:dyDescent="0.2">
      <c r="C153" s="10"/>
    </row>
    <row r="154" spans="3:3" x14ac:dyDescent="0.2">
      <c r="C154" s="10"/>
    </row>
    <row r="155" spans="3:3" x14ac:dyDescent="0.2">
      <c r="C155" s="10"/>
    </row>
    <row r="156" spans="3:3" x14ac:dyDescent="0.2">
      <c r="C156" s="10"/>
    </row>
    <row r="157" spans="3:3" x14ac:dyDescent="0.2">
      <c r="C157" s="10"/>
    </row>
    <row r="158" spans="3:3" x14ac:dyDescent="0.2">
      <c r="C158" s="10"/>
    </row>
    <row r="159" spans="3:3" x14ac:dyDescent="0.2">
      <c r="C159" s="10"/>
    </row>
    <row r="160" spans="3:3" x14ac:dyDescent="0.2">
      <c r="C160" s="10"/>
    </row>
    <row r="161" spans="3:3" x14ac:dyDescent="0.2">
      <c r="C161" s="1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sisl xmlns:xsi="http://www.w3.org/2001/XMLSchema-instance" xmlns:xsd="http://www.w3.org/2001/XMLSchema" xmlns="http://www.boldonjames.com/2008/01/sie/internal/label" sislVersion="0" policy="973096ae-7329-4b3b-9368-47aeba6959e1"/>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tor xmlns="631298fc-6a88-4548-b7d9-3b164918c4a3" xsi:nil="true"/>
    <Classification xmlns="631298fc-6a88-4548-b7d9-3b164918c4a3">Unclassified</Classification>
    <Applicable_x0020_Start_x0020_Date xmlns="631298fc-6a88-4548-b7d9-3b164918c4a3" xsi:nil="true"/>
    <Organisation xmlns="631298fc-6a88-4548-b7d9-3b164918c4a3">Choose an Organisation</Organisation>
    <Applicable_x0020_Duration xmlns="631298fc-6a88-4548-b7d9-3b164918c4a3">-</Applicable_x0020_Duration>
    <_Status xmlns="http://schemas.microsoft.com/sharepoint/v3/fields">Draft</_Status>
  </documentManagement>
</p:properties>
</file>

<file path=customXml/item4.xml><?xml version="1.0" encoding="utf-8"?>
<?mso-contentType ?>
<SharedContentType xmlns="Microsoft.SharePoint.Taxonomy.ContentTypeSync" SourceId="69773578-b348-4185-91b0-0c3a7eda8d2a" ContentTypeId="0x0101004C9F495A7355574383679A0A27B29121" PreviousValue="false"/>
</file>

<file path=customXml/item5.xml><?xml version="1.0" encoding="utf-8"?>
<ct:contentTypeSchema xmlns:ct="http://schemas.microsoft.com/office/2006/metadata/contentType" xmlns:ma="http://schemas.microsoft.com/office/2006/metadata/properties/metaAttributes" ct:_="" ma:_="" ma:contentTypeName="Analysis" ma:contentTypeID="0x0101004C9F495A7355574383679A0A27B29121004A289915A3713543BFD0133C142E6FDC" ma:contentTypeVersion="2" ma:contentTypeDescription="This is used to create spreadsheets" ma:contentTypeScope="" ma:versionID="8ec06e324b3b2f48be990df326f11492">
  <xsd:schema xmlns:xsd="http://www.w3.org/2001/XMLSchema" xmlns:xs="http://www.w3.org/2001/XMLSchema" xmlns:p="http://schemas.microsoft.com/office/2006/metadata/properties" xmlns:ns2="631298fc-6a88-4548-b7d9-3b164918c4a3" xmlns:ns3="http://schemas.microsoft.com/sharepoint/v3/fields" targetNamespace="http://schemas.microsoft.com/office/2006/metadata/properties" ma:root="true" ma:fieldsID="f60526d01c1001fbddd21cf9d5f3c4a6" ns2:_="" ns3:_="">
    <xsd:import namespace="631298fc-6a88-4548-b7d9-3b164918c4a3"/>
    <xsd:import namespace="http://schemas.microsoft.com/sharepoint/v3/fields"/>
    <xsd:element name="properties">
      <xsd:complexType>
        <xsd:sequence>
          <xsd:element name="documentManagement">
            <xsd:complexType>
              <xsd:all>
                <xsd:element ref="ns2:Applicable_x0020_Start_x0020_Date" minOccurs="0"/>
                <xsd:element ref="ns2:Applicable_x0020_Duration" minOccurs="0"/>
                <xsd:element ref="ns2:Organisation" minOccurs="0"/>
                <xsd:element ref="ns3:_Status" minOccurs="0"/>
                <xsd:element ref="ns2:Classification" minOccurs="0"/>
                <xsd:element ref="ns2:Descrip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298fc-6a88-4548-b7d9-3b164918c4a3" elementFormDefault="qualified">
    <xsd:import namespace="http://schemas.microsoft.com/office/2006/documentManagement/types"/>
    <xsd:import namespace="http://schemas.microsoft.com/office/infopath/2007/PartnerControls"/>
    <xsd:element name="Applicable_x0020_Start_x0020_Date" ma:index="8" nillable="true" ma:displayName="Applicable Start Date" ma:description="The Starting Date for the work - format is DD/MM/YYYY" ma:format="DateOnly" ma:internalName="Applicable_x0020_Start_x0020_Date">
      <xsd:simpleType>
        <xsd:restriction base="dms:DateTime"/>
      </xsd:simpleType>
    </xsd:element>
    <xsd:element name="Applicable_x0020_Duration" ma:index="9" nillable="true" ma:displayName="Applicable Duration" ma:default="-" ma:description="For how long is this document applicable, from the Applicable Start Date?" ma:format="Dropdown" ma:internalName="Applicable_x0020_Duration">
      <xsd:simpleType>
        <xsd:restriction base="dms:Choice">
          <xsd:enumeration value="-"/>
          <xsd:enumeration value="Day"/>
          <xsd:enumeration value="Week"/>
          <xsd:enumeration value="Month"/>
          <xsd:enumeration value="Quarter"/>
          <xsd:enumeration value="6 Months"/>
          <xsd:enumeration value="Winter"/>
          <xsd:enumeration value="Summer"/>
          <xsd:enumeration value="1 Year"/>
          <xsd:enumeration value="2 Years"/>
          <xsd:enumeration value="3 Years"/>
          <xsd:enumeration value="5 Years"/>
          <xsd:enumeration value="6 - 10 Years"/>
          <xsd:enumeration value="Enduring"/>
        </xsd:restriction>
      </xsd:simpleType>
    </xsd:element>
    <xsd:element name="Organisation" ma:index="10" nillable="true" ma:displayName="Organisation" ma:default="Choose an Organisation" ma:description="Choose from the drop-down menu or fill in a value" ma:format="Dropdown" ma:internalName="Organisation">
      <xsd:simpleType>
        <xsd:union memberTypes="dms:Text">
          <xsd:simpleType>
            <xsd:restriction base="dms:Choice">
              <xsd:enumeration value="Choose an Organisation"/>
              <xsd:enumeration value="Assoc Elec Producers"/>
              <xsd:enumeration value="Atomic Energy Auth"/>
              <xsd:enumeration value="BERR"/>
              <xsd:enumeration value="British Energy"/>
              <xsd:enumeration value="Brit Wind Energy Assoc"/>
              <xsd:enumeration value="Building Research Est"/>
              <xsd:enumeration value="Carbon Trust"/>
              <xsd:enumeration value="Cavendish"/>
              <xsd:enumeration value="Centrica"/>
              <xsd:enumeration value="Central Networks"/>
              <xsd:enumeration value="CE"/>
              <xsd:enumeration value="CEER"/>
              <xsd:enumeration value="CHPA"/>
              <xsd:enumeration value="Competition Commission"/>
              <xsd:enumeration value="DCLG"/>
              <xsd:enumeration value="DCUSA Ltd"/>
              <xsd:enumeration value="DECC"/>
              <xsd:enumeration value="DEFRA"/>
              <xsd:enumeration value="DETI (Northern Ireland)"/>
              <xsd:enumeration value="European Commission"/>
              <xsd:enumeration value="EdF"/>
              <xsd:enumeration value="Elec DNO"/>
              <xsd:enumeration value="ELEXON"/>
              <xsd:enumeration value="eon"/>
              <xsd:enumeration value="Electricity North West"/>
              <xsd:enumeration value="Energy Networks Association"/>
              <xsd:enumeration value="Energy Retail Association"/>
              <xsd:enumeration value="Energy Saving Trust"/>
              <xsd:enumeration value="energywatch"/>
              <xsd:enumeration value="ERGEG"/>
              <xsd:enumeration value="Ernst &amp; Young"/>
              <xsd:enumeration value="ESTA"/>
              <xsd:enumeration value="Gas DNs"/>
              <xsd:enumeration value="Gas Forum"/>
              <xsd:enumeration value="Gaz de France"/>
              <xsd:enumeration value="Government"/>
              <xsd:enumeration value="HM Revenue &amp; Customs"/>
              <xsd:enumeration value="HM Treasury"/>
              <xsd:enumeration value="House of Commons"/>
              <xsd:enumeration value="HSE"/>
              <xsd:enumeration value="IDNO"/>
              <xsd:enumeration value="IGT"/>
              <xsd:enumeration value="National Grid Gas"/>
              <xsd:enumeration value="National Grid Elec"/>
              <xsd:enumeration value="nPower"/>
              <xsd:enumeration value="NWOperators"/>
              <xsd:enumeration value="NEDL &amp;  YEDL"/>
              <xsd:enumeration value="Northern Gas Networks"/>
              <xsd:enumeration value="OFGEM"/>
              <xsd:enumeration value="OFREG"/>
              <xsd:enumeration value="OFT"/>
              <xsd:enumeration value="Parity"/>
              <xsd:enumeration value="Parl Renew &amp; Sustain Energy Grp"/>
              <xsd:enumeration value="Renewble Energy Assoc"/>
              <xsd:enumeration value="RWE"/>
              <xsd:enumeration value="Scotia Gas Networks"/>
              <xsd:enumeration value="Scottish and Southern"/>
              <xsd:enumeration value="Scottish Executive"/>
              <xsd:enumeration value="Scottish Power"/>
              <xsd:enumeration value="SmartestEnergy"/>
              <xsd:enumeration value="Suppliers"/>
              <xsd:enumeration value="Wales &amp; West Utilities"/>
              <xsd:enumeration value="Welsh Assembly"/>
              <xsd:enumeration value="WPD"/>
              <xsd:enumeration value="Xoserve"/>
              <xsd:enumeration value="-"/>
            </xsd:restriction>
          </xsd:simpleType>
        </xsd:union>
      </xsd:simpleType>
    </xsd:element>
    <xsd:element name="Classification" ma:index="12" nillable="true" ma:displayName="Classification" ma:default="Unclassified" ma:format="Dropdown" ma:hidden="true" ma:internalName="Classification" ma:readOnly="false">
      <xsd:simpleType>
        <xsd:restriction base="dms:Choice">
          <xsd:enumeration value="Unclassified"/>
          <xsd:enumeration value="Protect"/>
          <xsd:enumeration value="Restricted"/>
        </xsd:restriction>
      </xsd:simpleType>
    </xsd:element>
    <xsd:element name="Descriptor" ma:index="13" nillable="true" ma:displayName="Descriptor" ma:format="Dropdown" ma:hidden="true" ma:internalName="Descriptor" ma:readOnly="false">
      <xsd:simpleType>
        <xsd:restriction base="dms:Choice">
          <xsd:enumeration value="Commercial"/>
          <xsd:enumeration value="Management"/>
          <xsd:enumeration value="Market Sensitive"/>
          <xsd:enumeration value="Staff"/>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1" nillable="true" ma:displayName="Status" ma:default="Draft" ma:description="Choose the appropriate status from the drop-down" ma:format="Dropdown" ma:internalName="_Status">
      <xsd:simpleType>
        <xsd:restriction base="dms:Choice">
          <xsd:enumeration value="Draft"/>
          <xsd:enumeration value="For comment"/>
          <xsd:enumeration value="Peer Reviewed"/>
          <xsd:enumeration value="Head of Dept Reviewed"/>
          <xsd:enumeration value="Legally Reviewed"/>
          <xsd:enumeration value="MD Approved"/>
          <xsd:enumeration value="Final not for Registry"/>
          <xsd:enumeration value="Final and Sent to Registry"/>
          <xsd:enumeration value="Published"/>
          <xsd:enumeration value="For deletion review"/>
          <xsd:enumeration value="External Draft"/>
          <xsd:enumeration value="External for comment"/>
          <xsd:enumeration value="External for action"/>
          <xsd:enumeration value="External Final"/>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EE4943-7C01-43B2-BA88-227E674A40B0}">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03CF64F2-2413-48B3-AE50-77E474C13CC1}">
  <ds:schemaRefs>
    <ds:schemaRef ds:uri="http://schemas.microsoft.com/sharepoint/v3/contenttype/forms"/>
  </ds:schemaRefs>
</ds:datastoreItem>
</file>

<file path=customXml/itemProps3.xml><?xml version="1.0" encoding="utf-8"?>
<ds:datastoreItem xmlns:ds="http://schemas.openxmlformats.org/officeDocument/2006/customXml" ds:itemID="{82F039B4-6174-4600-AE95-5FA8C521E37E}">
  <ds:schemaRefs>
    <ds:schemaRef ds:uri="http://schemas.microsoft.com/office/infopath/2007/PartnerControls"/>
    <ds:schemaRef ds:uri="631298fc-6a88-4548-b7d9-3b164918c4a3"/>
    <ds:schemaRef ds:uri="http://purl.org/dc/elements/1.1/"/>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purl.org/dc/terms/"/>
    <ds:schemaRef ds:uri="http://schemas.microsoft.com/sharepoint/v3/fields"/>
    <ds:schemaRef ds:uri="http://www.w3.org/XML/1998/namespace"/>
  </ds:schemaRefs>
</ds:datastoreItem>
</file>

<file path=customXml/itemProps4.xml><?xml version="1.0" encoding="utf-8"?>
<ds:datastoreItem xmlns:ds="http://schemas.openxmlformats.org/officeDocument/2006/customXml" ds:itemID="{39D9755C-5B61-4FD7-9E8E-43E70AFB3D93}">
  <ds:schemaRefs>
    <ds:schemaRef ds:uri="Microsoft.SharePoint.Taxonomy.ContentTypeSync"/>
  </ds:schemaRefs>
</ds:datastoreItem>
</file>

<file path=customXml/itemProps5.xml><?xml version="1.0" encoding="utf-8"?>
<ds:datastoreItem xmlns:ds="http://schemas.openxmlformats.org/officeDocument/2006/customXml" ds:itemID="{0592CC09-5444-46D6-AC7D-1BB099679B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298fc-6a88-4548-b7d9-3b164918c4a3"/>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Introduction</vt:lpstr>
      <vt:lpstr>Caps Table</vt:lpstr>
      <vt:lpstr>Tariff Rates</vt:lpstr>
      <vt:lpstr>PV over 50kw</vt:lpstr>
      <vt:lpstr>PV Standalone</vt:lpstr>
      <vt:lpstr>Wind 50-100kw</vt:lpstr>
      <vt:lpstr>Wind 100-1500kW</vt:lpstr>
      <vt:lpstr>Wind over 1500kw</vt:lpstr>
      <vt:lpstr>Hydro under 100kW</vt:lpstr>
      <vt:lpstr>Hydro over 100kw</vt:lpstr>
      <vt:lpstr>AD</vt:lpstr>
      <vt:lpstr>Introduction!_MailAutoSig</vt:lpstr>
      <vt:lpstr>Introduction!Print_Area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Wheldon</dc:creator>
  <cp:lastModifiedBy>Franklin Abiwon-Ramirez</cp:lastModifiedBy>
  <cp:lastPrinted>2016-05-10T09:36:30Z</cp:lastPrinted>
  <dcterms:created xsi:type="dcterms:W3CDTF">2015-11-26T14:23:09Z</dcterms:created>
  <dcterms:modified xsi:type="dcterms:W3CDTF">2017-06-02T10:41:04Z</dcterms:modified>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0x0101004C9F495A7355574383679A0A27B29121004A289915A3713543BFD0133C142E6FDC</vt:lpwstr>
  </property>
  <property fmtid="{D5CDD505-2E9C-101B-9397-08002B2CF9AE}" pid="3" name="BJSCc5a055b0-1bed-4579_x">
    <vt:lpwstr/>
  </property>
  <property fmtid="{D5CDD505-2E9C-101B-9397-08002B2CF9AE}" pid="4" name="BJSCdd9eba61-d6b9-469b_x">
    <vt:lpwstr/>
  </property>
  <property fmtid="{D5CDD505-2E9C-101B-9397-08002B2CF9AE}" pid="5" name="BJSCSummaryMarking">
    <vt:lpwstr>This item has no classification</vt:lpwstr>
  </property>
  <property fmtid="{D5CDD505-2E9C-101B-9397-08002B2CF9AE}" pid="6" name="BJSCInternalLabel">
    <vt:lpwstr>&lt;?xml version="1.0" encoding="us-ascii"?&gt;&lt;sisl xmlns:xsi="http://www.w3.org/2001/XMLSchema-instance" xmlns:xsd="http://www.w3.org/2001/XMLSchema" sislVersion="0" policy="973096ae-7329-4b3b-9368-47aeba6959e1" xmlns="http://www.boldonjames.com/2008/01/sie/i</vt:lpwstr>
  </property>
  <property fmtid="{D5CDD505-2E9C-101B-9397-08002B2CF9AE}" pid="7" name="docIndexRef">
    <vt:lpwstr>5499c468-6fc4-4571-b56a-f42c87aad47a</vt:lpwstr>
  </property>
  <property fmtid="{D5CDD505-2E9C-101B-9397-08002B2CF9AE}" pid="8" name="bjSaver">
    <vt:lpwstr>WUK+pnXHj2IKcIg7o8xgvEz76ch/ha9X</vt:lpwstr>
  </property>
  <property fmtid="{D5CDD505-2E9C-101B-9397-08002B2CF9AE}" pid="9" name="bjDocumentSecurityLabel">
    <vt:lpwstr>This item has no classification</vt:lpwstr>
  </property>
</Properties>
</file>