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8645" windowHeight="1135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62913"/>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1" i="23" l="1" a="1"/>
  <c r="A261" i="23" s="1"/>
  <c r="A260" i="23" a="1"/>
  <c r="A260" i="23" s="1"/>
  <c r="A259" i="23" a="1"/>
  <c r="A259" i="23" s="1"/>
  <c r="A258" i="23" a="1"/>
  <c r="A258" i="23" s="1"/>
  <c r="B258" i="23" s="1"/>
  <c r="A257" i="23" a="1"/>
  <c r="A257" i="23" s="1"/>
  <c r="C257" i="23" s="1"/>
  <c r="A256" i="23" a="1"/>
  <c r="A256" i="23" s="1"/>
  <c r="A255" i="23" a="1"/>
  <c r="A255" i="23" s="1"/>
  <c r="A254" i="23" a="1"/>
  <c r="A254" i="23" s="1"/>
  <c r="A253" i="23" a="1"/>
  <c r="A253" i="23" s="1"/>
  <c r="A252" i="23" a="1"/>
  <c r="A252" i="23" s="1"/>
  <c r="A251" i="23" a="1"/>
  <c r="A251" i="23" s="1"/>
  <c r="C251" i="23" s="1"/>
  <c r="A250" i="23" a="1"/>
  <c r="A250" i="23" s="1"/>
  <c r="B250" i="23" s="1"/>
  <c r="A249" i="23" a="1"/>
  <c r="A249" i="23" s="1"/>
  <c r="A248" i="23" a="1"/>
  <c r="A248" i="23" s="1"/>
  <c r="A247" i="23" a="1"/>
  <c r="A247" i="23" s="1"/>
  <c r="A246" i="23" a="1"/>
  <c r="A246" i="23" s="1"/>
  <c r="A245" i="23" a="1"/>
  <c r="A245" i="23" s="1"/>
  <c r="A244" i="23" a="1"/>
  <c r="A244" i="23" s="1"/>
  <c r="A243" i="23" a="1"/>
  <c r="A243" i="23" s="1"/>
  <c r="A242" i="23" a="1"/>
  <c r="A242" i="23" s="1"/>
  <c r="B242" i="23" s="1"/>
  <c r="A241" i="23" a="1"/>
  <c r="A241" i="23" s="1"/>
  <c r="C241" i="23" s="1"/>
  <c r="A240" i="23" a="1"/>
  <c r="A240" i="23" s="1"/>
  <c r="A239" i="23" a="1"/>
  <c r="A239" i="23" s="1"/>
  <c r="A238" i="23" a="1"/>
  <c r="A238" i="23" s="1"/>
  <c r="A237" i="23" a="1"/>
  <c r="A237" i="23" s="1"/>
  <c r="A236" i="23" a="1"/>
  <c r="A236" i="23" s="1"/>
  <c r="A235" i="23" a="1"/>
  <c r="A235" i="23" s="1"/>
  <c r="B235" i="23" s="1"/>
  <c r="A234" i="23" a="1"/>
  <c r="A234" i="23" s="1"/>
  <c r="A233" i="23" a="1"/>
  <c r="A233" i="23" s="1"/>
  <c r="A232" i="23" a="1"/>
  <c r="A232" i="23" s="1"/>
  <c r="A231" i="23" a="1"/>
  <c r="A231" i="23" s="1"/>
  <c r="A230" i="23" a="1"/>
  <c r="A230" i="23" s="1"/>
  <c r="A229" i="23" a="1"/>
  <c r="A229" i="23" s="1"/>
  <c r="B229" i="23" s="1"/>
  <c r="A228" i="23" a="1"/>
  <c r="A228" i="23" s="1"/>
  <c r="A227" i="23" a="1"/>
  <c r="A227" i="23" s="1"/>
  <c r="B227" i="23" s="1"/>
  <c r="A226" i="23" a="1"/>
  <c r="A226" i="23" s="1"/>
  <c r="A225" i="23" a="1"/>
  <c r="A225" i="23" s="1"/>
  <c r="A224" i="23" a="1"/>
  <c r="A224" i="23" s="1"/>
  <c r="A223" i="23" a="1"/>
  <c r="A223" i="23" s="1"/>
  <c r="A222" i="23" a="1"/>
  <c r="A222" i="23" s="1"/>
  <c r="A221" i="23" a="1"/>
  <c r="A221" i="23" s="1"/>
  <c r="A220" i="23" a="1"/>
  <c r="A220" i="23" s="1"/>
  <c r="A219" i="23" a="1"/>
  <c r="A219" i="23" s="1"/>
  <c r="C219" i="23" s="1"/>
  <c r="A218" i="23" a="1"/>
  <c r="A218" i="23" s="1"/>
  <c r="A217" i="23" a="1"/>
  <c r="A217" i="23" s="1"/>
  <c r="A216" i="23" a="1"/>
  <c r="A216" i="23" s="1"/>
  <c r="A215" i="23" a="1"/>
  <c r="A215" i="23" s="1"/>
  <c r="A214" i="23" a="1"/>
  <c r="A214" i="23" s="1"/>
  <c r="A213" i="23" a="1"/>
  <c r="A213" i="23" s="1"/>
  <c r="B213" i="23" s="1"/>
  <c r="A212" i="23" a="1"/>
  <c r="A212" i="23" s="1"/>
  <c r="A211" i="23" a="1"/>
  <c r="A211" i="23" s="1"/>
  <c r="C211" i="23" s="1"/>
  <c r="A210" i="23" a="1"/>
  <c r="A210" i="23" s="1"/>
  <c r="A209" i="23" a="1"/>
  <c r="A209" i="23" s="1"/>
  <c r="A208" i="23" a="1"/>
  <c r="A208" i="23" s="1"/>
  <c r="A207" i="23" a="1"/>
  <c r="A207" i="23" s="1"/>
  <c r="A206" i="23" a="1"/>
  <c r="A206" i="23" s="1"/>
  <c r="B206" i="23" s="1"/>
  <c r="A205" i="23" a="1"/>
  <c r="A205" i="23" s="1"/>
  <c r="B205" i="23" s="1"/>
  <c r="A204" i="23" a="1"/>
  <c r="A204" i="23" s="1"/>
  <c r="A203" i="23" a="1"/>
  <c r="A203" i="23" s="1"/>
  <c r="A202" i="23" a="1"/>
  <c r="A202" i="23" s="1"/>
  <c r="A201" i="23" a="1"/>
  <c r="A201" i="23" s="1"/>
  <c r="A200" i="23" a="1"/>
  <c r="A200" i="23" s="1"/>
  <c r="A199" i="23" a="1"/>
  <c r="A199" i="23" s="1"/>
  <c r="A198" i="23" a="1"/>
  <c r="A198" i="23" s="1"/>
  <c r="B198" i="23" s="1"/>
  <c r="A197" i="23" a="1"/>
  <c r="A197" i="23" s="1"/>
  <c r="A196" i="23" a="1"/>
  <c r="A196" i="23" s="1"/>
  <c r="A195" i="23" a="1"/>
  <c r="A195" i="23" s="1"/>
  <c r="A194" i="23" a="1"/>
  <c r="A194" i="23" s="1"/>
  <c r="C194" i="23" s="1"/>
  <c r="A193" i="23" a="1"/>
  <c r="A193" i="23" s="1"/>
  <c r="B193" i="23" s="1"/>
  <c r="A192" i="23" a="1"/>
  <c r="A192" i="23" s="1"/>
  <c r="A191" i="23" a="1"/>
  <c r="A191" i="23" s="1"/>
  <c r="A190" i="23" a="1"/>
  <c r="A190" i="23" s="1"/>
  <c r="A189" i="23" a="1"/>
  <c r="A189" i="23" s="1"/>
  <c r="A188" i="23" a="1"/>
  <c r="A188" i="23" s="1"/>
  <c r="C188" i="23" s="1"/>
  <c r="A187" i="23" a="1"/>
  <c r="A187" i="23" s="1"/>
  <c r="A186" i="23" a="1"/>
  <c r="A186" i="23" s="1"/>
  <c r="B186" i="23" s="1"/>
  <c r="A185" i="23" a="1"/>
  <c r="A185" i="23" s="1"/>
  <c r="C185" i="23" s="1"/>
  <c r="A184" i="23" a="1"/>
  <c r="A184" i="23" s="1"/>
  <c r="A183" i="23" a="1"/>
  <c r="A183" i="23" s="1"/>
  <c r="A182" i="23" a="1"/>
  <c r="A182" i="23" s="1"/>
  <c r="A181" i="23" a="1"/>
  <c r="A181" i="23" s="1"/>
  <c r="B181" i="23" s="1"/>
  <c r="A180" i="23" a="1"/>
  <c r="A180" i="23" s="1"/>
  <c r="B180" i="23" s="1"/>
  <c r="A179" i="23" a="1"/>
  <c r="A179" i="23" s="1"/>
  <c r="A178" i="23" a="1"/>
  <c r="A178" i="23" s="1"/>
  <c r="A177" i="23" a="1"/>
  <c r="A177" i="23" s="1"/>
  <c r="A176" i="23" a="1"/>
  <c r="A176" i="23" s="1"/>
  <c r="A175" i="23" a="1"/>
  <c r="A175" i="23" s="1"/>
  <c r="A174" i="23" a="1"/>
  <c r="A174" i="23" s="1"/>
  <c r="C174" i="23" s="1"/>
  <c r="A173" i="23" a="1"/>
  <c r="A173" i="23" s="1"/>
  <c r="B173" i="23" s="1"/>
  <c r="A172" i="23" a="1"/>
  <c r="A172" i="23" s="1"/>
  <c r="A171" i="23" a="1"/>
  <c r="A171" i="23" s="1"/>
  <c r="B171" i="23" s="1"/>
  <c r="A170" i="23" a="1"/>
  <c r="A170" i="23" s="1"/>
  <c r="A169" i="23" a="1"/>
  <c r="A169" i="23" s="1"/>
  <c r="A168" i="23" a="1"/>
  <c r="A168" i="23" s="1"/>
  <c r="B168" i="23" s="1"/>
  <c r="A167" i="23" a="1"/>
  <c r="A167" i="23" s="1"/>
  <c r="A166" i="23" a="1"/>
  <c r="A166" i="23" s="1"/>
  <c r="A165" i="23" a="1"/>
  <c r="A165" i="23" s="1"/>
  <c r="A164" i="23" a="1"/>
  <c r="A164" i="23" s="1"/>
  <c r="A163" i="23" a="1"/>
  <c r="A163" i="23" s="1"/>
  <c r="A162" i="23" a="1"/>
  <c r="A162" i="23" s="1"/>
  <c r="A242" i="31" a="1"/>
  <c r="A242" i="31" s="1"/>
  <c r="C192" i="23" l="1"/>
  <c r="C171" i="23"/>
  <c r="B194" i="23"/>
  <c r="C234" i="23"/>
  <c r="C179" i="23"/>
  <c r="C248" i="23"/>
  <c r="C186" i="23"/>
  <c r="C216" i="23"/>
  <c r="C233" i="23"/>
  <c r="C210" i="23"/>
  <c r="B210" i="23"/>
  <c r="C226" i="23"/>
  <c r="B226" i="23"/>
  <c r="C242" i="23"/>
  <c r="C256" i="23"/>
  <c r="C202" i="23"/>
  <c r="B202" i="23"/>
  <c r="C218" i="23"/>
  <c r="B218" i="23"/>
  <c r="B165" i="23"/>
  <c r="B176" i="23"/>
  <c r="B214" i="23"/>
  <c r="B177" i="23"/>
  <c r="B187" i="23"/>
  <c r="B211" i="23"/>
  <c r="C240" i="23"/>
  <c r="B219" i="23"/>
  <c r="B178" i="23"/>
  <c r="C225" i="23"/>
  <c r="B179" i="23"/>
  <c r="B234" i="23"/>
  <c r="C242" i="31"/>
  <c r="B242" i="31"/>
  <c r="B184" i="23"/>
  <c r="C184" i="23"/>
  <c r="B167" i="23"/>
  <c r="C167" i="23"/>
  <c r="C170" i="23"/>
  <c r="B170" i="23"/>
  <c r="C207" i="23"/>
  <c r="B207" i="23"/>
  <c r="C162" i="23"/>
  <c r="B162" i="23"/>
  <c r="C173" i="23"/>
  <c r="C189" i="23"/>
  <c r="B189" i="23"/>
  <c r="B196" i="23"/>
  <c r="C213" i="23"/>
  <c r="C220" i="23"/>
  <c r="B220" i="23"/>
  <c r="B241" i="23"/>
  <c r="C215" i="23"/>
  <c r="B215" i="23"/>
  <c r="C247" i="23"/>
  <c r="B247" i="23"/>
  <c r="B175" i="23"/>
  <c r="C196" i="23"/>
  <c r="B204" i="23"/>
  <c r="C204" i="23"/>
  <c r="C239" i="23"/>
  <c r="B239" i="23"/>
  <c r="C164" i="23"/>
  <c r="B164" i="23"/>
  <c r="C182" i="23"/>
  <c r="C190" i="23"/>
  <c r="B190" i="23"/>
  <c r="C197" i="23"/>
  <c r="B197" i="23"/>
  <c r="C255" i="23"/>
  <c r="B255" i="23"/>
  <c r="C172" i="23"/>
  <c r="B172" i="23"/>
  <c r="C175" i="23"/>
  <c r="C180" i="23"/>
  <c r="B182" i="23"/>
  <c r="B185" i="23"/>
  <c r="B188" i="23"/>
  <c r="B200" i="23"/>
  <c r="C200" i="23"/>
  <c r="C236" i="23"/>
  <c r="B236" i="23"/>
  <c r="B166" i="23"/>
  <c r="B201" i="23"/>
  <c r="C201" i="23"/>
  <c r="B217" i="23"/>
  <c r="C217" i="23"/>
  <c r="C228" i="23"/>
  <c r="B228" i="23"/>
  <c r="C237" i="23"/>
  <c r="B237" i="23"/>
  <c r="C245" i="23"/>
  <c r="B245" i="23"/>
  <c r="B163" i="23"/>
  <c r="C166" i="23"/>
  <c r="B169" i="23"/>
  <c r="B174" i="23"/>
  <c r="C183" i="23"/>
  <c r="B183" i="23"/>
  <c r="B195" i="23"/>
  <c r="C163" i="23"/>
  <c r="C165" i="23"/>
  <c r="C169" i="23"/>
  <c r="C181" i="23"/>
  <c r="C195" i="23"/>
  <c r="B212" i="23"/>
  <c r="C212" i="23"/>
  <c r="B224" i="23"/>
  <c r="C224" i="23"/>
  <c r="B232" i="23"/>
  <c r="C232" i="23"/>
  <c r="C252" i="23"/>
  <c r="B252" i="23"/>
  <c r="C244" i="23"/>
  <c r="B244" i="23"/>
  <c r="C246" i="23"/>
  <c r="B246" i="23"/>
  <c r="C168" i="23"/>
  <c r="C176" i="23"/>
  <c r="C177" i="23"/>
  <c r="C178" i="23"/>
  <c r="C187" i="23"/>
  <c r="C198" i="23"/>
  <c r="B209" i="23"/>
  <c r="C222" i="23"/>
  <c r="B222" i="23"/>
  <c r="C227" i="23"/>
  <c r="B249" i="23"/>
  <c r="C253" i="23"/>
  <c r="C259" i="23"/>
  <c r="B192" i="23"/>
  <c r="C193" i="23"/>
  <c r="C206" i="23"/>
  <c r="C209" i="23"/>
  <c r="C230" i="23"/>
  <c r="B230" i="23"/>
  <c r="C235" i="23"/>
  <c r="B253" i="23"/>
  <c r="B259" i="23"/>
  <c r="B208" i="23"/>
  <c r="C221" i="23"/>
  <c r="C223" i="23"/>
  <c r="B223" i="23"/>
  <c r="B225" i="23"/>
  <c r="B240" i="23"/>
  <c r="B243" i="23"/>
  <c r="C249" i="23"/>
  <c r="B203" i="23"/>
  <c r="C205" i="23"/>
  <c r="C208" i="23"/>
  <c r="C214" i="23"/>
  <c r="B221" i="23"/>
  <c r="C238" i="23"/>
  <c r="B238" i="23"/>
  <c r="C243" i="23"/>
  <c r="B251" i="23"/>
  <c r="B257" i="23"/>
  <c r="C260" i="23"/>
  <c r="B260" i="23"/>
  <c r="C191" i="23"/>
  <c r="B191" i="23"/>
  <c r="C199" i="23"/>
  <c r="B199" i="23"/>
  <c r="C203" i="23"/>
  <c r="B216" i="23"/>
  <c r="C229" i="23"/>
  <c r="C231" i="23"/>
  <c r="B231" i="23"/>
  <c r="B233" i="23"/>
  <c r="B248" i="23"/>
  <c r="C254" i="23"/>
  <c r="B254" i="23"/>
  <c r="C261" i="23"/>
  <c r="B261" i="23"/>
  <c r="C250" i="23"/>
  <c r="C258" i="23"/>
  <c r="B256" i="23"/>
</calcChain>
</file>

<file path=xl/sharedStrings.xml><?xml version="1.0" encoding="utf-8"?>
<sst xmlns="http://schemas.openxmlformats.org/spreadsheetml/2006/main" count="605" uniqueCount="243">
  <si>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</si>
  <si>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</si>
  <si>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</si>
  <si>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</si>
  <si>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</si>
  <si>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</si>
  <si>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</si>
  <si>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</si>
  <si>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</si>
  <si>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</si>
  <si>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</si>
  <si>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</si>
  <si>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</si>
  <si>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</si>
  <si>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</si>
  <si>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</si>
  <si>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</si>
  <si>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</si>
  <si>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</si>
  <si>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</si>
  <si>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</si>
  <si>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</si>
  <si>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</si>
  <si>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</si>
  <si>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</si>
  <si>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</si>
  <si>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</si>
  <si>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</si>
  <si>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</si>
  <si>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</si>
  <si>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</si>
  <si>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</si>
  <si>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</si>
  <si>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</si>
  <si>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</si>
  <si>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</si>
  <si>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</si>
  <si>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</si>
  <si>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</si>
  <si>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</si>
  <si>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</si>
  <si>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</si>
  <si>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</si>
  <si>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</si>
  <si>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</si>
  <si>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</si>
  <si>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</si>
  <si>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</si>
  <si>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</si>
  <si>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</si>
  <si>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</si>
  <si>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</si>
  <si>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</si>
  <si>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</si>
  <si>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</si>
  <si>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</si>
  <si>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</si>
  <si>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</si>
  <si>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</si>
  <si>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</si>
  <si>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</si>
  <si>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</si>
  <si>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</si>
  <si>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</si>
  <si>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</si>
  <si>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</si>
  <si>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</si>
  <si>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</si>
  <si>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</si>
  <si>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</si>
  <si>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</si>
  <si>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</si>
  <si>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</si>
  <si>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</si>
  <si>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</si>
  <si>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</si>
  <si>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</si>
  <si>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</si>
  <si>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</si>
  <si>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</si>
  <si>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</si>
  <si>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</si>
  <si>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</si>
  <si>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</si>
  <si>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</si>
  <si>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</si>
  <si>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</si>
  <si>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</si>
  <si>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</si>
  <si>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</si>
  <si>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</si>
  <si>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</si>
  <si>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</si>
  <si>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</si>
  <si>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</si>
  <si>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</si>
  <si>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</si>
  <si>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</si>
  <si>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</si>
  <si>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</si>
  <si>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</si>
  <si>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</si>
  <si>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</si>
  <si>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</si>
  <si>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</si>
  <si>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</si>
  <si>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</si>
  <si>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</si>
  <si>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</si>
  <si>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</si>
  <si>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Please be aware that this data is correct as at 00:00:00 at 09 May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</si>
  <si>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</si>
  <si>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</si>
  <si>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</si>
  <si>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</si>
  <si>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</si>
  <si>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</si>
  <si>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</si>
  <si>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</si>
  <si>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</si>
  <si>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</si>
  <si>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</si>
  <si>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</si>
  <si>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</si>
  <si>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</si>
  <si>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</si>
  <si>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</si>
  <si>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</si>
  <si>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</si>
  <si>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</si>
  <si>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</si>
  <si>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</si>
  <si>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</si>
  <si>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</si>
  <si>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</si>
  <si>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</si>
  <si>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</si>
  <si>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</si>
  <si>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</si>
  <si>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</si>
  <si>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</si>
  <si>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</si>
  <si>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</si>
  <si>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</si>
  <si>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</si>
  <si>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</si>
  <si>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</si>
  <si>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</si>
  <si>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</si>
  <si>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</si>
  <si>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</si>
  <si>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</si>
  <si>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</si>
  <si>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</si>
  <si>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</si>
  <si>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</si>
  <si>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</si>
  <si>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</si>
  <si>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</si>
  <si>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</si>
  <si>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</si>
  <si>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</si>
  <si>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</si>
  <si>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</si>
  <si>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</si>
  <si>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</si>
  <si>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</si>
  <si>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</si>
  <si>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</si>
  <si>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</si>
  <si>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</si>
  <si>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</si>
  <si>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</si>
  <si>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</si>
  <si>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</si>
  <si>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</si>
  <si>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</si>
  <si>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</si>
  <si>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</si>
  <si>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</si>
  <si>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</si>
  <si>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</si>
  <si>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</si>
  <si>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</si>
  <si>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</si>
  <si>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</si>
  <si>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</si>
  <si>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</si>
  <si>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</si>
  <si>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</si>
  <si>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</si>
  <si>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</si>
  <si>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</si>
  <si>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</si>
  <si>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</si>
  <si>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</si>
  <si>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</si>
  <si>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</si>
  <si>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</si>
  <si>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</si>
  <si>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</si>
  <si>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</si>
  <si>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</si>
  <si>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</si>
  <si>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</si>
  <si>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</si>
  <si>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</si>
  <si>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</si>
  <si>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</si>
  <si>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</si>
  <si>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</si>
  <si>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</si>
  <si>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</si>
  <si>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</si>
  <si>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</si>
  <si>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</si>
  <si>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</si>
  <si>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</si>
  <si>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</si>
  <si>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</si>
  <si>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</si>
  <si>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</si>
  <si>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</si>
  <si>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</si>
  <si>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</si>
  <si>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</si>
  <si>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</si>
  <si>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</si>
  <si>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</si>
  <si>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</si>
  <si>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</si>
  <si>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</si>
  <si>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</si>
  <si>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</si>
  <si>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</si>
  <si>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</si>
  <si>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</si>
  <si>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</si>
  <si>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</si>
  <si>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</si>
  <si>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</si>
  <si>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</si>
  <si>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FIT Deployment Cap Limits (kW) (1 April 2017 – 31 March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</si>
</sst>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8">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layout/>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extLst xmlns:c16r2="http://schemas.microsoft.com/office/drawing/2015/06/chart">
            <c:ext xmlns:c16="http://schemas.microsoft.com/office/drawing/2014/chart" uri="{C3380CC4-5D6E-409C-BE32-E72D297353CC}">
              <c16:uniqueId val="{00000000-13FE-4A2C-BEBE-382CF8CD5F7E}"/>
            </c:ext>
          </c:extLst>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extLst xmlns:c16r2="http://schemas.microsoft.com/office/drawing/2015/06/chart">
            <c:ext xmlns:c16="http://schemas.microsoft.com/office/drawing/2014/chart" uri="{C3380CC4-5D6E-409C-BE32-E72D297353CC}">
              <c16:uniqueId val="{00000001-13FE-4A2C-BEBE-382CF8CD5F7E}"/>
            </c:ext>
          </c:extLst>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13FE-4A2C-BEBE-382CF8CD5F7E}"/>
            </c:ext>
          </c:extLst>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13FE-4A2C-BEBE-382CF8CD5F7E}"/>
            </c:ext>
          </c:extLst>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13FE-4A2C-BEBE-382CF8CD5F7E}"/>
            </c:ext>
          </c:extLst>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13FE-4A2C-BEBE-382CF8CD5F7E}"/>
            </c:ext>
          </c:extLst>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13FE-4A2C-BEBE-382CF8CD5F7E}"/>
            </c:ext>
          </c:extLst>
        </c:ser>
        <c:dLbls>
          <c:showLegendKey val="0"/>
          <c:showVal val="0"/>
          <c:showCatName val="0"/>
          <c:showSerName val="0"/>
          <c:showPercent val="0"/>
          <c:showBubbleSize val="0"/>
        </c:dLbls>
        <c:gapWidth val="150"/>
        <c:overlap val="100"/>
        <c:axId val="224898048"/>
        <c:axId val="111062976"/>
      </c:barChart>
      <c:catAx>
        <c:axId val="224898048"/>
        <c:scaling>
          <c:orientation val="minMax"/>
        </c:scaling>
        <c:delete val="0"/>
        <c:axPos val="l"/>
        <c:numFmt formatCode="General" sourceLinked="0"/>
        <c:majorTickMark val="out"/>
        <c:minorTickMark val="none"/>
        <c:tickLblPos val="nextTo"/>
        <c:crossAx val="111062976"/>
        <c:crosses val="autoZero"/>
        <c:auto val="1"/>
        <c:lblAlgn val="ctr"/>
        <c:lblOffset val="100"/>
        <c:noMultiLvlLbl val="0"/>
      </c:catAx>
      <c:valAx>
        <c:axId val="111062976"/>
        <c:scaling>
          <c:orientation val="minMax"/>
        </c:scaling>
        <c:delete val="0"/>
        <c:axPos val="b"/>
        <c:majorGridlines/>
        <c:numFmt formatCode="General" sourceLinked="1"/>
        <c:majorTickMark val="out"/>
        <c:minorTickMark val="none"/>
        <c:tickLblPos val="none"/>
        <c:crossAx val="224898048"/>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I34" sqref="I34"/>
    </sheetView>
  </sheetViews>
  <sheetFormatPr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64"/>
      <c r="B1" s="164"/>
      <c r="C1" s="164"/>
      <c r="D1" s="164"/>
      <c r="E1" s="164"/>
      <c r="F1" s="164"/>
      <c r="G1" s="164"/>
      <c r="H1" s="164"/>
    </row>
    <row r="2" spans="1:12" s="52" customFormat="1" x14ac:dyDescent="0.2">
      <c r="A2" s="164"/>
      <c r="B2" s="164"/>
      <c r="C2" s="164"/>
      <c r="D2" s="164"/>
      <c r="E2" s="164"/>
      <c r="F2" s="164"/>
      <c r="G2" s="164"/>
      <c r="H2" s="164"/>
    </row>
    <row r="3" spans="1:12" s="52" customFormat="1" ht="12.75" customHeight="1" thickBot="1" x14ac:dyDescent="0.25">
      <c r="A3" s="164"/>
      <c r="B3" s="164"/>
      <c r="C3" s="164"/>
      <c r="D3" s="164"/>
      <c r="E3" s="164"/>
      <c r="F3" s="164"/>
      <c r="G3" s="164"/>
      <c r="H3" s="164"/>
    </row>
    <row r="4" spans="1:12" ht="20.25" customHeight="1" thickBot="1" x14ac:dyDescent="0.25">
      <c r="A4" s="169" t="s">
        <v>42</v>
      </c>
      <c r="B4" s="170"/>
      <c r="C4" s="170"/>
      <c r="D4" s="170"/>
      <c r="E4" s="170"/>
      <c r="F4" s="170"/>
      <c r="G4" s="170"/>
      <c r="H4" s="171"/>
    </row>
    <row r="5" spans="1:12" x14ac:dyDescent="0.2">
      <c r="A5" s="62"/>
      <c r="B5" s="63"/>
      <c r="C5" s="63"/>
      <c r="D5" s="63"/>
      <c r="E5" s="63"/>
      <c r="F5" s="63"/>
      <c r="G5" s="63"/>
      <c r="H5" s="63"/>
      <c r="I5" s="63"/>
      <c r="J5" s="63"/>
      <c r="K5" s="63"/>
      <c r="L5" s="64"/>
    </row>
    <row r="6" spans="1:12" ht="143.25" customHeight="1" x14ac:dyDescent="0.2">
      <c r="A6" s="172" t="s">
        <v>101</v>
      </c>
      <c r="B6" s="173"/>
      <c r="C6" s="173"/>
      <c r="D6" s="173"/>
      <c r="E6" s="173"/>
      <c r="F6" s="173"/>
      <c r="G6" s="173"/>
      <c r="H6" s="173"/>
      <c r="I6" s="173"/>
      <c r="J6" s="173"/>
      <c r="K6" s="173"/>
      <c r="L6" s="174"/>
    </row>
    <row r="7" spans="1:12" ht="30" customHeight="1" x14ac:dyDescent="0.2">
      <c r="A7" s="165" t="s">
        <v>61</v>
      </c>
      <c r="B7" s="166"/>
      <c r="C7" s="166"/>
      <c r="D7" s="166"/>
      <c r="E7" s="166"/>
      <c r="F7" s="166"/>
      <c r="G7" s="166"/>
      <c r="H7" s="166"/>
      <c r="I7" s="70"/>
      <c r="J7" s="70"/>
      <c r="K7" s="70"/>
      <c r="L7" s="71"/>
    </row>
    <row r="8" spans="1:12" ht="34.5" customHeight="1" x14ac:dyDescent="0.2">
      <c r="A8" s="167" t="s">
        <v>110</v>
      </c>
      <c r="B8" s="168"/>
      <c r="C8" s="168"/>
      <c r="D8" s="168"/>
      <c r="E8" s="168"/>
      <c r="F8" s="168"/>
      <c r="G8" s="168"/>
      <c r="H8" s="168"/>
      <c r="I8" s="70"/>
      <c r="J8" s="70"/>
      <c r="K8" s="70"/>
      <c r="L8" s="71"/>
    </row>
    <row r="9" spans="1:12" ht="14.25" x14ac:dyDescent="0.2">
      <c r="A9" s="167"/>
      <c r="B9" s="168"/>
      <c r="C9" s="168"/>
      <c r="D9" s="168"/>
      <c r="E9" s="168"/>
      <c r="F9" s="168"/>
      <c r="G9" s="168"/>
      <c r="H9" s="168"/>
      <c r="I9" s="70"/>
      <c r="J9" s="70"/>
      <c r="K9" s="70"/>
      <c r="L9" s="71"/>
    </row>
    <row r="10" spans="1:12" ht="14.25" x14ac:dyDescent="0.2">
      <c r="A10" s="72" t="s">
        <v>41</v>
      </c>
      <c r="B10" s="73"/>
      <c r="C10" s="73"/>
      <c r="D10" s="73"/>
      <c r="E10" s="73"/>
      <c r="F10" s="73"/>
      <c r="G10" s="73"/>
      <c r="H10" s="73"/>
      <c r="I10" s="70"/>
      <c r="J10" s="70"/>
      <c r="K10" s="70"/>
      <c r="L10" s="71"/>
    </row>
    <row r="11" spans="1:12" ht="14.25" x14ac:dyDescent="0.2">
      <c r="A11" s="69"/>
      <c r="B11" s="74" t="s">
        <v>40</v>
      </c>
      <c r="C11" s="73"/>
      <c r="D11" s="73"/>
      <c r="E11" s="73"/>
      <c r="F11" s="73"/>
      <c r="G11" s="73"/>
      <c r="H11" s="73"/>
      <c r="I11" s="70"/>
      <c r="J11" s="70"/>
      <c r="K11" s="70"/>
      <c r="L11" s="71"/>
    </row>
    <row r="12" spans="1:12" ht="14.25" x14ac:dyDescent="0.2">
      <c r="A12" s="69"/>
      <c r="B12" s="74" t="s">
        <v>62</v>
      </c>
      <c r="C12" s="73"/>
      <c r="D12" s="73"/>
      <c r="E12" s="73"/>
      <c r="F12" s="73"/>
      <c r="G12" s="73"/>
      <c r="H12" s="73"/>
      <c r="I12" s="70"/>
      <c r="J12" s="70"/>
      <c r="K12" s="70"/>
      <c r="L12" s="71"/>
    </row>
    <row r="13" spans="1:12" ht="14.25" x14ac:dyDescent="0.2">
      <c r="A13" s="69"/>
      <c r="B13" s="74" t="s">
        <v>33</v>
      </c>
      <c r="C13" s="73"/>
      <c r="D13" s="73"/>
      <c r="E13" s="73"/>
      <c r="F13" s="73"/>
      <c r="G13" s="73"/>
      <c r="H13" s="73"/>
      <c r="I13" s="70"/>
      <c r="J13" s="70"/>
      <c r="K13" s="70"/>
      <c r="L13" s="71"/>
    </row>
    <row r="14" spans="1:12" ht="14.25" x14ac:dyDescent="0.2">
      <c r="A14" s="69"/>
      <c r="B14" s="74" t="s">
        <v>34</v>
      </c>
      <c r="C14" s="73"/>
      <c r="D14" s="73"/>
      <c r="E14" s="73"/>
      <c r="F14" s="73"/>
      <c r="G14" s="73"/>
      <c r="H14" s="73"/>
      <c r="I14" s="70"/>
      <c r="J14" s="70"/>
      <c r="K14" s="70"/>
      <c r="L14" s="71"/>
    </row>
    <row r="15" spans="1:12" ht="14.25" x14ac:dyDescent="0.2">
      <c r="A15" s="69"/>
      <c r="B15" s="75" t="s">
        <v>35</v>
      </c>
      <c r="C15" s="73"/>
      <c r="D15" s="73"/>
      <c r="E15" s="73"/>
      <c r="F15" s="73"/>
      <c r="G15" s="73"/>
      <c r="H15" s="73"/>
      <c r="I15" s="70"/>
      <c r="J15" s="70"/>
      <c r="K15" s="70"/>
      <c r="L15" s="71"/>
    </row>
    <row r="16" spans="1:12" ht="14.25" x14ac:dyDescent="0.2">
      <c r="A16" s="69"/>
      <c r="B16" s="75" t="s">
        <v>36</v>
      </c>
      <c r="C16" s="73"/>
      <c r="D16" s="73"/>
      <c r="E16" s="73"/>
      <c r="F16" s="73"/>
      <c r="G16" s="73"/>
      <c r="H16" s="73"/>
      <c r="I16" s="70"/>
      <c r="J16" s="70"/>
      <c r="K16" s="70"/>
      <c r="L16" s="71"/>
    </row>
    <row r="17" spans="1:12" ht="14.25" x14ac:dyDescent="0.2">
      <c r="A17" s="69"/>
      <c r="B17" s="75" t="s">
        <v>37</v>
      </c>
      <c r="C17" s="73"/>
      <c r="D17" s="73"/>
      <c r="E17" s="73"/>
      <c r="F17" s="73"/>
      <c r="G17" s="73"/>
      <c r="H17" s="73"/>
      <c r="I17" s="70"/>
      <c r="J17" s="70"/>
      <c r="K17" s="70"/>
      <c r="L17" s="71"/>
    </row>
    <row r="18" spans="1:12" ht="14.25" x14ac:dyDescent="0.2">
      <c r="A18" s="69"/>
      <c r="B18" s="75" t="s">
        <v>38</v>
      </c>
      <c r="C18" s="73"/>
      <c r="D18" s="73"/>
      <c r="E18" s="73"/>
      <c r="F18" s="73"/>
      <c r="G18" s="73"/>
      <c r="H18" s="73"/>
      <c r="I18" s="70"/>
      <c r="J18" s="70"/>
      <c r="K18" s="70"/>
      <c r="L18" s="71"/>
    </row>
    <row r="19" spans="1:12" ht="14.25" x14ac:dyDescent="0.2">
      <c r="A19" s="69"/>
      <c r="B19" s="75" t="s">
        <v>39</v>
      </c>
      <c r="C19" s="73"/>
      <c r="D19" s="73"/>
      <c r="E19" s="73"/>
      <c r="F19" s="73"/>
      <c r="G19" s="73"/>
      <c r="H19" s="73"/>
      <c r="I19" s="70"/>
      <c r="J19" s="70"/>
      <c r="K19" s="70"/>
      <c r="L19" s="71"/>
    </row>
    <row r="20" spans="1:12" ht="14.25" x14ac:dyDescent="0.2">
      <c r="A20" s="69"/>
      <c r="B20" s="76" t="s">
        <v>9</v>
      </c>
      <c r="C20" s="73"/>
      <c r="D20" s="73"/>
      <c r="E20" s="73"/>
      <c r="F20" s="73"/>
      <c r="G20" s="73"/>
      <c r="H20" s="73"/>
      <c r="I20" s="70"/>
      <c r="J20" s="70"/>
      <c r="K20" s="70"/>
      <c r="L20" s="71"/>
    </row>
    <row r="21" spans="1:12" ht="14.25" x14ac:dyDescent="0.2">
      <c r="A21" s="69"/>
      <c r="B21" s="73"/>
      <c r="C21" s="73"/>
      <c r="D21" s="73"/>
      <c r="E21" s="73"/>
      <c r="F21" s="73"/>
      <c r="G21" s="73"/>
      <c r="H21" s="73"/>
      <c r="I21" s="70"/>
      <c r="J21" s="70"/>
      <c r="K21" s="70"/>
      <c r="L21" s="71"/>
    </row>
    <row r="22" spans="1:12" ht="14.25" x14ac:dyDescent="0.2">
      <c r="A22" s="69"/>
      <c r="B22" s="73"/>
      <c r="C22" s="73"/>
      <c r="D22" s="73"/>
      <c r="E22" s="73"/>
      <c r="F22" s="73"/>
      <c r="G22" s="73"/>
      <c r="H22" s="73"/>
      <c r="I22" s="70"/>
      <c r="J22" s="70"/>
      <c r="K22" s="70"/>
      <c r="L22" s="71"/>
    </row>
    <row r="23" spans="1:12" ht="14.25" x14ac:dyDescent="0.2">
      <c r="A23" s="77" t="s">
        <v>44</v>
      </c>
      <c r="B23" s="73"/>
      <c r="C23" s="73"/>
      <c r="D23" s="73"/>
      <c r="E23" s="73"/>
      <c r="F23" s="73"/>
      <c r="G23" s="73"/>
      <c r="H23" s="73"/>
      <c r="I23" s="70"/>
      <c r="J23" s="70"/>
      <c r="K23" s="70"/>
      <c r="L23" s="71"/>
    </row>
    <row r="24" spans="1:12" ht="14.25" x14ac:dyDescent="0.2">
      <c r="A24" s="69"/>
      <c r="B24" s="73"/>
      <c r="C24" s="73"/>
      <c r="D24" s="73"/>
      <c r="E24" s="73"/>
      <c r="F24" s="73"/>
      <c r="G24" s="73"/>
      <c r="H24" s="73"/>
      <c r="I24" s="70"/>
      <c r="J24" s="70"/>
      <c r="K24" s="70"/>
      <c r="L24" s="71"/>
    </row>
    <row r="25" spans="1:12" ht="14.25" x14ac:dyDescent="0.2">
      <c r="A25" s="69"/>
      <c r="B25" s="73" t="s">
        <v>46</v>
      </c>
      <c r="C25" s="73" t="s">
        <v>45</v>
      </c>
      <c r="D25" s="73"/>
      <c r="E25" s="73"/>
      <c r="F25" s="73"/>
      <c r="G25" s="73"/>
      <c r="H25" s="73"/>
      <c r="I25" s="70"/>
      <c r="J25" s="70"/>
      <c r="K25" s="70"/>
      <c r="L25" s="71"/>
    </row>
    <row r="26" spans="1:12" ht="14.25" x14ac:dyDescent="0.2">
      <c r="A26" s="69"/>
      <c r="B26" s="73" t="s">
        <v>47</v>
      </c>
      <c r="C26" s="73" t="s">
        <v>48</v>
      </c>
      <c r="D26" s="73"/>
      <c r="E26" s="73"/>
      <c r="F26" s="73"/>
      <c r="G26" s="73"/>
      <c r="H26" s="73"/>
      <c r="I26" s="70"/>
      <c r="J26" s="70"/>
      <c r="K26" s="70"/>
      <c r="L26" s="71"/>
    </row>
    <row r="27" spans="1:12" ht="14.25" x14ac:dyDescent="0.2">
      <c r="A27" s="69"/>
      <c r="B27" s="73" t="s">
        <v>102</v>
      </c>
      <c r="C27" s="73" t="s">
        <v>103</v>
      </c>
      <c r="D27" s="73"/>
      <c r="E27" s="73"/>
      <c r="F27" s="73"/>
      <c r="G27" s="73"/>
      <c r="H27" s="73"/>
      <c r="I27" s="70"/>
      <c r="J27" s="70"/>
      <c r="K27" s="70"/>
      <c r="L27" s="71"/>
    </row>
    <row r="28" spans="1:12" ht="13.5" thickBot="1" x14ac:dyDescent="0.25">
      <c r="A28" s="65"/>
      <c r="B28" s="66"/>
      <c r="C28" s="66"/>
      <c r="D28" s="66"/>
      <c r="E28" s="66"/>
      <c r="F28" s="66"/>
      <c r="G28" s="66"/>
      <c r="H28" s="66"/>
      <c r="I28" s="67"/>
      <c r="J28" s="67"/>
      <c r="K28" s="67"/>
      <c r="L28" s="68"/>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261"/>
  <sheetViews>
    <sheetView zoomScale="85" zoomScaleNormal="85" workbookViewId="0"/>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10" ht="30" customHeight="1" x14ac:dyDescent="0.2">
      <c r="A1" s="11" t="s">
        <v>31</v>
      </c>
      <c r="B1" s="17" t="s">
        <v>29</v>
      </c>
      <c r="C1" s="4" t="s">
        <v>0</v>
      </c>
      <c r="D1" s="16" t="s">
        <v>43</v>
      </c>
      <c r="E1" s="3"/>
      <c r="F1" s="5"/>
      <c r="G1" s="4"/>
      <c r="H1" s="5"/>
    </row>
    <row r="2" spans="1:10" x14ac:dyDescent="0.2">
      <c r="A2" s="51" t="s">
        <v>111</v>
      </c>
      <c r="B2" s="30">
        <v>42502.528868252317</v>
      </c>
      <c r="C2" s="35">
        <v>2400</v>
      </c>
      <c r="D2" s="29" t="s">
        <v>21</v>
      </c>
    </row>
    <row r="3" spans="1:10" x14ac:dyDescent="0.2">
      <c r="A3" s="51" t="s">
        <v>112</v>
      </c>
      <c r="B3" s="30">
        <v>42557.605445520836</v>
      </c>
      <c r="C3" s="35">
        <v>499</v>
      </c>
      <c r="D3" s="51" t="s">
        <v>21</v>
      </c>
      <c r="E3" s="51"/>
      <c r="J3" s="51"/>
    </row>
    <row r="4" spans="1:10" x14ac:dyDescent="0.2">
      <c r="A4" s="51" t="s">
        <v>113</v>
      </c>
      <c r="B4" s="30">
        <v>42587.634652430555</v>
      </c>
      <c r="C4" s="35">
        <v>33</v>
      </c>
      <c r="D4" s="51" t="s">
        <v>21</v>
      </c>
      <c r="E4" s="51"/>
      <c r="J4" s="51"/>
    </row>
    <row r="5" spans="1:10" x14ac:dyDescent="0.2">
      <c r="A5" s="51" t="s">
        <v>114</v>
      </c>
      <c r="B5" s="30">
        <v>42592.779823645833</v>
      </c>
      <c r="C5" s="35">
        <v>210</v>
      </c>
      <c r="D5" s="51" t="s">
        <v>21</v>
      </c>
      <c r="E5" s="51"/>
      <c r="J5" s="51"/>
    </row>
    <row r="6" spans="1:10" x14ac:dyDescent="0.2">
      <c r="A6" s="51" t="s">
        <v>115</v>
      </c>
      <c r="B6" s="30">
        <v>42635.629333993056</v>
      </c>
      <c r="C6" s="35">
        <v>104</v>
      </c>
      <c r="D6" s="51" t="s">
        <v>21</v>
      </c>
      <c r="E6" s="51"/>
      <c r="J6" s="51"/>
    </row>
    <row r="7" spans="1:10" x14ac:dyDescent="0.2">
      <c r="A7" s="51" t="s">
        <v>116</v>
      </c>
      <c r="B7" s="30">
        <v>42642.447489085651</v>
      </c>
      <c r="C7" s="35">
        <v>2400</v>
      </c>
      <c r="D7" s="29" t="s">
        <v>22</v>
      </c>
      <c r="E7" s="51"/>
      <c r="J7" s="51"/>
    </row>
    <row r="8" spans="1:10" s="51" customFormat="1" x14ac:dyDescent="0.2">
      <c r="A8" s="51" t="s">
        <v>117</v>
      </c>
      <c r="B8" s="30">
        <v>42668.660668402779</v>
      </c>
      <c r="C8" s="35">
        <v>498</v>
      </c>
      <c r="D8" s="51" t="s">
        <v>22</v>
      </c>
      <c r="G8" s="2"/>
      <c r="H8" s="2"/>
      <c r="I8" s="2"/>
    </row>
    <row r="9" spans="1:10" x14ac:dyDescent="0.2">
      <c r="A9" s="51" t="s">
        <v>118</v>
      </c>
      <c r="B9" s="30">
        <v>42683.567402118053</v>
      </c>
      <c r="C9" s="35">
        <v>1200</v>
      </c>
      <c r="D9" s="51" t="s">
        <v>22</v>
      </c>
      <c r="E9" s="51"/>
      <c r="J9" s="51"/>
    </row>
    <row r="10" spans="1:10" x14ac:dyDescent="0.2">
      <c r="A10" s="51" t="s">
        <v>119</v>
      </c>
      <c r="B10" s="30">
        <v>42689.536648958332</v>
      </c>
      <c r="C10" s="35">
        <v>499</v>
      </c>
      <c r="D10" s="51" t="s">
        <v>22</v>
      </c>
      <c r="E10" s="51"/>
      <c r="J10" s="51"/>
    </row>
    <row r="11" spans="1:10" x14ac:dyDescent="0.2">
      <c r="A11" s="51" t="s">
        <v>120</v>
      </c>
      <c r="B11" s="30">
        <v>42716.42972349537</v>
      </c>
      <c r="C11" s="35">
        <v>1800</v>
      </c>
      <c r="D11" s="29" t="s">
        <v>23</v>
      </c>
      <c r="E11" s="51"/>
      <c r="J11" s="51"/>
    </row>
    <row r="12" spans="1:10" x14ac:dyDescent="0.2">
      <c r="A12" s="51" t="s">
        <v>121</v>
      </c>
      <c r="B12" s="30">
        <v>42762.434804085649</v>
      </c>
      <c r="C12" s="35">
        <v>637</v>
      </c>
      <c r="D12" s="51" t="s">
        <v>23</v>
      </c>
      <c r="E12" s="51"/>
      <c r="J12" s="51"/>
    </row>
    <row r="13" spans="1:10" x14ac:dyDescent="0.2">
      <c r="A13" s="51" t="s">
        <v>122</v>
      </c>
      <c r="B13" s="30">
        <v>42768.681647418984</v>
      </c>
      <c r="C13" s="35">
        <v>330</v>
      </c>
      <c r="D13" s="51" t="s">
        <v>23</v>
      </c>
      <c r="E13" s="51"/>
      <c r="J13" s="51"/>
    </row>
    <row r="14" spans="1:10" x14ac:dyDescent="0.2">
      <c r="A14" s="51" t="s">
        <v>123</v>
      </c>
      <c r="B14" s="30">
        <v>42776.581532407406</v>
      </c>
      <c r="C14" s="35">
        <v>33</v>
      </c>
      <c r="D14" s="51" t="s">
        <v>23</v>
      </c>
      <c r="E14" s="51"/>
      <c r="J14" s="51"/>
    </row>
    <row r="15" spans="1:10" x14ac:dyDescent="0.2">
      <c r="A15" s="51" t="s">
        <v>124</v>
      </c>
      <c r="B15" s="30">
        <v>42814.558961921299</v>
      </c>
      <c r="C15" s="35">
        <v>500</v>
      </c>
      <c r="D15" s="51" t="s">
        <v>23</v>
      </c>
      <c r="E15" s="51"/>
      <c r="J15" s="51"/>
    </row>
    <row r="16" spans="1:10" x14ac:dyDescent="0.2">
      <c r="A16" s="51" t="s">
        <v>125</v>
      </c>
      <c r="B16" s="30">
        <v>42821.398088159724</v>
      </c>
      <c r="C16" s="35">
        <v>499</v>
      </c>
      <c r="D16" s="51" t="s">
        <v>23</v>
      </c>
      <c r="E16" s="51"/>
      <c r="J16" s="51"/>
    </row>
    <row r="17" spans="1:10" x14ac:dyDescent="0.2">
      <c r="A17" s="51" t="s">
        <v>126</v>
      </c>
      <c r="B17" s="30">
        <v>42822.667449537039</v>
      </c>
      <c r="C17" s="35">
        <v>499</v>
      </c>
      <c r="D17" s="51" t="s">
        <v>23</v>
      </c>
      <c r="E17" s="51"/>
      <c r="J17" s="51"/>
    </row>
    <row r="18" spans="1:10" x14ac:dyDescent="0.2">
      <c r="A18" s="51" t="s">
        <v>127</v>
      </c>
      <c r="B18" s="30">
        <v>42836.539392592589</v>
      </c>
      <c r="C18" s="35">
        <v>46.43</v>
      </c>
      <c r="D18" s="51" t="s">
        <v>23</v>
      </c>
      <c r="E18" s="51"/>
      <c r="J18" s="51"/>
    </row>
    <row r="19" spans="1:10" x14ac:dyDescent="0.2">
      <c r="A19" s="51" t="s">
        <v>128</v>
      </c>
      <c r="B19" s="30">
        <v>42846.587401307872</v>
      </c>
      <c r="C19" s="35">
        <v>800</v>
      </c>
      <c r="D19" s="29" t="s">
        <v>24</v>
      </c>
      <c r="E19" s="51"/>
      <c r="J19" s="51"/>
    </row>
    <row r="20" spans="1:10" x14ac:dyDescent="0.2">
      <c r="B20" s="2"/>
      <c r="J20" s="51"/>
    </row>
    <row r="21" spans="1:10" x14ac:dyDescent="0.2">
      <c r="A21" s="51"/>
      <c r="B21" s="30"/>
      <c r="C21" s="35"/>
      <c r="D21" s="29"/>
      <c r="E21" s="51"/>
    </row>
    <row r="22" spans="1:10" x14ac:dyDescent="0.2">
      <c r="A22" s="51"/>
      <c r="B22" s="30"/>
      <c r="C22" s="35"/>
      <c r="D22" s="29"/>
      <c r="E22" s="51"/>
    </row>
    <row r="23" spans="1:10" x14ac:dyDescent="0.2">
      <c r="A23" s="51"/>
      <c r="B23" s="30"/>
      <c r="C23" s="35"/>
      <c r="D23" s="29"/>
      <c r="E23" s="51"/>
    </row>
    <row r="24" spans="1:10" x14ac:dyDescent="0.2">
      <c r="A24" s="51"/>
      <c r="B24" s="30"/>
      <c r="C24" s="35"/>
      <c r="D24" s="29"/>
      <c r="E24" s="51"/>
    </row>
    <row r="25" spans="1:10" x14ac:dyDescent="0.2">
      <c r="A25" s="51"/>
      <c r="B25" s="30"/>
      <c r="C25" s="35"/>
      <c r="D25" s="29"/>
      <c r="E25" s="51"/>
    </row>
    <row r="26" spans="1:10" x14ac:dyDescent="0.2">
      <c r="A26" s="51"/>
      <c r="B26" s="30"/>
      <c r="C26" s="35"/>
      <c r="D26" s="29"/>
      <c r="E26" s="51"/>
    </row>
    <row r="27" spans="1:10" x14ac:dyDescent="0.2">
      <c r="A27" s="51"/>
      <c r="B27" s="30"/>
      <c r="C27" s="35"/>
      <c r="D27" s="29"/>
      <c r="E27" s="51"/>
    </row>
    <row r="28" spans="1:10" x14ac:dyDescent="0.2">
      <c r="A28" s="51"/>
      <c r="B28" s="30"/>
      <c r="C28" s="35"/>
      <c r="D28" s="29"/>
      <c r="E28" s="51"/>
    </row>
    <row r="29" spans="1:10" x14ac:dyDescent="0.2">
      <c r="A29" s="51"/>
      <c r="B29" s="30"/>
      <c r="C29" s="35"/>
      <c r="D29" s="29"/>
      <c r="E29" s="51"/>
    </row>
    <row r="30" spans="1:10" x14ac:dyDescent="0.2">
      <c r="A30" s="51"/>
      <c r="B30" s="50"/>
      <c r="C30" s="10"/>
      <c r="D30" s="51"/>
      <c r="E30" s="51"/>
    </row>
    <row r="31" spans="1:10" x14ac:dyDescent="0.2">
      <c r="A31" s="8"/>
      <c r="B31" s="18"/>
      <c r="C31" s="10"/>
    </row>
    <row r="32" spans="1:10"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8"/>
      <c r="B161" s="18"/>
      <c r="C161" s="10"/>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row r="261" spans="1:3" x14ac:dyDescent="0.2">
      <c r="A261" s="5" t="str">
        <f t="array" ref="A261">IFERROR(INDEX(#REF!,SMALL(IF(#REF!=#REF!,ROW(#REF!)-ROW(#REF!)+1),ROWS(#REF!:#REF!))),"")</f>
        <v/>
      </c>
      <c r="B261" s="19" t="str">
        <f>IFERROR(VLOOKUP($A261,#REF!,16,FALSE),"")</f>
        <v/>
      </c>
      <c r="C261" s="6" t="str">
        <f>IFERROR(VLOOKUP($A261,#REF!,4,FALSE),"")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P15" sqref="P15"/>
    </sheetView>
  </sheetViews>
  <sheetFormatPr defaultRowHeight="12.75" x14ac:dyDescent="0.2"/>
  <cols>
    <col min="1" max="1" width="10.75" style="82" customWidth="1"/>
    <col min="2" max="2" width="12.875" style="93" bestFit="1" customWidth="1"/>
    <col min="3" max="3" width="10.375" style="93" customWidth="1"/>
    <col min="4" max="11" width="9.125" style="93" bestFit="1" customWidth="1"/>
    <col min="12" max="12" width="9" style="93"/>
    <col min="13" max="13" width="6.375" style="93" customWidth="1"/>
    <col min="14" max="16384" width="9" style="53"/>
  </cols>
  <sheetData>
    <row r="1" spans="1:13" x14ac:dyDescent="0.2">
      <c r="A1" s="94"/>
      <c r="B1" s="95"/>
      <c r="C1" s="95"/>
      <c r="D1" s="95"/>
      <c r="E1" s="95"/>
      <c r="F1" s="95"/>
      <c r="G1" s="95"/>
      <c r="H1" s="95"/>
      <c r="I1" s="95"/>
      <c r="J1" s="95"/>
      <c r="K1" s="95"/>
      <c r="L1" s="95"/>
      <c r="M1" s="96"/>
    </row>
    <row r="2" spans="1:13" x14ac:dyDescent="0.2">
      <c r="A2" s="97"/>
      <c r="B2" s="98"/>
      <c r="C2" s="98"/>
      <c r="D2" s="98"/>
      <c r="E2" s="98"/>
      <c r="F2" s="98"/>
      <c r="G2" s="98"/>
      <c r="H2" s="98"/>
      <c r="I2" s="98"/>
      <c r="J2" s="98"/>
      <c r="K2" s="98"/>
      <c r="L2" s="98"/>
      <c r="M2" s="99"/>
    </row>
    <row r="3" spans="1:13" x14ac:dyDescent="0.2">
      <c r="A3" s="97"/>
      <c r="B3" s="98"/>
      <c r="C3" s="98"/>
      <c r="D3" s="98"/>
      <c r="E3" s="98"/>
      <c r="F3" s="98"/>
      <c r="G3" s="98"/>
      <c r="H3" s="98"/>
      <c r="I3" s="98"/>
      <c r="J3" s="98"/>
      <c r="K3" s="98"/>
      <c r="L3" s="98"/>
      <c r="M3" s="99"/>
    </row>
    <row r="4" spans="1:13" ht="13.5" thickBot="1" x14ac:dyDescent="0.25">
      <c r="A4" s="97"/>
      <c r="B4" s="98"/>
      <c r="C4" s="98"/>
      <c r="D4" s="98"/>
      <c r="E4" s="98"/>
      <c r="F4" s="98"/>
      <c r="G4" s="98"/>
      <c r="H4" s="98"/>
      <c r="I4" s="98"/>
      <c r="J4" s="98"/>
      <c r="K4" s="98"/>
      <c r="L4" s="98"/>
      <c r="M4" s="99"/>
    </row>
    <row r="5" spans="1:13" ht="22.5" customHeight="1" x14ac:dyDescent="0.2">
      <c r="A5" s="100" t="s">
        <v>49</v>
      </c>
      <c r="B5" s="79"/>
      <c r="C5" s="79"/>
      <c r="D5" s="79"/>
      <c r="E5" s="79"/>
      <c r="F5" s="79"/>
      <c r="G5" s="79"/>
      <c r="H5" s="79"/>
      <c r="I5" s="79"/>
      <c r="J5" s="79"/>
      <c r="K5" s="79"/>
      <c r="L5" s="79"/>
      <c r="M5" s="80"/>
    </row>
    <row r="6" spans="1:13" ht="51" customHeight="1" thickBot="1" x14ac:dyDescent="0.25">
      <c r="A6" s="179" t="s">
        <v>50</v>
      </c>
      <c r="B6" s="180"/>
      <c r="C6" s="180"/>
      <c r="D6" s="180"/>
      <c r="E6" s="180"/>
      <c r="F6" s="180"/>
      <c r="G6" s="180"/>
      <c r="H6" s="180"/>
      <c r="I6" s="180"/>
      <c r="J6" s="180"/>
      <c r="K6" s="180"/>
      <c r="L6" s="101"/>
      <c r="M6" s="83"/>
    </row>
    <row r="7" spans="1:13" ht="13.5" thickBot="1" x14ac:dyDescent="0.25">
      <c r="A7" s="55" t="s">
        <v>242</v>
      </c>
      <c r="B7" s="56"/>
      <c r="C7" s="56"/>
      <c r="D7" s="56"/>
      <c r="E7" s="56"/>
      <c r="F7" s="56"/>
      <c r="G7" s="56"/>
      <c r="H7" s="56"/>
      <c r="I7" s="56"/>
      <c r="J7" s="57"/>
      <c r="K7" s="163"/>
      <c r="L7" s="102"/>
      <c r="M7" s="83"/>
    </row>
    <row r="8" spans="1:13" ht="13.5" thickBot="1" x14ac:dyDescent="0.25">
      <c r="A8" s="181" t="s">
        <v>51</v>
      </c>
      <c r="B8" s="182"/>
      <c r="C8" s="188">
        <v>2017</v>
      </c>
      <c r="D8" s="189"/>
      <c r="E8" s="190"/>
      <c r="F8" s="188">
        <v>2018</v>
      </c>
      <c r="G8" s="189"/>
      <c r="H8" s="189"/>
      <c r="I8" s="190"/>
      <c r="J8" s="58">
        <v>2019</v>
      </c>
      <c r="K8" s="163"/>
      <c r="L8" s="102"/>
      <c r="M8" s="83"/>
    </row>
    <row r="9" spans="1:13" ht="13.5" thickBot="1" x14ac:dyDescent="0.25">
      <c r="A9" s="183"/>
      <c r="B9" s="184"/>
      <c r="C9" s="59" t="s">
        <v>53</v>
      </c>
      <c r="D9" s="59" t="s">
        <v>54</v>
      </c>
      <c r="E9" s="59" t="s">
        <v>55</v>
      </c>
      <c r="F9" s="59" t="s">
        <v>52</v>
      </c>
      <c r="G9" s="59" t="s">
        <v>53</v>
      </c>
      <c r="H9" s="59" t="s">
        <v>54</v>
      </c>
      <c r="I9" s="59" t="s">
        <v>55</v>
      </c>
      <c r="J9" s="59" t="s">
        <v>52</v>
      </c>
      <c r="K9" s="163"/>
      <c r="L9" s="102"/>
      <c r="M9" s="83"/>
    </row>
    <row r="10" spans="1:13" ht="15.75" thickBot="1" x14ac:dyDescent="0.3">
      <c r="A10" s="185" t="s">
        <v>2</v>
      </c>
      <c r="B10" s="59" t="s">
        <v>15</v>
      </c>
      <c r="C10" s="161">
        <v>193124.647</v>
      </c>
      <c r="D10" s="162">
        <v>54200</v>
      </c>
      <c r="E10" s="162">
        <v>55900</v>
      </c>
      <c r="F10" s="162">
        <v>57000</v>
      </c>
      <c r="G10" s="162">
        <v>58000</v>
      </c>
      <c r="H10" s="162">
        <v>59100</v>
      </c>
      <c r="I10" s="162">
        <v>60100</v>
      </c>
      <c r="J10" s="162">
        <v>61100</v>
      </c>
      <c r="K10" s="163"/>
      <c r="L10" s="102"/>
      <c r="M10" s="83"/>
    </row>
    <row r="11" spans="1:13" ht="15.75" thickBot="1" x14ac:dyDescent="0.3">
      <c r="A11" s="186"/>
      <c r="B11" s="59" t="s">
        <v>4</v>
      </c>
      <c r="C11" s="161">
        <v>49562.83</v>
      </c>
      <c r="D11" s="162">
        <v>18700</v>
      </c>
      <c r="E11" s="162">
        <v>19400</v>
      </c>
      <c r="F11" s="162">
        <v>19800</v>
      </c>
      <c r="G11" s="162">
        <v>20300</v>
      </c>
      <c r="H11" s="162">
        <v>20700</v>
      </c>
      <c r="I11" s="162">
        <v>21100</v>
      </c>
      <c r="J11" s="162">
        <v>21500</v>
      </c>
      <c r="K11" s="163"/>
      <c r="L11" s="102"/>
      <c r="M11" s="83"/>
    </row>
    <row r="12" spans="1:13" ht="15.75" thickBot="1" x14ac:dyDescent="0.3">
      <c r="A12" s="186"/>
      <c r="B12" s="59" t="s">
        <v>5</v>
      </c>
      <c r="C12" s="161">
        <v>27552.53</v>
      </c>
      <c r="D12" s="162">
        <v>16400</v>
      </c>
      <c r="E12" s="162">
        <v>17100</v>
      </c>
      <c r="F12" s="162">
        <v>17600</v>
      </c>
      <c r="G12" s="162">
        <v>18000</v>
      </c>
      <c r="H12" s="162">
        <v>18500</v>
      </c>
      <c r="I12" s="162">
        <v>19000</v>
      </c>
      <c r="J12" s="162">
        <v>19400</v>
      </c>
      <c r="K12" s="163"/>
      <c r="L12" s="102"/>
      <c r="M12" s="83"/>
    </row>
    <row r="13" spans="1:13" ht="13.5" thickBot="1" x14ac:dyDescent="0.25">
      <c r="A13" s="187"/>
      <c r="B13" s="59" t="s">
        <v>3</v>
      </c>
      <c r="C13" s="162">
        <v>5000</v>
      </c>
      <c r="D13" s="162">
        <v>5000</v>
      </c>
      <c r="E13" s="162">
        <v>5000</v>
      </c>
      <c r="F13" s="162">
        <v>5000</v>
      </c>
      <c r="G13" s="162">
        <v>5000</v>
      </c>
      <c r="H13" s="162">
        <v>5000</v>
      </c>
      <c r="I13" s="162">
        <v>5000</v>
      </c>
      <c r="J13" s="162">
        <v>5000</v>
      </c>
      <c r="K13" s="163"/>
      <c r="L13" s="102"/>
      <c r="M13" s="83"/>
    </row>
    <row r="14" spans="1:13" ht="15.75" thickBot="1" x14ac:dyDescent="0.3">
      <c r="A14" s="185" t="s">
        <v>1</v>
      </c>
      <c r="B14" s="59" t="s">
        <v>6</v>
      </c>
      <c r="C14" s="161">
        <v>33100.6</v>
      </c>
      <c r="D14" s="162">
        <v>5500</v>
      </c>
      <c r="E14" s="162">
        <v>5400</v>
      </c>
      <c r="F14" s="162">
        <v>5500</v>
      </c>
      <c r="G14" s="162">
        <v>5400</v>
      </c>
      <c r="H14" s="162">
        <v>5400</v>
      </c>
      <c r="I14" s="162">
        <v>5300</v>
      </c>
      <c r="J14" s="162">
        <v>5400</v>
      </c>
      <c r="K14" s="163"/>
      <c r="L14" s="102"/>
      <c r="M14" s="83"/>
    </row>
    <row r="15" spans="1:13" ht="13.5" thickBot="1" x14ac:dyDescent="0.25">
      <c r="A15" s="186"/>
      <c r="B15" s="59" t="s">
        <v>10</v>
      </c>
      <c r="C15" s="162">
        <v>300</v>
      </c>
      <c r="D15" s="162">
        <v>300</v>
      </c>
      <c r="E15" s="162">
        <v>300</v>
      </c>
      <c r="F15" s="162">
        <v>300</v>
      </c>
      <c r="G15" s="162">
        <v>300</v>
      </c>
      <c r="H15" s="162">
        <v>300</v>
      </c>
      <c r="I15" s="162">
        <v>300</v>
      </c>
      <c r="J15" s="162">
        <v>300</v>
      </c>
      <c r="K15" s="163"/>
      <c r="L15" s="102"/>
      <c r="M15" s="83"/>
    </row>
    <row r="16" spans="1:13" ht="13.5" thickBot="1" x14ac:dyDescent="0.25">
      <c r="A16" s="186"/>
      <c r="B16" s="59" t="s">
        <v>11</v>
      </c>
      <c r="C16" s="162">
        <v>6300</v>
      </c>
      <c r="D16" s="162">
        <v>6200</v>
      </c>
      <c r="E16" s="162">
        <v>6100</v>
      </c>
      <c r="F16" s="162">
        <v>6100</v>
      </c>
      <c r="G16" s="162">
        <v>5900</v>
      </c>
      <c r="H16" s="162">
        <v>5800</v>
      </c>
      <c r="I16" s="162">
        <v>5700</v>
      </c>
      <c r="J16" s="162">
        <v>5700</v>
      </c>
      <c r="K16" s="163"/>
      <c r="L16" s="102"/>
      <c r="M16" s="83"/>
    </row>
    <row r="17" spans="1:13" ht="15.75" thickBot="1" x14ac:dyDescent="0.3">
      <c r="A17" s="187"/>
      <c r="B17" s="59" t="s">
        <v>12</v>
      </c>
      <c r="C17" s="161">
        <v>27500</v>
      </c>
      <c r="D17" s="162">
        <v>5000</v>
      </c>
      <c r="E17" s="162">
        <v>5000</v>
      </c>
      <c r="F17" s="162">
        <v>5000</v>
      </c>
      <c r="G17" s="162">
        <v>5000</v>
      </c>
      <c r="H17" s="162">
        <v>5000</v>
      </c>
      <c r="I17" s="162">
        <v>5000</v>
      </c>
      <c r="J17" s="162">
        <v>5000</v>
      </c>
      <c r="K17" s="163"/>
      <c r="L17" s="102"/>
      <c r="M17" s="83"/>
    </row>
    <row r="18" spans="1:13" ht="15.75" thickBot="1" x14ac:dyDescent="0.3">
      <c r="A18" s="152" t="s">
        <v>7</v>
      </c>
      <c r="B18" s="59" t="s">
        <v>13</v>
      </c>
      <c r="C18" s="161">
        <v>3715.73</v>
      </c>
      <c r="D18" s="162">
        <v>1300</v>
      </c>
      <c r="E18" s="162">
        <v>1300</v>
      </c>
      <c r="F18" s="162">
        <v>1300</v>
      </c>
      <c r="G18" s="162">
        <v>1300</v>
      </c>
      <c r="H18" s="162">
        <v>1400</v>
      </c>
      <c r="I18" s="162">
        <v>1400</v>
      </c>
      <c r="J18" s="162">
        <v>1400</v>
      </c>
      <c r="K18" s="163"/>
      <c r="L18" s="102"/>
      <c r="M18" s="83"/>
    </row>
    <row r="19" spans="1:13" ht="15.75" thickBot="1" x14ac:dyDescent="0.3">
      <c r="A19" s="152" t="s">
        <v>7</v>
      </c>
      <c r="B19" s="59" t="s">
        <v>14</v>
      </c>
      <c r="C19" s="161">
        <v>30885</v>
      </c>
      <c r="D19" s="162">
        <v>6400</v>
      </c>
      <c r="E19" s="162">
        <v>6400</v>
      </c>
      <c r="F19" s="162">
        <v>6400</v>
      </c>
      <c r="G19" s="162">
        <v>6400</v>
      </c>
      <c r="H19" s="162">
        <v>6400</v>
      </c>
      <c r="I19" s="162">
        <v>6300</v>
      </c>
      <c r="J19" s="162">
        <v>6300</v>
      </c>
      <c r="K19" s="163"/>
      <c r="L19" s="102"/>
      <c r="M19" s="83"/>
    </row>
    <row r="20" spans="1:13" ht="13.5" thickBot="1" x14ac:dyDescent="0.25">
      <c r="A20" s="152" t="s">
        <v>9</v>
      </c>
      <c r="B20" s="59" t="s">
        <v>8</v>
      </c>
      <c r="C20" s="162">
        <v>5000</v>
      </c>
      <c r="D20" s="162">
        <v>5000</v>
      </c>
      <c r="E20" s="162">
        <v>5000</v>
      </c>
      <c r="F20" s="162">
        <v>5000</v>
      </c>
      <c r="G20" s="162">
        <v>5000</v>
      </c>
      <c r="H20" s="162">
        <v>5000</v>
      </c>
      <c r="I20" s="162">
        <v>5000</v>
      </c>
      <c r="J20" s="162">
        <v>5000</v>
      </c>
      <c r="K20" s="163"/>
      <c r="L20" s="102"/>
      <c r="M20" s="83"/>
    </row>
    <row r="21" spans="1:13" ht="13.5" thickBot="1" x14ac:dyDescent="0.25">
      <c r="A21" s="59" t="s">
        <v>107</v>
      </c>
      <c r="B21" s="59" t="s">
        <v>108</v>
      </c>
      <c r="C21" s="191">
        <v>5000</v>
      </c>
      <c r="D21" s="192"/>
      <c r="E21" s="191">
        <v>5000</v>
      </c>
      <c r="F21" s="192"/>
      <c r="G21" s="191">
        <v>5000</v>
      </c>
      <c r="H21" s="192"/>
      <c r="I21" s="191">
        <v>5000</v>
      </c>
      <c r="J21" s="192"/>
      <c r="K21" s="163"/>
      <c r="L21" s="102"/>
      <c r="M21" s="83"/>
    </row>
    <row r="22" spans="1:13" x14ac:dyDescent="0.2">
      <c r="A22" s="103"/>
      <c r="B22" s="60"/>
      <c r="C22" s="84"/>
      <c r="D22" s="84"/>
      <c r="E22" s="84"/>
      <c r="F22" s="84"/>
      <c r="G22" s="84"/>
      <c r="H22" s="84"/>
      <c r="I22" s="84"/>
      <c r="J22" s="84"/>
      <c r="K22" s="84"/>
      <c r="L22" s="102"/>
      <c r="M22" s="83"/>
    </row>
    <row r="23" spans="1:13" x14ac:dyDescent="0.2">
      <c r="A23" s="104" t="s">
        <v>56</v>
      </c>
      <c r="B23" s="102"/>
      <c r="C23" s="102"/>
      <c r="D23" s="102"/>
      <c r="E23" s="102"/>
      <c r="F23" s="102"/>
      <c r="G23" s="102"/>
      <c r="H23" s="102"/>
      <c r="I23" s="102"/>
      <c r="J23" s="102"/>
      <c r="K23" s="102"/>
      <c r="L23" s="102"/>
      <c r="M23" s="83"/>
    </row>
    <row r="24" spans="1:13" ht="51" customHeight="1" x14ac:dyDescent="0.2">
      <c r="A24" s="179" t="s">
        <v>109</v>
      </c>
      <c r="B24" s="180"/>
      <c r="C24" s="180"/>
      <c r="D24" s="180"/>
      <c r="E24" s="180"/>
      <c r="F24" s="180"/>
      <c r="G24" s="180"/>
      <c r="H24" s="180"/>
      <c r="I24" s="180"/>
      <c r="J24" s="180"/>
      <c r="K24" s="180"/>
      <c r="L24" s="101"/>
      <c r="M24" s="83"/>
    </row>
    <row r="25" spans="1:13" x14ac:dyDescent="0.2">
      <c r="A25" s="163"/>
      <c r="B25" s="163"/>
      <c r="C25" s="163"/>
      <c r="D25" s="163"/>
      <c r="E25" s="163"/>
      <c r="F25" s="163"/>
      <c r="G25" s="163"/>
      <c r="H25" s="163"/>
      <c r="I25" s="163"/>
      <c r="J25" s="163"/>
      <c r="K25" s="163"/>
      <c r="L25" s="163"/>
      <c r="M25" s="83"/>
    </row>
    <row r="26" spans="1:13" x14ac:dyDescent="0.2">
      <c r="A26" s="163"/>
      <c r="B26" s="163"/>
      <c r="C26" s="163"/>
      <c r="D26" s="163"/>
      <c r="E26" s="163"/>
      <c r="F26" s="163"/>
      <c r="G26" s="163"/>
      <c r="H26" s="163"/>
      <c r="I26" s="163"/>
      <c r="J26" s="163"/>
      <c r="K26" s="163"/>
      <c r="L26" s="163"/>
      <c r="M26" s="83"/>
    </row>
    <row r="27" spans="1:13" x14ac:dyDescent="0.2">
      <c r="A27" s="163"/>
      <c r="B27" s="163"/>
      <c r="C27" s="163"/>
      <c r="D27" s="163"/>
      <c r="E27" s="163"/>
      <c r="F27" s="163"/>
      <c r="G27" s="163"/>
      <c r="H27" s="163"/>
      <c r="I27" s="163"/>
      <c r="J27" s="163"/>
      <c r="K27" s="163"/>
      <c r="L27" s="163"/>
      <c r="M27" s="83"/>
    </row>
    <row r="28" spans="1:13" x14ac:dyDescent="0.2">
      <c r="A28" s="163"/>
      <c r="B28" s="163"/>
      <c r="C28" s="163"/>
      <c r="D28" s="163"/>
      <c r="E28" s="163"/>
      <c r="F28" s="163"/>
      <c r="G28" s="163"/>
      <c r="H28" s="163"/>
      <c r="I28" s="163"/>
      <c r="J28" s="163"/>
      <c r="K28" s="163"/>
      <c r="L28" s="163"/>
      <c r="M28" s="83"/>
    </row>
    <row r="29" spans="1:13" x14ac:dyDescent="0.2">
      <c r="A29" s="163"/>
      <c r="B29" s="163"/>
      <c r="C29" s="163"/>
      <c r="D29" s="163"/>
      <c r="E29" s="163"/>
      <c r="F29" s="163"/>
      <c r="G29" s="163"/>
      <c r="H29" s="163"/>
      <c r="I29" s="163"/>
      <c r="J29" s="163"/>
      <c r="K29" s="163"/>
      <c r="L29" s="163"/>
      <c r="M29" s="83"/>
    </row>
    <row r="30" spans="1:13" x14ac:dyDescent="0.2">
      <c r="A30" s="163"/>
      <c r="B30" s="163"/>
      <c r="C30" s="163"/>
      <c r="D30" s="163"/>
      <c r="E30" s="163"/>
      <c r="F30" s="163"/>
      <c r="G30" s="163"/>
      <c r="H30" s="163"/>
      <c r="I30" s="163"/>
      <c r="J30" s="163"/>
      <c r="K30" s="163"/>
      <c r="L30" s="163"/>
      <c r="M30" s="83"/>
    </row>
    <row r="31" spans="1:13" x14ac:dyDescent="0.2">
      <c r="A31" s="163"/>
      <c r="B31" s="163"/>
      <c r="C31" s="163"/>
      <c r="D31" s="163"/>
      <c r="E31" s="163"/>
      <c r="F31" s="163"/>
      <c r="G31" s="163"/>
      <c r="H31" s="163"/>
      <c r="I31" s="163"/>
      <c r="J31" s="163"/>
      <c r="K31" s="163"/>
      <c r="L31" s="163"/>
      <c r="M31" s="83"/>
    </row>
    <row r="32" spans="1:13" x14ac:dyDescent="0.2">
      <c r="A32" s="163"/>
      <c r="B32" s="163"/>
      <c r="C32" s="163"/>
      <c r="D32" s="163"/>
      <c r="E32" s="163"/>
      <c r="F32" s="163"/>
      <c r="G32" s="163"/>
      <c r="H32" s="163"/>
      <c r="I32" s="163"/>
      <c r="J32" s="163"/>
      <c r="K32" s="163"/>
      <c r="L32" s="163"/>
      <c r="M32" s="83"/>
    </row>
    <row r="33" spans="1:13" x14ac:dyDescent="0.2">
      <c r="A33" s="163"/>
      <c r="B33" s="163"/>
      <c r="C33" s="163"/>
      <c r="D33" s="163"/>
      <c r="E33" s="163"/>
      <c r="F33" s="163"/>
      <c r="G33" s="163"/>
      <c r="H33" s="163"/>
      <c r="I33" s="163"/>
      <c r="J33" s="163"/>
      <c r="K33" s="163"/>
      <c r="L33" s="163"/>
      <c r="M33" s="83"/>
    </row>
    <row r="34" spans="1:13" x14ac:dyDescent="0.2">
      <c r="A34" s="163"/>
      <c r="B34" s="163"/>
      <c r="C34" s="163"/>
      <c r="D34" s="163"/>
      <c r="E34" s="163"/>
      <c r="F34" s="163"/>
      <c r="G34" s="163"/>
      <c r="H34" s="163"/>
      <c r="I34" s="163"/>
      <c r="J34" s="163"/>
      <c r="K34" s="163"/>
      <c r="L34" s="163"/>
      <c r="M34" s="83"/>
    </row>
    <row r="35" spans="1:13" x14ac:dyDescent="0.2">
      <c r="A35" s="163"/>
      <c r="B35" s="163"/>
      <c r="C35" s="163"/>
      <c r="D35" s="163"/>
      <c r="E35" s="163"/>
      <c r="F35" s="163"/>
      <c r="G35" s="163"/>
      <c r="H35" s="163"/>
      <c r="I35" s="163"/>
      <c r="J35" s="163"/>
      <c r="K35" s="163"/>
      <c r="L35" s="163"/>
      <c r="M35" s="83"/>
    </row>
    <row r="36" spans="1:13" x14ac:dyDescent="0.2">
      <c r="A36" s="163"/>
      <c r="B36" s="163"/>
      <c r="C36" s="163"/>
      <c r="D36" s="163"/>
      <c r="E36" s="163"/>
      <c r="F36" s="163"/>
      <c r="G36" s="163"/>
      <c r="H36" s="163"/>
      <c r="I36" s="163"/>
      <c r="J36" s="163"/>
      <c r="K36" s="163"/>
      <c r="L36" s="163"/>
      <c r="M36" s="83"/>
    </row>
    <row r="37" spans="1:13" x14ac:dyDescent="0.2">
      <c r="A37" s="163"/>
      <c r="B37" s="163"/>
      <c r="C37" s="163"/>
      <c r="D37" s="163"/>
      <c r="E37" s="163"/>
      <c r="F37" s="163"/>
      <c r="G37" s="163"/>
      <c r="H37" s="163"/>
      <c r="I37" s="163"/>
      <c r="J37" s="163"/>
      <c r="K37" s="163"/>
      <c r="L37" s="163"/>
      <c r="M37" s="83"/>
    </row>
    <row r="38" spans="1:13" x14ac:dyDescent="0.2">
      <c r="A38" s="163"/>
      <c r="B38" s="163"/>
      <c r="C38" s="163"/>
      <c r="D38" s="163"/>
      <c r="E38" s="163"/>
      <c r="F38" s="163"/>
      <c r="G38" s="163"/>
      <c r="H38" s="163"/>
      <c r="I38" s="163"/>
      <c r="J38" s="163"/>
      <c r="K38" s="163"/>
      <c r="L38" s="163"/>
      <c r="M38" s="83"/>
    </row>
    <row r="39" spans="1:13" x14ac:dyDescent="0.2">
      <c r="A39" s="163"/>
      <c r="B39" s="163"/>
      <c r="C39" s="163"/>
      <c r="D39" s="163"/>
      <c r="E39" s="163"/>
      <c r="F39" s="163"/>
      <c r="G39" s="163"/>
      <c r="H39" s="163"/>
      <c r="I39" s="163"/>
      <c r="J39" s="163"/>
      <c r="K39" s="163"/>
      <c r="L39" s="163"/>
      <c r="M39" s="83"/>
    </row>
    <row r="40" spans="1:13" x14ac:dyDescent="0.2">
      <c r="A40" s="103"/>
      <c r="B40" s="60"/>
      <c r="C40" s="86"/>
      <c r="D40" s="86"/>
      <c r="E40" s="87"/>
      <c r="F40" s="87"/>
      <c r="G40" s="87"/>
      <c r="H40" s="87"/>
      <c r="I40" s="87"/>
      <c r="J40" s="87"/>
      <c r="K40" s="87"/>
      <c r="L40" s="102"/>
      <c r="M40" s="83"/>
    </row>
    <row r="41" spans="1:13" x14ac:dyDescent="0.2">
      <c r="A41" s="103"/>
      <c r="B41" s="60"/>
      <c r="C41" s="86"/>
      <c r="D41" s="86"/>
      <c r="E41" s="87"/>
      <c r="F41" s="87"/>
      <c r="G41" s="87"/>
      <c r="H41" s="87"/>
      <c r="I41" s="87"/>
      <c r="J41" s="87"/>
      <c r="K41" s="87"/>
      <c r="L41" s="102"/>
      <c r="M41" s="83"/>
    </row>
    <row r="42" spans="1:13" x14ac:dyDescent="0.2">
      <c r="A42" s="103"/>
      <c r="B42" s="60"/>
      <c r="C42" s="86"/>
      <c r="D42" s="86"/>
      <c r="E42" s="87"/>
      <c r="F42" s="87"/>
      <c r="G42" s="87"/>
      <c r="H42" s="87"/>
      <c r="I42" s="87"/>
      <c r="J42" s="87"/>
      <c r="K42" s="87"/>
      <c r="L42" s="102"/>
      <c r="M42" s="83"/>
    </row>
    <row r="43" spans="1:13" x14ac:dyDescent="0.2">
      <c r="A43" s="103"/>
      <c r="B43" s="60"/>
      <c r="C43" s="86"/>
      <c r="D43" s="86"/>
      <c r="E43" s="87"/>
      <c r="F43" s="87"/>
      <c r="G43" s="87"/>
      <c r="H43" s="87"/>
      <c r="I43" s="87"/>
      <c r="J43" s="87"/>
      <c r="K43" s="87"/>
      <c r="L43" s="102"/>
      <c r="M43" s="83"/>
    </row>
    <row r="44" spans="1:13" x14ac:dyDescent="0.2">
      <c r="A44" s="103"/>
      <c r="B44" s="60"/>
      <c r="C44" s="86"/>
      <c r="D44" s="86"/>
      <c r="E44" s="87"/>
      <c r="F44" s="87"/>
      <c r="G44" s="87"/>
      <c r="H44" s="87"/>
      <c r="I44" s="87"/>
      <c r="J44" s="87"/>
      <c r="K44" s="87"/>
      <c r="L44" s="102"/>
      <c r="M44" s="83"/>
    </row>
    <row r="45" spans="1:13" x14ac:dyDescent="0.2">
      <c r="A45" s="104" t="s">
        <v>57</v>
      </c>
      <c r="B45" s="102"/>
      <c r="C45" s="102"/>
      <c r="D45" s="102"/>
      <c r="E45" s="102"/>
      <c r="F45" s="102"/>
      <c r="G45" s="102"/>
      <c r="H45" s="102"/>
      <c r="I45" s="102"/>
      <c r="J45" s="102"/>
      <c r="K45" s="102"/>
      <c r="L45" s="102"/>
      <c r="M45" s="83"/>
    </row>
    <row r="46" spans="1:13" ht="25.5" customHeight="1" thickBot="1" x14ac:dyDescent="0.25">
      <c r="A46" s="176" t="s">
        <v>58</v>
      </c>
      <c r="B46" s="177"/>
      <c r="C46" s="177"/>
      <c r="D46" s="177"/>
      <c r="E46" s="177"/>
      <c r="F46" s="177"/>
      <c r="G46" s="177"/>
      <c r="H46" s="177"/>
      <c r="I46" s="177"/>
      <c r="J46" s="177"/>
      <c r="K46" s="177"/>
      <c r="L46" s="102"/>
      <c r="M46" s="83"/>
    </row>
    <row r="47" spans="1:13" ht="12.75" customHeight="1" thickBot="1" x14ac:dyDescent="0.25">
      <c r="A47" s="178" t="s">
        <v>59</v>
      </c>
      <c r="B47" s="178"/>
      <c r="C47" s="178"/>
      <c r="D47" s="178"/>
      <c r="E47" s="102"/>
      <c r="F47" s="102"/>
      <c r="G47" s="102"/>
      <c r="H47" s="102"/>
      <c r="I47" s="102"/>
      <c r="J47" s="102"/>
      <c r="K47" s="102"/>
      <c r="L47" s="102"/>
      <c r="M47" s="83"/>
    </row>
    <row r="48" spans="1:13" ht="25.5" customHeight="1" thickBot="1" x14ac:dyDescent="0.25">
      <c r="A48" s="61" t="s">
        <v>16</v>
      </c>
      <c r="B48" s="61" t="s">
        <v>60</v>
      </c>
      <c r="C48" s="178" t="s">
        <v>32</v>
      </c>
      <c r="D48" s="178"/>
      <c r="E48" s="102"/>
      <c r="F48" s="102"/>
      <c r="G48" s="102"/>
      <c r="H48" s="102"/>
      <c r="I48" s="102"/>
      <c r="J48" s="102"/>
      <c r="K48" s="102"/>
      <c r="L48" s="102"/>
      <c r="M48" s="83"/>
    </row>
    <row r="49" spans="1:13" ht="13.5" thickBot="1" x14ac:dyDescent="0.25">
      <c r="A49" s="88" t="s">
        <v>17</v>
      </c>
      <c r="B49" s="89">
        <v>42384</v>
      </c>
      <c r="C49" s="175">
        <v>42551</v>
      </c>
      <c r="D49" s="175"/>
      <c r="E49" s="102"/>
      <c r="F49" s="102"/>
      <c r="G49" s="102"/>
      <c r="H49" s="102"/>
      <c r="I49" s="102"/>
      <c r="J49" s="102"/>
      <c r="K49" s="102"/>
      <c r="L49" s="102"/>
      <c r="M49" s="83"/>
    </row>
    <row r="50" spans="1:13" ht="13.5" thickBot="1" x14ac:dyDescent="0.25">
      <c r="A50" s="88" t="s">
        <v>18</v>
      </c>
      <c r="B50" s="89">
        <f>C49+1</f>
        <v>42552</v>
      </c>
      <c r="C50" s="175">
        <v>42643</v>
      </c>
      <c r="D50" s="175"/>
      <c r="E50" s="102"/>
      <c r="F50" s="102"/>
      <c r="G50" s="102"/>
      <c r="H50" s="102"/>
      <c r="I50" s="102"/>
      <c r="J50" s="102"/>
      <c r="K50" s="102"/>
      <c r="L50" s="102"/>
      <c r="M50" s="83"/>
    </row>
    <row r="51" spans="1:13" ht="13.5" thickBot="1" x14ac:dyDescent="0.25">
      <c r="A51" s="88" t="s">
        <v>19</v>
      </c>
      <c r="B51" s="89">
        <f t="shared" ref="B51:B60" si="0">C50+1</f>
        <v>42644</v>
      </c>
      <c r="C51" s="175">
        <v>42735</v>
      </c>
      <c r="D51" s="175"/>
      <c r="E51" s="102"/>
      <c r="F51" s="102"/>
      <c r="G51" s="102"/>
      <c r="H51" s="102"/>
      <c r="I51" s="102"/>
      <c r="J51" s="102"/>
      <c r="K51" s="102"/>
      <c r="L51" s="102"/>
      <c r="M51" s="83"/>
    </row>
    <row r="52" spans="1:13" ht="13.5" thickBot="1" x14ac:dyDescent="0.25">
      <c r="A52" s="88" t="s">
        <v>20</v>
      </c>
      <c r="B52" s="89">
        <f t="shared" si="0"/>
        <v>42736</v>
      </c>
      <c r="C52" s="175">
        <v>42825</v>
      </c>
      <c r="D52" s="175"/>
      <c r="E52" s="102"/>
      <c r="F52" s="102"/>
      <c r="G52" s="102"/>
      <c r="H52" s="102"/>
      <c r="I52" s="102"/>
      <c r="J52" s="102"/>
      <c r="K52" s="102"/>
      <c r="L52" s="102"/>
      <c r="M52" s="83"/>
    </row>
    <row r="53" spans="1:13" ht="13.5" thickBot="1" x14ac:dyDescent="0.25">
      <c r="A53" s="88" t="s">
        <v>21</v>
      </c>
      <c r="B53" s="89">
        <f t="shared" si="0"/>
        <v>42826</v>
      </c>
      <c r="C53" s="175">
        <v>42916</v>
      </c>
      <c r="D53" s="175"/>
      <c r="E53" s="102"/>
      <c r="F53" s="102"/>
      <c r="G53" s="102"/>
      <c r="H53" s="102"/>
      <c r="I53" s="102"/>
      <c r="J53" s="102"/>
      <c r="K53" s="102"/>
      <c r="L53" s="102"/>
      <c r="M53" s="83"/>
    </row>
    <row r="54" spans="1:13" ht="13.5" thickBot="1" x14ac:dyDescent="0.25">
      <c r="A54" s="88" t="s">
        <v>22</v>
      </c>
      <c r="B54" s="89">
        <f t="shared" si="0"/>
        <v>42917</v>
      </c>
      <c r="C54" s="175">
        <v>43008</v>
      </c>
      <c r="D54" s="175"/>
      <c r="E54" s="102"/>
      <c r="F54" s="102"/>
      <c r="G54" s="102"/>
      <c r="H54" s="102"/>
      <c r="I54" s="102"/>
      <c r="J54" s="102"/>
      <c r="K54" s="102"/>
      <c r="L54" s="102"/>
      <c r="M54" s="83"/>
    </row>
    <row r="55" spans="1:13" ht="13.5" thickBot="1" x14ac:dyDescent="0.25">
      <c r="A55" s="88" t="s">
        <v>23</v>
      </c>
      <c r="B55" s="89">
        <f t="shared" si="0"/>
        <v>43009</v>
      </c>
      <c r="C55" s="175">
        <v>43100</v>
      </c>
      <c r="D55" s="175"/>
      <c r="E55" s="102"/>
      <c r="F55" s="102"/>
      <c r="G55" s="102"/>
      <c r="H55" s="102"/>
      <c r="I55" s="102"/>
      <c r="J55" s="102"/>
      <c r="K55" s="102"/>
      <c r="L55" s="102"/>
      <c r="M55" s="83"/>
    </row>
    <row r="56" spans="1:13" ht="13.5" thickBot="1" x14ac:dyDescent="0.25">
      <c r="A56" s="88" t="s">
        <v>24</v>
      </c>
      <c r="B56" s="89">
        <f t="shared" si="0"/>
        <v>43101</v>
      </c>
      <c r="C56" s="175">
        <v>43190</v>
      </c>
      <c r="D56" s="175"/>
      <c r="E56" s="102"/>
      <c r="F56" s="102"/>
      <c r="G56" s="102"/>
      <c r="H56" s="102"/>
      <c r="I56" s="102"/>
      <c r="J56" s="102"/>
      <c r="K56" s="102"/>
      <c r="L56" s="102"/>
      <c r="M56" s="83"/>
    </row>
    <row r="57" spans="1:13" ht="13.5" thickBot="1" x14ac:dyDescent="0.25">
      <c r="A57" s="88" t="s">
        <v>25</v>
      </c>
      <c r="B57" s="89">
        <f t="shared" si="0"/>
        <v>43191</v>
      </c>
      <c r="C57" s="175">
        <v>43281</v>
      </c>
      <c r="D57" s="175"/>
      <c r="E57" s="102"/>
      <c r="F57" s="102"/>
      <c r="G57" s="102"/>
      <c r="H57" s="102"/>
      <c r="I57" s="102"/>
      <c r="J57" s="102"/>
      <c r="K57" s="102"/>
      <c r="L57" s="102"/>
      <c r="M57" s="83"/>
    </row>
    <row r="58" spans="1:13" ht="13.5" thickBot="1" x14ac:dyDescent="0.25">
      <c r="A58" s="88" t="s">
        <v>26</v>
      </c>
      <c r="B58" s="89">
        <f t="shared" si="0"/>
        <v>43282</v>
      </c>
      <c r="C58" s="175">
        <v>43373</v>
      </c>
      <c r="D58" s="175"/>
      <c r="E58" s="102"/>
      <c r="F58" s="102"/>
      <c r="G58" s="102"/>
      <c r="H58" s="102"/>
      <c r="I58" s="102"/>
      <c r="J58" s="102"/>
      <c r="K58" s="102"/>
      <c r="L58" s="102"/>
      <c r="M58" s="83"/>
    </row>
    <row r="59" spans="1:13" ht="13.5" thickBot="1" x14ac:dyDescent="0.25">
      <c r="A59" s="88" t="s">
        <v>27</v>
      </c>
      <c r="B59" s="89">
        <f t="shared" si="0"/>
        <v>43374</v>
      </c>
      <c r="C59" s="175">
        <v>43465</v>
      </c>
      <c r="D59" s="175"/>
      <c r="E59" s="102"/>
      <c r="F59" s="102"/>
      <c r="G59" s="102"/>
      <c r="H59" s="102"/>
      <c r="I59" s="102"/>
      <c r="J59" s="102"/>
      <c r="K59" s="102"/>
      <c r="L59" s="102"/>
      <c r="M59" s="83"/>
    </row>
    <row r="60" spans="1:13" ht="13.5" thickBot="1" x14ac:dyDescent="0.25">
      <c r="A60" s="88" t="s">
        <v>28</v>
      </c>
      <c r="B60" s="89">
        <f t="shared" si="0"/>
        <v>43466</v>
      </c>
      <c r="C60" s="175">
        <v>43555</v>
      </c>
      <c r="D60" s="175"/>
      <c r="E60" s="102"/>
      <c r="F60" s="102"/>
      <c r="G60" s="102"/>
      <c r="H60" s="102"/>
      <c r="I60" s="102"/>
      <c r="J60" s="102"/>
      <c r="K60" s="102"/>
      <c r="L60" s="102"/>
      <c r="M60" s="83"/>
    </row>
    <row r="61" spans="1:13" x14ac:dyDescent="0.2">
      <c r="A61" s="85"/>
      <c r="B61" s="102"/>
      <c r="C61" s="102"/>
      <c r="D61" s="102"/>
      <c r="E61" s="102"/>
      <c r="F61" s="102"/>
      <c r="G61" s="102"/>
      <c r="H61" s="102"/>
      <c r="I61" s="102"/>
      <c r="J61" s="102"/>
      <c r="K61" s="102"/>
      <c r="L61" s="102"/>
      <c r="M61" s="83"/>
    </row>
    <row r="62" spans="1:13" ht="13.5" thickBot="1" x14ac:dyDescent="0.25">
      <c r="A62" s="105"/>
      <c r="B62" s="90"/>
      <c r="C62" s="90"/>
      <c r="D62" s="90"/>
      <c r="E62" s="90"/>
      <c r="F62" s="90"/>
      <c r="G62" s="90"/>
      <c r="H62" s="90"/>
      <c r="I62" s="90"/>
      <c r="J62" s="90"/>
      <c r="K62" s="90"/>
      <c r="L62" s="90"/>
      <c r="M62" s="91"/>
    </row>
    <row r="63" spans="1:13" x14ac:dyDescent="0.2">
      <c r="A63" s="81"/>
    </row>
    <row r="64" spans="1:13"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3" x14ac:dyDescent="0.2">
      <c r="A97" s="81"/>
    </row>
    <row r="98" spans="1:13" x14ac:dyDescent="0.2">
      <c r="A98" s="81"/>
    </row>
    <row r="99" spans="1:13" x14ac:dyDescent="0.2">
      <c r="A99" s="81"/>
    </row>
    <row r="100" spans="1:13" x14ac:dyDescent="0.2">
      <c r="A100" s="81"/>
    </row>
    <row r="101" spans="1:13" x14ac:dyDescent="0.2">
      <c r="A101" s="81"/>
    </row>
    <row r="102" spans="1:13" x14ac:dyDescent="0.2">
      <c r="A102" s="81"/>
    </row>
    <row r="103" spans="1:13" x14ac:dyDescent="0.2">
      <c r="A103" s="81"/>
    </row>
    <row r="104" spans="1:13" x14ac:dyDescent="0.2">
      <c r="A104" s="81"/>
    </row>
    <row r="105" spans="1:13" x14ac:dyDescent="0.2">
      <c r="A105" s="81"/>
    </row>
    <row r="106" spans="1:13" x14ac:dyDescent="0.2">
      <c r="A106" s="81"/>
    </row>
    <row r="107" spans="1:13" ht="13.5" thickBot="1" x14ac:dyDescent="0.25">
      <c r="A107" s="90"/>
      <c r="B107" s="67"/>
      <c r="C107" s="67"/>
      <c r="D107" s="67"/>
      <c r="E107" s="67"/>
      <c r="F107" s="67"/>
      <c r="G107" s="67"/>
      <c r="H107" s="67"/>
      <c r="I107" s="67"/>
      <c r="J107" s="67"/>
      <c r="K107" s="67"/>
      <c r="L107" s="67"/>
      <c r="M107" s="67"/>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23"/>
      <c r="B1" s="124"/>
      <c r="C1" s="124"/>
      <c r="D1" s="124"/>
      <c r="E1" s="124"/>
      <c r="F1" s="124"/>
      <c r="G1" s="124"/>
      <c r="H1" s="124"/>
      <c r="I1" s="124"/>
      <c r="J1" s="124"/>
      <c r="K1" s="124"/>
      <c r="L1" s="124"/>
      <c r="M1" s="125"/>
    </row>
    <row r="2" spans="1:24" x14ac:dyDescent="0.2">
      <c r="A2" s="126"/>
      <c r="B2" s="127"/>
      <c r="C2" s="127"/>
      <c r="D2" s="127"/>
      <c r="E2" s="127"/>
      <c r="F2" s="127"/>
      <c r="G2" s="127"/>
      <c r="H2" s="127"/>
      <c r="I2" s="127"/>
      <c r="J2" s="127"/>
      <c r="K2" s="127"/>
      <c r="L2" s="127"/>
      <c r="M2" s="128"/>
    </row>
    <row r="3" spans="1:24" x14ac:dyDescent="0.2">
      <c r="A3" s="126"/>
      <c r="B3" s="127"/>
      <c r="C3" s="127"/>
      <c r="D3" s="127"/>
      <c r="E3" s="127"/>
      <c r="F3" s="127"/>
      <c r="G3" s="127"/>
      <c r="H3" s="127"/>
      <c r="I3" s="127"/>
      <c r="J3" s="127"/>
      <c r="K3" s="127"/>
      <c r="L3" s="127"/>
      <c r="M3" s="128"/>
    </row>
    <row r="4" spans="1:24" x14ac:dyDescent="0.2">
      <c r="A4" s="126"/>
      <c r="B4" s="127"/>
      <c r="C4" s="127"/>
      <c r="D4" s="127"/>
      <c r="E4" s="127"/>
      <c r="F4" s="127"/>
      <c r="G4" s="127"/>
      <c r="H4" s="127"/>
      <c r="I4" s="127"/>
      <c r="J4" s="127"/>
      <c r="K4" s="127"/>
      <c r="L4" s="127"/>
      <c r="M4" s="128"/>
    </row>
    <row r="5" spans="1:24" x14ac:dyDescent="0.2">
      <c r="A5" s="126"/>
      <c r="B5" s="127"/>
      <c r="C5" s="127"/>
      <c r="D5" s="127"/>
      <c r="E5" s="127"/>
      <c r="F5" s="127"/>
      <c r="G5" s="127"/>
      <c r="H5" s="127"/>
      <c r="I5" s="127"/>
      <c r="J5" s="127"/>
      <c r="K5" s="127"/>
      <c r="L5" s="127"/>
      <c r="M5" s="128"/>
    </row>
    <row r="6" spans="1:24" ht="18" x14ac:dyDescent="0.25">
      <c r="A6" s="196" t="s">
        <v>104</v>
      </c>
      <c r="B6" s="197"/>
      <c r="C6" s="197"/>
      <c r="D6" s="197"/>
      <c r="E6" s="197"/>
      <c r="F6" s="197"/>
      <c r="G6" s="197"/>
      <c r="H6" s="197"/>
      <c r="I6" s="197"/>
      <c r="J6" s="197"/>
      <c r="K6" s="197"/>
      <c r="L6" s="197"/>
      <c r="M6" s="198"/>
      <c r="N6" s="92"/>
      <c r="O6" s="199" t="s">
        <v>96</v>
      </c>
      <c r="P6" s="200"/>
      <c r="Q6" s="201"/>
      <c r="R6" s="53"/>
      <c r="S6" s="53"/>
      <c r="T6" s="53"/>
      <c r="U6" s="53"/>
      <c r="V6" s="53"/>
      <c r="W6" s="53"/>
      <c r="X6" s="53"/>
    </row>
    <row r="7" spans="1:24" ht="15" x14ac:dyDescent="0.25">
      <c r="A7" s="202" t="s">
        <v>105</v>
      </c>
      <c r="B7" s="203"/>
      <c r="C7" s="203"/>
      <c r="D7" s="203"/>
      <c r="E7" s="203"/>
      <c r="F7" s="203"/>
      <c r="G7" s="203"/>
      <c r="H7" s="203"/>
      <c r="I7" s="203"/>
      <c r="J7" s="203"/>
      <c r="K7" s="203"/>
      <c r="L7" s="203"/>
      <c r="M7" s="204"/>
      <c r="N7" s="92"/>
      <c r="O7" s="205" t="s">
        <v>58</v>
      </c>
      <c r="P7" s="205"/>
      <c r="Q7" s="205"/>
      <c r="R7" s="107"/>
      <c r="S7" s="107"/>
      <c r="T7" s="107"/>
      <c r="U7" s="107"/>
      <c r="V7" s="107"/>
      <c r="W7" s="107"/>
      <c r="X7" s="107"/>
    </row>
    <row r="8" spans="1:24" ht="15" x14ac:dyDescent="0.25">
      <c r="A8" s="202"/>
      <c r="B8" s="203"/>
      <c r="C8" s="203"/>
      <c r="D8" s="203"/>
      <c r="E8" s="203"/>
      <c r="F8" s="203"/>
      <c r="G8" s="203"/>
      <c r="H8" s="203"/>
      <c r="I8" s="203"/>
      <c r="J8" s="203"/>
      <c r="K8" s="203"/>
      <c r="L8" s="203"/>
      <c r="M8" s="204"/>
      <c r="N8" s="92"/>
      <c r="O8" s="206"/>
      <c r="P8" s="206"/>
      <c r="Q8" s="206"/>
      <c r="R8" s="53"/>
      <c r="S8" s="53"/>
      <c r="T8" s="53"/>
      <c r="U8" s="53"/>
      <c r="V8" s="53"/>
      <c r="W8" s="53"/>
      <c r="X8" s="53"/>
    </row>
    <row r="9" spans="1:24" ht="15.75" thickBot="1" x14ac:dyDescent="0.3">
      <c r="A9" s="131"/>
      <c r="B9" s="129"/>
      <c r="C9" s="129"/>
      <c r="D9" s="153"/>
      <c r="E9" s="153"/>
      <c r="F9" s="127"/>
      <c r="G9" s="129"/>
      <c r="H9" s="129"/>
      <c r="I9" s="129"/>
      <c r="J9" s="129"/>
      <c r="K9" s="129"/>
      <c r="L9" s="129"/>
      <c r="M9" s="130"/>
      <c r="N9" s="92"/>
      <c r="O9" s="109"/>
      <c r="P9" s="109"/>
      <c r="Q9" s="109"/>
      <c r="R9" s="53"/>
      <c r="S9" s="53"/>
      <c r="T9" s="53"/>
      <c r="U9" s="53"/>
      <c r="V9" s="53"/>
      <c r="W9" s="53"/>
      <c r="X9" s="53"/>
    </row>
    <row r="10" spans="1:24" ht="15.75" thickBot="1" x14ac:dyDescent="0.25">
      <c r="A10" s="132"/>
      <c r="B10" s="122"/>
      <c r="C10" s="207" t="s">
        <v>63</v>
      </c>
      <c r="D10" s="207"/>
      <c r="E10" s="207"/>
      <c r="F10" s="207"/>
      <c r="G10" s="207" t="s">
        <v>64</v>
      </c>
      <c r="H10" s="207"/>
      <c r="I10" s="207"/>
      <c r="J10" s="208"/>
      <c r="K10" s="154"/>
      <c r="L10" s="127"/>
      <c r="M10" s="130"/>
      <c r="N10" s="53"/>
      <c r="O10" s="209" t="s">
        <v>59</v>
      </c>
      <c r="P10" s="210"/>
      <c r="Q10" s="211"/>
      <c r="R10" s="53"/>
      <c r="S10" s="53"/>
      <c r="T10" s="53"/>
    </row>
    <row r="11" spans="1:24" ht="41.25" thickBot="1" x14ac:dyDescent="0.25">
      <c r="A11" s="133" t="s">
        <v>65</v>
      </c>
      <c r="B11" s="111"/>
      <c r="C11" s="112" t="s">
        <v>97</v>
      </c>
      <c r="D11" s="112" t="s">
        <v>66</v>
      </c>
      <c r="E11" s="112" t="s">
        <v>67</v>
      </c>
      <c r="F11" s="112" t="s">
        <v>98</v>
      </c>
      <c r="G11" s="112" t="s">
        <v>99</v>
      </c>
      <c r="H11" s="112" t="s">
        <v>68</v>
      </c>
      <c r="I11" s="112" t="s">
        <v>69</v>
      </c>
      <c r="J11" s="134" t="s">
        <v>100</v>
      </c>
      <c r="K11" s="154"/>
      <c r="L11" s="127"/>
      <c r="M11" s="130"/>
      <c r="N11" s="53"/>
      <c r="O11" s="147" t="s">
        <v>16</v>
      </c>
      <c r="P11" s="147" t="s">
        <v>60</v>
      </c>
      <c r="Q11" s="147" t="s">
        <v>32</v>
      </c>
      <c r="R11" s="53"/>
      <c r="S11" s="53"/>
      <c r="T11" s="53"/>
    </row>
    <row r="12" spans="1:24" ht="15" x14ac:dyDescent="0.2">
      <c r="A12" s="212" t="s">
        <v>70</v>
      </c>
      <c r="B12" s="113" t="s">
        <v>92</v>
      </c>
      <c r="C12" s="155">
        <v>4.1399999999999997</v>
      </c>
      <c r="D12" s="145">
        <v>4.07</v>
      </c>
      <c r="E12" s="145">
        <v>4</v>
      </c>
      <c r="F12" s="145">
        <v>3.93</v>
      </c>
      <c r="G12" s="145">
        <v>3.85</v>
      </c>
      <c r="H12" s="145">
        <v>3.78</v>
      </c>
      <c r="I12" s="145">
        <v>3.71</v>
      </c>
      <c r="J12" s="146">
        <v>3.64</v>
      </c>
      <c r="K12" s="154"/>
      <c r="L12" s="127"/>
      <c r="M12" s="130"/>
      <c r="N12" s="53"/>
      <c r="O12" s="156" t="s">
        <v>20</v>
      </c>
      <c r="P12" s="157">
        <v>42736</v>
      </c>
      <c r="Q12" s="157">
        <v>42825</v>
      </c>
      <c r="R12" s="53"/>
      <c r="S12" s="53"/>
      <c r="T12" s="53"/>
    </row>
    <row r="13" spans="1:24" ht="15" x14ac:dyDescent="0.2">
      <c r="A13" s="212"/>
      <c r="B13" s="113" t="s">
        <v>93</v>
      </c>
      <c r="C13" s="155">
        <v>3.73</v>
      </c>
      <c r="D13" s="145">
        <v>3.66</v>
      </c>
      <c r="E13" s="145">
        <v>3.6</v>
      </c>
      <c r="F13" s="145">
        <v>3.54</v>
      </c>
      <c r="G13" s="145">
        <v>3.47</v>
      </c>
      <c r="H13" s="145">
        <v>3.4</v>
      </c>
      <c r="I13" s="145">
        <v>3.34</v>
      </c>
      <c r="J13" s="146">
        <v>3.28</v>
      </c>
      <c r="K13" s="154"/>
      <c r="L13" s="127"/>
      <c r="M13" s="130"/>
      <c r="N13" s="53"/>
      <c r="O13" s="114" t="s">
        <v>21</v>
      </c>
      <c r="P13" s="115">
        <f t="shared" ref="P13:P20" si="0">Q12+1</f>
        <v>42826</v>
      </c>
      <c r="Q13" s="115">
        <v>42916</v>
      </c>
      <c r="R13" s="53"/>
      <c r="S13" s="53"/>
      <c r="T13" s="53"/>
    </row>
    <row r="14" spans="1:24" ht="15" x14ac:dyDescent="0.2">
      <c r="A14" s="212"/>
      <c r="B14" s="113" t="s">
        <v>94</v>
      </c>
      <c r="C14" s="155">
        <v>0.48</v>
      </c>
      <c r="D14" s="145">
        <v>0.43</v>
      </c>
      <c r="E14" s="145">
        <v>0.38</v>
      </c>
      <c r="F14" s="145">
        <v>0.34</v>
      </c>
      <c r="G14" s="145">
        <v>0.3</v>
      </c>
      <c r="H14" s="145">
        <v>0.24</v>
      </c>
      <c r="I14" s="145">
        <v>0.19</v>
      </c>
      <c r="J14" s="146">
        <v>0.14000000000000001</v>
      </c>
      <c r="K14" s="154"/>
      <c r="L14" s="127"/>
      <c r="M14" s="130"/>
      <c r="N14" s="53"/>
      <c r="O14" s="114" t="s">
        <v>22</v>
      </c>
      <c r="P14" s="115">
        <f t="shared" si="0"/>
        <v>42917</v>
      </c>
      <c r="Q14" s="115">
        <v>43008</v>
      </c>
      <c r="R14" s="53"/>
      <c r="S14" s="53"/>
      <c r="T14" s="53"/>
    </row>
    <row r="15" spans="1:24" ht="15" x14ac:dyDescent="0.2">
      <c r="A15" s="212" t="s">
        <v>71</v>
      </c>
      <c r="B15" s="113" t="s">
        <v>92</v>
      </c>
      <c r="C15" s="155">
        <v>4.3600000000000003</v>
      </c>
      <c r="D15" s="145">
        <v>4.29</v>
      </c>
      <c r="E15" s="145">
        <v>4.22</v>
      </c>
      <c r="F15" s="145">
        <v>4.1500000000000004</v>
      </c>
      <c r="G15" s="145">
        <v>4.08</v>
      </c>
      <c r="H15" s="145">
        <v>4.01</v>
      </c>
      <c r="I15" s="145">
        <v>3.95</v>
      </c>
      <c r="J15" s="146">
        <v>3.87</v>
      </c>
      <c r="K15" s="154"/>
      <c r="L15" s="127"/>
      <c r="M15" s="130"/>
      <c r="N15" s="53"/>
      <c r="O15" s="114" t="s">
        <v>23</v>
      </c>
      <c r="P15" s="115">
        <f t="shared" si="0"/>
        <v>43009</v>
      </c>
      <c r="Q15" s="115">
        <v>43100</v>
      </c>
      <c r="R15" s="53"/>
      <c r="S15" s="53"/>
      <c r="T15" s="53"/>
    </row>
    <row r="16" spans="1:24" ht="15" x14ac:dyDescent="0.2">
      <c r="A16" s="212"/>
      <c r="B16" s="113" t="s">
        <v>93</v>
      </c>
      <c r="C16" s="155">
        <v>3.92</v>
      </c>
      <c r="D16" s="145">
        <v>3.86</v>
      </c>
      <c r="E16" s="145">
        <v>3.8</v>
      </c>
      <c r="F16" s="145">
        <v>3.74</v>
      </c>
      <c r="G16" s="145">
        <v>3.67</v>
      </c>
      <c r="H16" s="145">
        <v>3.61</v>
      </c>
      <c r="I16" s="145">
        <v>3.56</v>
      </c>
      <c r="J16" s="146">
        <v>3.48</v>
      </c>
      <c r="K16" s="154"/>
      <c r="L16" s="127"/>
      <c r="M16" s="130"/>
      <c r="N16" s="53"/>
      <c r="O16" s="114" t="s">
        <v>24</v>
      </c>
      <c r="P16" s="115">
        <f t="shared" si="0"/>
        <v>43101</v>
      </c>
      <c r="Q16" s="115">
        <v>43190</v>
      </c>
      <c r="R16" s="53"/>
      <c r="S16" s="53"/>
      <c r="T16" s="53"/>
    </row>
    <row r="17" spans="1:20" ht="15" x14ac:dyDescent="0.2">
      <c r="A17" s="212"/>
      <c r="B17" s="113" t="s">
        <v>94</v>
      </c>
      <c r="C17" s="155">
        <v>0.48</v>
      </c>
      <c r="D17" s="145">
        <v>0.43</v>
      </c>
      <c r="E17" s="145">
        <v>0.38</v>
      </c>
      <c r="F17" s="145">
        <v>0.34</v>
      </c>
      <c r="G17" s="145">
        <v>0.3</v>
      </c>
      <c r="H17" s="145">
        <v>0.24</v>
      </c>
      <c r="I17" s="145">
        <v>0.19</v>
      </c>
      <c r="J17" s="146">
        <v>0.14000000000000001</v>
      </c>
      <c r="K17" s="154"/>
      <c r="L17" s="127"/>
      <c r="M17" s="130"/>
      <c r="N17" s="53"/>
      <c r="O17" s="114" t="s">
        <v>25</v>
      </c>
      <c r="P17" s="115">
        <f t="shared" si="0"/>
        <v>43191</v>
      </c>
      <c r="Q17" s="115">
        <v>43281</v>
      </c>
      <c r="R17" s="53"/>
      <c r="S17" s="53"/>
      <c r="T17" s="53"/>
    </row>
    <row r="18" spans="1:20" ht="15" x14ac:dyDescent="0.2">
      <c r="A18" s="212" t="s">
        <v>72</v>
      </c>
      <c r="B18" s="113" t="s">
        <v>92</v>
      </c>
      <c r="C18" s="155">
        <v>1.99</v>
      </c>
      <c r="D18" s="145">
        <v>1.94</v>
      </c>
      <c r="E18" s="145">
        <v>1.89</v>
      </c>
      <c r="F18" s="145">
        <v>1.82</v>
      </c>
      <c r="G18" s="145">
        <v>1.78</v>
      </c>
      <c r="H18" s="145">
        <v>1.72</v>
      </c>
      <c r="I18" s="145">
        <v>1.68</v>
      </c>
      <c r="J18" s="146">
        <v>1.62</v>
      </c>
      <c r="K18" s="154"/>
      <c r="L18" s="127"/>
      <c r="M18" s="130"/>
      <c r="N18" s="53"/>
      <c r="O18" s="114" t="s">
        <v>26</v>
      </c>
      <c r="P18" s="115">
        <f t="shared" si="0"/>
        <v>43282</v>
      </c>
      <c r="Q18" s="115">
        <v>43373</v>
      </c>
      <c r="R18" s="53"/>
      <c r="S18" s="53"/>
      <c r="T18" s="53"/>
    </row>
    <row r="19" spans="1:20" ht="15" x14ac:dyDescent="0.2">
      <c r="A19" s="212"/>
      <c r="B19" s="113" t="s">
        <v>93</v>
      </c>
      <c r="C19" s="155">
        <v>1.79</v>
      </c>
      <c r="D19" s="145">
        <v>1.75</v>
      </c>
      <c r="E19" s="145">
        <v>1.7</v>
      </c>
      <c r="F19" s="145">
        <v>1.64</v>
      </c>
      <c r="G19" s="145">
        <v>1.6</v>
      </c>
      <c r="H19" s="145">
        <v>1.55</v>
      </c>
      <c r="I19" s="145">
        <v>1.51</v>
      </c>
      <c r="J19" s="146">
        <v>1.46</v>
      </c>
      <c r="K19" s="154"/>
      <c r="L19" s="127"/>
      <c r="M19" s="130"/>
      <c r="N19" s="53"/>
      <c r="O19" s="114" t="s">
        <v>27</v>
      </c>
      <c r="P19" s="115">
        <f t="shared" si="0"/>
        <v>43374</v>
      </c>
      <c r="Q19" s="115">
        <v>43465</v>
      </c>
      <c r="R19" s="53"/>
      <c r="S19" s="53"/>
      <c r="T19" s="53"/>
    </row>
    <row r="20" spans="1:20" ht="15" x14ac:dyDescent="0.2">
      <c r="A20" s="212"/>
      <c r="B20" s="113" t="s">
        <v>94</v>
      </c>
      <c r="C20" s="155">
        <v>0.48</v>
      </c>
      <c r="D20" s="145">
        <v>0.43</v>
      </c>
      <c r="E20" s="145">
        <v>0.38</v>
      </c>
      <c r="F20" s="145">
        <v>0.34</v>
      </c>
      <c r="G20" s="145">
        <v>0.3</v>
      </c>
      <c r="H20" s="145">
        <v>0.24</v>
      </c>
      <c r="I20" s="145">
        <v>0.19</v>
      </c>
      <c r="J20" s="146">
        <v>0.14000000000000001</v>
      </c>
      <c r="K20" s="154"/>
      <c r="L20" s="127"/>
      <c r="M20" s="130"/>
      <c r="N20" s="53"/>
      <c r="O20" s="114" t="s">
        <v>28</v>
      </c>
      <c r="P20" s="115">
        <f t="shared" si="0"/>
        <v>43466</v>
      </c>
      <c r="Q20" s="115">
        <v>43555</v>
      </c>
      <c r="R20" s="53"/>
      <c r="S20" s="53"/>
      <c r="T20" s="53"/>
    </row>
    <row r="21" spans="1:20" ht="38.25" x14ac:dyDescent="0.2">
      <c r="A21" s="135" t="s">
        <v>73</v>
      </c>
      <c r="B21" s="113"/>
      <c r="C21" s="155">
        <v>1.63</v>
      </c>
      <c r="D21" s="145">
        <v>1.59</v>
      </c>
      <c r="E21" s="145">
        <v>1.54</v>
      </c>
      <c r="F21" s="145">
        <v>1.48</v>
      </c>
      <c r="G21" s="145">
        <v>1.44</v>
      </c>
      <c r="H21" s="145">
        <v>1.37</v>
      </c>
      <c r="I21" s="145">
        <v>1.33</v>
      </c>
      <c r="J21" s="146">
        <v>1.28</v>
      </c>
      <c r="K21" s="154"/>
      <c r="L21" s="158"/>
      <c r="M21" s="130"/>
      <c r="N21" s="53"/>
      <c r="O21" s="53"/>
      <c r="P21" s="53"/>
      <c r="Q21" s="53"/>
      <c r="R21" s="53"/>
      <c r="S21" s="53"/>
      <c r="T21" s="53"/>
    </row>
    <row r="22" spans="1:20" ht="38.25" x14ac:dyDescent="0.2">
      <c r="A22" s="135" t="s">
        <v>74</v>
      </c>
      <c r="B22" s="113"/>
      <c r="C22" s="155">
        <v>0.48</v>
      </c>
      <c r="D22" s="145">
        <v>0.43</v>
      </c>
      <c r="E22" s="145">
        <v>0.38</v>
      </c>
      <c r="F22" s="145">
        <v>0.34</v>
      </c>
      <c r="G22" s="145">
        <v>0.3</v>
      </c>
      <c r="H22" s="145">
        <v>0.24</v>
      </c>
      <c r="I22" s="145">
        <v>0.19</v>
      </c>
      <c r="J22" s="146">
        <v>0.14000000000000001</v>
      </c>
      <c r="K22" s="154"/>
      <c r="L22" s="158"/>
      <c r="M22" s="130"/>
      <c r="N22" s="106"/>
      <c r="O22" s="106"/>
      <c r="P22" s="106"/>
      <c r="Q22" s="106"/>
      <c r="R22" s="106"/>
      <c r="S22" s="106"/>
      <c r="T22" s="106"/>
    </row>
    <row r="23" spans="1:20" ht="15" x14ac:dyDescent="0.2">
      <c r="A23" s="136" t="s">
        <v>75</v>
      </c>
      <c r="B23" s="116"/>
      <c r="C23" s="155">
        <v>0.35</v>
      </c>
      <c r="D23" s="145">
        <v>0.32</v>
      </c>
      <c r="E23" s="145">
        <v>0.28000000000000003</v>
      </c>
      <c r="F23" s="145">
        <v>0.25</v>
      </c>
      <c r="G23" s="145">
        <v>0.22</v>
      </c>
      <c r="H23" s="145">
        <v>0.17</v>
      </c>
      <c r="I23" s="145">
        <v>0.14000000000000001</v>
      </c>
      <c r="J23" s="146">
        <v>0.11</v>
      </c>
      <c r="K23" s="154"/>
      <c r="L23" s="158"/>
      <c r="M23" s="130"/>
      <c r="N23" s="106"/>
      <c r="O23" s="106"/>
      <c r="P23" s="106"/>
      <c r="Q23" s="106"/>
      <c r="R23" s="106"/>
      <c r="S23" s="106"/>
      <c r="T23" s="106"/>
    </row>
    <row r="24" spans="1:20" ht="25.5" x14ac:dyDescent="0.2">
      <c r="A24" s="135" t="s">
        <v>78</v>
      </c>
      <c r="B24" s="113"/>
      <c r="C24" s="155">
        <v>7.8</v>
      </c>
      <c r="D24" s="145">
        <v>7.8</v>
      </c>
      <c r="E24" s="145">
        <v>7.78</v>
      </c>
      <c r="F24" s="145">
        <v>7.77</v>
      </c>
      <c r="G24" s="145">
        <v>7.75</v>
      </c>
      <c r="H24" s="145">
        <v>7.74</v>
      </c>
      <c r="I24" s="145">
        <v>7.72</v>
      </c>
      <c r="J24" s="146">
        <v>7.71</v>
      </c>
      <c r="K24" s="154"/>
      <c r="L24" s="158"/>
      <c r="M24" s="130"/>
    </row>
    <row r="25" spans="1:20" ht="38.25" x14ac:dyDescent="0.2">
      <c r="A25" s="135" t="s">
        <v>79</v>
      </c>
      <c r="B25" s="113"/>
      <c r="C25" s="155">
        <v>6.26</v>
      </c>
      <c r="D25" s="145">
        <v>6.25</v>
      </c>
      <c r="E25" s="145">
        <v>6.24</v>
      </c>
      <c r="F25" s="145">
        <v>6.24</v>
      </c>
      <c r="G25" s="145">
        <v>6.23</v>
      </c>
      <c r="H25" s="145">
        <v>6.22</v>
      </c>
      <c r="I25" s="145">
        <v>6.21</v>
      </c>
      <c r="J25" s="146">
        <v>6.21</v>
      </c>
      <c r="K25" s="154"/>
      <c r="L25" s="158"/>
      <c r="M25" s="130"/>
    </row>
    <row r="26" spans="1:20" ht="38.25" x14ac:dyDescent="0.2">
      <c r="A26" s="135" t="s">
        <v>80</v>
      </c>
      <c r="B26" s="113"/>
      <c r="C26" s="155">
        <v>6.26</v>
      </c>
      <c r="D26" s="145">
        <v>6.25</v>
      </c>
      <c r="E26" s="145">
        <v>6.24</v>
      </c>
      <c r="F26" s="145">
        <v>6.24</v>
      </c>
      <c r="G26" s="145">
        <v>6.23</v>
      </c>
      <c r="H26" s="145">
        <v>6.22</v>
      </c>
      <c r="I26" s="145">
        <v>6.21</v>
      </c>
      <c r="J26" s="146">
        <v>6.21</v>
      </c>
      <c r="K26" s="154"/>
      <c r="L26" s="158"/>
      <c r="M26" s="130"/>
    </row>
    <row r="27" spans="1:20" ht="25.5" x14ac:dyDescent="0.2">
      <c r="A27" s="135" t="s">
        <v>81</v>
      </c>
      <c r="B27" s="113"/>
      <c r="C27" s="155">
        <v>4.54</v>
      </c>
      <c r="D27" s="145">
        <v>4.54</v>
      </c>
      <c r="E27" s="145">
        <v>4.54</v>
      </c>
      <c r="F27" s="145">
        <v>4.54</v>
      </c>
      <c r="G27" s="145">
        <v>4.54</v>
      </c>
      <c r="H27" s="145">
        <v>4.54</v>
      </c>
      <c r="I27" s="145">
        <v>4.54</v>
      </c>
      <c r="J27" s="146">
        <v>4.54</v>
      </c>
      <c r="K27" s="154"/>
      <c r="L27" s="158"/>
      <c r="M27" s="130"/>
    </row>
    <row r="28" spans="1:20" ht="25.5" x14ac:dyDescent="0.2">
      <c r="A28" s="135" t="s">
        <v>82</v>
      </c>
      <c r="B28" s="113"/>
      <c r="C28" s="155">
        <v>8.39</v>
      </c>
      <c r="D28" s="145">
        <v>8.33</v>
      </c>
      <c r="E28" s="145">
        <v>8.26</v>
      </c>
      <c r="F28" s="145">
        <v>8.19</v>
      </c>
      <c r="G28" s="145">
        <v>8.1300000000000008</v>
      </c>
      <c r="H28" s="145">
        <v>8.06</v>
      </c>
      <c r="I28" s="145">
        <v>7.98</v>
      </c>
      <c r="J28" s="146">
        <v>7.92</v>
      </c>
      <c r="K28" s="154"/>
      <c r="L28" s="158"/>
      <c r="M28" s="130"/>
    </row>
    <row r="29" spans="1:20" ht="25.5" x14ac:dyDescent="0.2">
      <c r="A29" s="137" t="s">
        <v>83</v>
      </c>
      <c r="B29" s="117"/>
      <c r="C29" s="155">
        <v>4.95</v>
      </c>
      <c r="D29" s="145">
        <v>4.92</v>
      </c>
      <c r="E29" s="145">
        <v>4.88</v>
      </c>
      <c r="F29" s="145">
        <v>4.83</v>
      </c>
      <c r="G29" s="145">
        <v>4.8099999999999996</v>
      </c>
      <c r="H29" s="145">
        <v>4.75</v>
      </c>
      <c r="I29" s="145">
        <v>4.72</v>
      </c>
      <c r="J29" s="146">
        <v>4.68</v>
      </c>
      <c r="K29" s="154"/>
      <c r="L29" s="158"/>
      <c r="M29" s="130"/>
    </row>
    <row r="30" spans="1:20" ht="25.5" x14ac:dyDescent="0.2">
      <c r="A30" s="135" t="s">
        <v>84</v>
      </c>
      <c r="B30" s="113"/>
      <c r="C30" s="155">
        <v>3.22</v>
      </c>
      <c r="D30" s="145">
        <v>3.2</v>
      </c>
      <c r="E30" s="145">
        <v>3.19</v>
      </c>
      <c r="F30" s="145">
        <v>3.18</v>
      </c>
      <c r="G30" s="145">
        <v>3.15</v>
      </c>
      <c r="H30" s="145">
        <v>3.12</v>
      </c>
      <c r="I30" s="145">
        <v>3.11</v>
      </c>
      <c r="J30" s="146">
        <v>3.11</v>
      </c>
      <c r="K30" s="154"/>
      <c r="L30" s="158"/>
      <c r="M30" s="130"/>
    </row>
    <row r="31" spans="1:20" ht="25.5" x14ac:dyDescent="0.2">
      <c r="A31" s="135" t="s">
        <v>85</v>
      </c>
      <c r="B31" s="113"/>
      <c r="C31" s="155">
        <v>0.83</v>
      </c>
      <c r="D31" s="145">
        <v>0.81</v>
      </c>
      <c r="E31" s="145">
        <v>0.8</v>
      </c>
      <c r="F31" s="145">
        <v>0.79</v>
      </c>
      <c r="G31" s="145">
        <v>0.78</v>
      </c>
      <c r="H31" s="145">
        <v>0.77</v>
      </c>
      <c r="I31" s="145">
        <v>0.76</v>
      </c>
      <c r="J31" s="146">
        <v>0.75</v>
      </c>
      <c r="K31" s="154"/>
      <c r="L31" s="158"/>
      <c r="M31" s="130"/>
    </row>
    <row r="32" spans="1:20" ht="25.5" x14ac:dyDescent="0.2">
      <c r="A32" s="151" t="s">
        <v>86</v>
      </c>
      <c r="B32" s="113"/>
      <c r="C32" s="155">
        <v>6.24</v>
      </c>
      <c r="D32" s="145">
        <v>6.19</v>
      </c>
      <c r="E32" s="145">
        <v>6.15</v>
      </c>
      <c r="F32" s="145">
        <v>6.1</v>
      </c>
      <c r="G32" s="145">
        <v>6.06</v>
      </c>
      <c r="H32" s="145">
        <v>6.01</v>
      </c>
      <c r="I32" s="145">
        <v>5.97</v>
      </c>
      <c r="J32" s="146">
        <v>5.92</v>
      </c>
      <c r="K32" s="154"/>
      <c r="L32" s="158"/>
      <c r="M32" s="130"/>
    </row>
    <row r="33" spans="1:17" ht="38.25" x14ac:dyDescent="0.2">
      <c r="A33" s="151" t="s">
        <v>87</v>
      </c>
      <c r="B33" s="113"/>
      <c r="C33" s="155">
        <v>5.9</v>
      </c>
      <c r="D33" s="145">
        <v>5.86</v>
      </c>
      <c r="E33" s="145">
        <v>5.82</v>
      </c>
      <c r="F33" s="145">
        <v>5.79</v>
      </c>
      <c r="G33" s="145">
        <v>5.74</v>
      </c>
      <c r="H33" s="145">
        <v>5.71</v>
      </c>
      <c r="I33" s="145">
        <v>5.67</v>
      </c>
      <c r="J33" s="146">
        <v>5.63</v>
      </c>
      <c r="K33" s="154"/>
      <c r="L33" s="158"/>
      <c r="M33" s="130"/>
    </row>
    <row r="34" spans="1:17" ht="25.5" x14ac:dyDescent="0.2">
      <c r="A34" s="151" t="s">
        <v>88</v>
      </c>
      <c r="B34" s="113"/>
      <c r="C34" s="155">
        <v>2.2400000000000002</v>
      </c>
      <c r="D34" s="145">
        <v>2.21</v>
      </c>
      <c r="E34" s="145">
        <v>2.1800000000000002</v>
      </c>
      <c r="F34" s="145">
        <v>2.14</v>
      </c>
      <c r="G34" s="145">
        <v>2.12</v>
      </c>
      <c r="H34" s="145">
        <v>2.08</v>
      </c>
      <c r="I34" s="145">
        <v>2.04</v>
      </c>
      <c r="J34" s="146">
        <v>2.02</v>
      </c>
      <c r="K34" s="154"/>
      <c r="L34" s="158"/>
      <c r="M34" s="130"/>
    </row>
    <row r="35" spans="1:17" ht="25.5" x14ac:dyDescent="0.2">
      <c r="A35" s="151" t="s">
        <v>89</v>
      </c>
      <c r="B35" s="113"/>
      <c r="C35" s="155">
        <v>13.95</v>
      </c>
      <c r="D35" s="145">
        <v>13.95</v>
      </c>
      <c r="E35" s="145">
        <v>13.95</v>
      </c>
      <c r="F35" s="145">
        <v>13.95</v>
      </c>
      <c r="G35" s="145">
        <v>13.95</v>
      </c>
      <c r="H35" s="145">
        <v>13.95</v>
      </c>
      <c r="I35" s="145">
        <v>13.95</v>
      </c>
      <c r="J35" s="146">
        <v>13.95</v>
      </c>
      <c r="K35" s="154"/>
      <c r="L35" s="158"/>
      <c r="M35" s="130"/>
    </row>
    <row r="36" spans="1:17" ht="15" x14ac:dyDescent="0.2">
      <c r="A36" s="138" t="s">
        <v>90</v>
      </c>
      <c r="B36" s="118"/>
      <c r="C36" s="119">
        <v>5.03</v>
      </c>
      <c r="D36" s="119">
        <v>5.03</v>
      </c>
      <c r="E36" s="119">
        <v>5.03</v>
      </c>
      <c r="F36" s="119">
        <v>5.03</v>
      </c>
      <c r="G36" s="119">
        <v>5.03</v>
      </c>
      <c r="H36" s="119">
        <v>5.03</v>
      </c>
      <c r="I36" s="119">
        <v>5.03</v>
      </c>
      <c r="J36" s="139">
        <v>5.03</v>
      </c>
      <c r="K36" s="159"/>
      <c r="L36" s="158"/>
      <c r="M36" s="130"/>
    </row>
    <row r="37" spans="1:17" ht="15" x14ac:dyDescent="0.2">
      <c r="A37" s="132"/>
      <c r="B37" s="122"/>
      <c r="C37" s="122"/>
      <c r="D37" s="122"/>
      <c r="E37" s="122"/>
      <c r="F37" s="122"/>
      <c r="G37" s="122"/>
      <c r="H37" s="122"/>
      <c r="I37" s="122"/>
      <c r="J37" s="122"/>
      <c r="K37" s="122"/>
      <c r="L37" s="122"/>
      <c r="M37" s="130"/>
      <c r="N37" s="110"/>
      <c r="O37" s="108"/>
      <c r="P37" s="108"/>
      <c r="Q37" s="108"/>
    </row>
    <row r="38" spans="1:17" ht="15" x14ac:dyDescent="0.2">
      <c r="A38" s="213" t="s">
        <v>95</v>
      </c>
      <c r="B38" s="214"/>
      <c r="C38" s="214"/>
      <c r="D38" s="214"/>
      <c r="E38" s="214"/>
      <c r="F38" s="214"/>
      <c r="G38" s="214"/>
      <c r="H38" s="214"/>
      <c r="I38" s="214"/>
      <c r="J38" s="214"/>
      <c r="K38" s="214"/>
      <c r="L38" s="214"/>
      <c r="M38" s="130"/>
      <c r="N38" s="110"/>
      <c r="O38" s="108"/>
      <c r="P38" s="108"/>
      <c r="Q38" s="108"/>
    </row>
    <row r="39" spans="1:17" x14ac:dyDescent="0.2">
      <c r="A39" s="140" t="s">
        <v>76</v>
      </c>
      <c r="B39" s="122"/>
      <c r="C39" s="122"/>
      <c r="D39" s="122"/>
      <c r="E39" s="122"/>
      <c r="F39" s="122"/>
      <c r="G39" s="122"/>
      <c r="H39" s="122"/>
      <c r="I39" s="122"/>
      <c r="J39" s="122"/>
      <c r="K39" s="122"/>
      <c r="L39" s="122"/>
      <c r="M39" s="141"/>
      <c r="N39" s="110"/>
      <c r="O39" s="108"/>
      <c r="P39" s="108"/>
      <c r="Q39" s="108"/>
    </row>
    <row r="40" spans="1:17" x14ac:dyDescent="0.2">
      <c r="A40" s="215" t="s">
        <v>77</v>
      </c>
      <c r="B40" s="216"/>
      <c r="C40" s="216"/>
      <c r="D40" s="216"/>
      <c r="E40" s="216"/>
      <c r="F40" s="216"/>
      <c r="G40" s="216"/>
      <c r="H40" s="216"/>
      <c r="I40" s="216"/>
      <c r="J40" s="216"/>
      <c r="K40" s="216"/>
      <c r="L40" s="216"/>
      <c r="M40" s="217"/>
      <c r="N40" s="110"/>
      <c r="O40" s="108"/>
      <c r="P40" s="108"/>
      <c r="Q40" s="108"/>
    </row>
    <row r="41" spans="1:17" x14ac:dyDescent="0.2">
      <c r="A41" s="148"/>
      <c r="B41" s="149"/>
      <c r="C41" s="149"/>
      <c r="D41" s="149"/>
      <c r="E41" s="149"/>
      <c r="F41" s="149"/>
      <c r="G41" s="149"/>
      <c r="H41" s="149"/>
      <c r="I41" s="149"/>
      <c r="J41" s="149"/>
      <c r="K41" s="149"/>
      <c r="L41" s="149"/>
      <c r="M41" s="150"/>
      <c r="N41" s="110"/>
      <c r="O41" s="108"/>
      <c r="P41" s="108"/>
      <c r="Q41" s="108"/>
    </row>
    <row r="42" spans="1:17" x14ac:dyDescent="0.2">
      <c r="A42" s="193" t="s">
        <v>91</v>
      </c>
      <c r="B42" s="194"/>
      <c r="C42" s="194"/>
      <c r="D42" s="194"/>
      <c r="E42" s="194"/>
      <c r="F42" s="194"/>
      <c r="G42" s="194"/>
      <c r="H42" s="194"/>
      <c r="I42" s="194"/>
      <c r="J42" s="194"/>
      <c r="K42" s="194"/>
      <c r="L42" s="194"/>
      <c r="M42" s="195"/>
      <c r="N42" s="110"/>
      <c r="O42" s="108"/>
      <c r="P42" s="108"/>
      <c r="Q42" s="108"/>
    </row>
    <row r="43" spans="1:17" ht="13.5" thickBot="1" x14ac:dyDescent="0.25">
      <c r="A43" s="160" t="s">
        <v>106</v>
      </c>
      <c r="B43" s="142"/>
      <c r="C43" s="143"/>
      <c r="D43" s="143"/>
      <c r="E43" s="143"/>
      <c r="F43" s="143"/>
      <c r="G43" s="143"/>
      <c r="H43" s="143"/>
      <c r="I43" s="143"/>
      <c r="J43" s="143"/>
      <c r="K43" s="143"/>
      <c r="L43" s="143"/>
      <c r="M43" s="144"/>
      <c r="N43" s="110"/>
      <c r="O43" s="108"/>
      <c r="P43" s="108"/>
      <c r="Q43" s="108"/>
    </row>
    <row r="44" spans="1:17" x14ac:dyDescent="0.2">
      <c r="A44" s="120"/>
      <c r="B44" s="121"/>
      <c r="C44" s="121"/>
      <c r="D44" s="121"/>
      <c r="E44" s="121"/>
      <c r="F44" s="121"/>
      <c r="G44" s="121"/>
      <c r="H44" s="121"/>
      <c r="I44" s="121"/>
      <c r="J44" s="121"/>
      <c r="K44" s="121"/>
      <c r="L44" s="121"/>
      <c r="M44" s="121"/>
      <c r="N44" s="110"/>
      <c r="O44" s="108"/>
      <c r="P44" s="108"/>
      <c r="Q44" s="108"/>
    </row>
    <row r="45" spans="1:17" ht="14.25" x14ac:dyDescent="0.2">
      <c r="A45" s="78"/>
      <c r="B45" s="78"/>
      <c r="C45" s="78"/>
      <c r="D45" s="78"/>
      <c r="E45" s="78"/>
      <c r="F45" s="78"/>
      <c r="G45" s="78"/>
      <c r="H45" s="78"/>
      <c r="I45" s="78"/>
      <c r="J45" s="78"/>
      <c r="K45" s="78"/>
      <c r="L45" s="78"/>
      <c r="M45" s="78"/>
    </row>
    <row r="46" spans="1:17" ht="14.25" x14ac:dyDescent="0.2">
      <c r="A46" s="78"/>
      <c r="B46" s="78"/>
      <c r="C46" s="78"/>
      <c r="D46" s="78"/>
      <c r="E46" s="78"/>
      <c r="F46" s="78"/>
      <c r="G46" s="78"/>
      <c r="H46" s="78"/>
      <c r="I46" s="78"/>
      <c r="J46" s="78"/>
      <c r="K46" s="78"/>
      <c r="L46" s="78"/>
      <c r="M46" s="78"/>
    </row>
    <row r="47" spans="1:17" ht="14.25" x14ac:dyDescent="0.2">
      <c r="A47" s="78"/>
      <c r="B47" s="78"/>
      <c r="C47" s="78"/>
      <c r="D47" s="78"/>
      <c r="E47" s="78"/>
      <c r="F47" s="78"/>
      <c r="G47" s="78"/>
      <c r="H47" s="78"/>
      <c r="I47" s="78"/>
      <c r="J47" s="78"/>
      <c r="K47" s="78"/>
      <c r="L47" s="78"/>
      <c r="M47" s="78"/>
    </row>
    <row r="48" spans="1:17" ht="14.25" x14ac:dyDescent="0.2">
      <c r="A48" s="78"/>
      <c r="B48" s="78"/>
      <c r="C48" s="78"/>
      <c r="D48" s="78"/>
      <c r="E48" s="78"/>
      <c r="F48" s="78"/>
      <c r="G48" s="78"/>
      <c r="H48" s="78"/>
      <c r="I48" s="78"/>
      <c r="J48" s="78"/>
      <c r="K48" s="78"/>
      <c r="L48" s="78"/>
      <c r="M48" s="78"/>
    </row>
    <row r="49" spans="1:13" ht="14.25" x14ac:dyDescent="0.2">
      <c r="A49" s="78"/>
      <c r="B49" s="78"/>
      <c r="C49" s="78"/>
      <c r="D49" s="78"/>
      <c r="E49" s="78"/>
      <c r="F49" s="78"/>
      <c r="G49" s="78"/>
      <c r="H49" s="78"/>
      <c r="I49" s="78"/>
      <c r="J49" s="78"/>
      <c r="K49" s="78"/>
      <c r="L49" s="78"/>
      <c r="M49" s="78"/>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1" t="s">
        <v>111</v>
      </c>
      <c r="B2" s="44">
        <v>42836.501620254632</v>
      </c>
      <c r="C2" s="45">
        <v>100</v>
      </c>
      <c r="D2" s="23" t="s">
        <v>21</v>
      </c>
    </row>
    <row r="3" spans="1:4" x14ac:dyDescent="0.2">
      <c r="A3" s="51" t="s">
        <v>112</v>
      </c>
      <c r="B3" s="44">
        <v>42841.683316006944</v>
      </c>
      <c r="C3" s="45">
        <v>69.849999999999994</v>
      </c>
      <c r="D3" s="51" t="s">
        <v>21</v>
      </c>
    </row>
    <row r="4" spans="1:4" x14ac:dyDescent="0.2">
      <c r="A4" s="51" t="s">
        <v>113</v>
      </c>
      <c r="B4" s="44">
        <v>42846.511720335649</v>
      </c>
      <c r="C4" s="45">
        <v>127.92</v>
      </c>
      <c r="D4" s="51" t="s">
        <v>21</v>
      </c>
    </row>
    <row r="5" spans="1:4" x14ac:dyDescent="0.2">
      <c r="A5" s="51" t="s">
        <v>114</v>
      </c>
      <c r="B5" s="44">
        <v>42849.507568946756</v>
      </c>
      <c r="C5" s="45">
        <v>235</v>
      </c>
      <c r="D5" s="51" t="s">
        <v>21</v>
      </c>
    </row>
    <row r="6" spans="1:4" x14ac:dyDescent="0.2">
      <c r="A6" s="51" t="s">
        <v>115</v>
      </c>
      <c r="B6" s="44">
        <v>42852.464926273147</v>
      </c>
      <c r="C6" s="45">
        <v>249.9</v>
      </c>
      <c r="D6" s="51" t="s">
        <v>21</v>
      </c>
    </row>
    <row r="7" spans="1:4" x14ac:dyDescent="0.2">
      <c r="A7" s="51" t="s">
        <v>116</v>
      </c>
      <c r="B7" s="44">
        <v>42863.427542708334</v>
      </c>
      <c r="C7" s="45">
        <v>98</v>
      </c>
      <c r="D7" s="51" t="s">
        <v>21</v>
      </c>
    </row>
    <row r="8" spans="1:4" x14ac:dyDescent="0.2">
      <c r="A8" s="51" t="s">
        <v>117</v>
      </c>
      <c r="B8" s="44">
        <v>42863.608557326392</v>
      </c>
      <c r="C8" s="45">
        <v>74.73</v>
      </c>
      <c r="D8" s="51" t="s">
        <v>21</v>
      </c>
    </row>
    <row r="9" spans="1:4" x14ac:dyDescent="0.2">
      <c r="A9" s="51"/>
      <c r="B9" s="44"/>
      <c r="C9" s="45"/>
      <c r="D9" s="51"/>
    </row>
    <row r="10" spans="1:4" x14ac:dyDescent="0.2">
      <c r="A10" s="51"/>
      <c r="B10" s="44"/>
      <c r="C10" s="45"/>
      <c r="D10" s="51"/>
    </row>
    <row r="11" spans="1:4" x14ac:dyDescent="0.2">
      <c r="A11" s="51"/>
      <c r="B11" s="44"/>
      <c r="C11" s="45"/>
      <c r="D11" s="51"/>
    </row>
    <row r="12" spans="1:4" x14ac:dyDescent="0.2">
      <c r="A12" s="51"/>
      <c r="B12" s="44"/>
      <c r="C12" s="45"/>
      <c r="D12" s="51"/>
    </row>
    <row r="13" spans="1:4" x14ac:dyDescent="0.2">
      <c r="A13" s="51"/>
      <c r="B13" s="44"/>
      <c r="C13" s="45"/>
      <c r="D13" s="51"/>
    </row>
    <row r="14" spans="1:4" x14ac:dyDescent="0.2">
      <c r="A14" s="51"/>
      <c r="B14" s="44"/>
      <c r="C14" s="45"/>
      <c r="D14" s="51"/>
    </row>
    <row r="15" spans="1:4" x14ac:dyDescent="0.2">
      <c r="A15" s="51"/>
      <c r="B15" s="44"/>
      <c r="C15" s="45"/>
      <c r="D15" s="51"/>
    </row>
    <row r="16" spans="1:4" x14ac:dyDescent="0.2">
      <c r="A16" s="51"/>
      <c r="B16" s="44"/>
      <c r="C16" s="45"/>
      <c r="D16" s="51"/>
    </row>
    <row r="17" spans="1:4" x14ac:dyDescent="0.2">
      <c r="A17" s="51"/>
      <c r="B17" s="44"/>
      <c r="C17" s="45"/>
      <c r="D17" s="51"/>
    </row>
    <row r="18" spans="1:4" x14ac:dyDescent="0.2">
      <c r="A18" s="51"/>
      <c r="B18" s="44"/>
      <c r="C18" s="45"/>
      <c r="D18" s="51"/>
    </row>
    <row r="19" spans="1:4" x14ac:dyDescent="0.2">
      <c r="A19" s="51"/>
      <c r="B19" s="44"/>
      <c r="C19" s="45"/>
      <c r="D19" s="51"/>
    </row>
    <row r="20" spans="1:4" x14ac:dyDescent="0.2">
      <c r="A20" s="51"/>
      <c r="B20" s="44"/>
      <c r="C20" s="45"/>
      <c r="D20" s="51"/>
    </row>
    <row r="21" spans="1:4" x14ac:dyDescent="0.2">
      <c r="A21" s="51"/>
      <c r="B21" s="44"/>
      <c r="C21" s="45"/>
      <c r="D21" s="51"/>
    </row>
    <row r="22" spans="1:4" x14ac:dyDescent="0.2">
      <c r="A22" s="51"/>
      <c r="B22" s="44"/>
      <c r="C22" s="45"/>
      <c r="D22" s="51"/>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43</v>
      </c>
    </row>
    <row r="2" spans="1:4" x14ac:dyDescent="0.2">
      <c r="A2" s="8" t="s">
        <v>111</v>
      </c>
      <c r="B2" s="21">
        <v>42803.450275659721</v>
      </c>
      <c r="C2" s="8">
        <v>4999.28</v>
      </c>
      <c r="D2" s="24" t="s">
        <v>21</v>
      </c>
    </row>
    <row r="3" spans="1:4" x14ac:dyDescent="0.2">
      <c r="A3" s="47" t="s">
        <v>112</v>
      </c>
      <c r="B3" s="20">
        <v>42803.501527777778</v>
      </c>
      <c r="C3" s="37">
        <v>3.92</v>
      </c>
      <c r="D3" s="24" t="s">
        <v>22</v>
      </c>
    </row>
    <row r="4" spans="1:4" x14ac:dyDescent="0.2">
      <c r="A4" s="47" t="s">
        <v>113</v>
      </c>
      <c r="B4" s="20">
        <v>42803.66715277778</v>
      </c>
      <c r="C4" s="37">
        <v>13.2</v>
      </c>
      <c r="D4" s="47" t="s">
        <v>22</v>
      </c>
    </row>
    <row r="5" spans="1:4" x14ac:dyDescent="0.2">
      <c r="A5" s="47" t="s">
        <v>114</v>
      </c>
      <c r="B5" s="20">
        <v>42804.454340277778</v>
      </c>
      <c r="C5" s="37">
        <v>15.5</v>
      </c>
      <c r="D5" s="47" t="s">
        <v>22</v>
      </c>
    </row>
    <row r="6" spans="1:4" x14ac:dyDescent="0.2">
      <c r="A6" s="47" t="s">
        <v>115</v>
      </c>
      <c r="B6" s="20">
        <v>42804.461331018516</v>
      </c>
      <c r="C6" s="37">
        <v>0.75</v>
      </c>
      <c r="D6" s="47" t="s">
        <v>22</v>
      </c>
    </row>
    <row r="7" spans="1:4" x14ac:dyDescent="0.2">
      <c r="A7" s="47" t="s">
        <v>116</v>
      </c>
      <c r="B7" s="20">
        <v>42804.463437500002</v>
      </c>
      <c r="C7" s="37">
        <v>0.75</v>
      </c>
      <c r="D7" s="47" t="s">
        <v>22</v>
      </c>
    </row>
    <row r="8" spans="1:4" x14ac:dyDescent="0.2">
      <c r="A8" s="47" t="s">
        <v>117</v>
      </c>
      <c r="B8" s="20">
        <v>42804.464837962965</v>
      </c>
      <c r="C8" s="37">
        <v>0.75</v>
      </c>
      <c r="D8" s="47" t="s">
        <v>22</v>
      </c>
    </row>
    <row r="9" spans="1:4" x14ac:dyDescent="0.2">
      <c r="A9" s="47" t="s">
        <v>118</v>
      </c>
      <c r="B9" s="20">
        <v>42804.479895833334</v>
      </c>
      <c r="C9" s="37">
        <v>8.1</v>
      </c>
      <c r="D9" s="47" t="s">
        <v>22</v>
      </c>
    </row>
    <row r="10" spans="1:4" x14ac:dyDescent="0.2">
      <c r="A10" s="47" t="s">
        <v>119</v>
      </c>
      <c r="B10" s="20">
        <v>42804.611666666664</v>
      </c>
      <c r="C10" s="37">
        <v>1</v>
      </c>
      <c r="D10" s="47" t="s">
        <v>22</v>
      </c>
    </row>
    <row r="11" spans="1:4" x14ac:dyDescent="0.2">
      <c r="A11" s="47" t="s">
        <v>120</v>
      </c>
      <c r="B11" s="20">
        <v>42804.633113425924</v>
      </c>
      <c r="C11" s="37">
        <v>3</v>
      </c>
      <c r="D11" s="47" t="s">
        <v>22</v>
      </c>
    </row>
    <row r="12" spans="1:4" x14ac:dyDescent="0.2">
      <c r="A12" s="47" t="s">
        <v>121</v>
      </c>
      <c r="B12" s="20">
        <v>42804.646087962959</v>
      </c>
      <c r="C12" s="37">
        <v>1</v>
      </c>
      <c r="D12" s="47" t="s">
        <v>22</v>
      </c>
    </row>
    <row r="13" spans="1:4" x14ac:dyDescent="0.2">
      <c r="A13" s="47" t="s">
        <v>122</v>
      </c>
      <c r="B13" s="20">
        <v>42807.85833333333</v>
      </c>
      <c r="C13" s="37">
        <v>0.5</v>
      </c>
      <c r="D13" s="47" t="s">
        <v>22</v>
      </c>
    </row>
    <row r="14" spans="1:4" x14ac:dyDescent="0.2">
      <c r="A14" s="47" t="s">
        <v>123</v>
      </c>
      <c r="B14" s="20">
        <v>42808.56046296296</v>
      </c>
      <c r="C14" s="37">
        <v>1.42</v>
      </c>
      <c r="D14" s="47" t="s">
        <v>22</v>
      </c>
    </row>
    <row r="15" spans="1:4" x14ac:dyDescent="0.2">
      <c r="A15" s="47" t="s">
        <v>124</v>
      </c>
      <c r="B15" s="20">
        <v>42808.686319444445</v>
      </c>
      <c r="C15" s="37">
        <v>0.98</v>
      </c>
      <c r="D15" s="47" t="s">
        <v>22</v>
      </c>
    </row>
    <row r="16" spans="1:4" x14ac:dyDescent="0.2">
      <c r="A16" s="47" t="s">
        <v>125</v>
      </c>
      <c r="B16" s="20">
        <v>42808.691261574073</v>
      </c>
      <c r="C16" s="37">
        <v>0.98</v>
      </c>
      <c r="D16" s="47" t="s">
        <v>22</v>
      </c>
    </row>
    <row r="17" spans="1:4" x14ac:dyDescent="0.2">
      <c r="A17" s="47" t="s">
        <v>126</v>
      </c>
      <c r="B17" s="20">
        <v>42808.694756944446</v>
      </c>
      <c r="C17" s="37">
        <v>0.98</v>
      </c>
      <c r="D17" s="47" t="s">
        <v>22</v>
      </c>
    </row>
    <row r="18" spans="1:4" x14ac:dyDescent="0.2">
      <c r="A18" s="47" t="s">
        <v>127</v>
      </c>
      <c r="B18" s="20">
        <v>42808.699652777781</v>
      </c>
      <c r="C18" s="37">
        <v>0.98</v>
      </c>
      <c r="D18" s="47" t="s">
        <v>22</v>
      </c>
    </row>
    <row r="19" spans="1:4" x14ac:dyDescent="0.2">
      <c r="A19" s="47" t="s">
        <v>128</v>
      </c>
      <c r="B19" s="20">
        <v>42808.70385416667</v>
      </c>
      <c r="C19" s="37">
        <v>0.98</v>
      </c>
      <c r="D19" s="47" t="s">
        <v>22</v>
      </c>
    </row>
    <row r="20" spans="1:4" x14ac:dyDescent="0.2">
      <c r="A20" s="47" t="s">
        <v>129</v>
      </c>
      <c r="B20" s="20">
        <v>42808.711192129631</v>
      </c>
      <c r="C20" s="37">
        <v>0.98</v>
      </c>
      <c r="D20" s="47" t="s">
        <v>22</v>
      </c>
    </row>
    <row r="21" spans="1:4" x14ac:dyDescent="0.2">
      <c r="A21" s="47" t="s">
        <v>130</v>
      </c>
      <c r="B21" s="20">
        <v>42808.714687500003</v>
      </c>
      <c r="C21" s="37">
        <v>0.98</v>
      </c>
      <c r="D21" s="47" t="s">
        <v>22</v>
      </c>
    </row>
    <row r="22" spans="1:4" x14ac:dyDescent="0.2">
      <c r="A22" s="47" t="s">
        <v>131</v>
      </c>
      <c r="B22" s="20">
        <v>42808.724131944444</v>
      </c>
      <c r="C22" s="37">
        <v>0.98</v>
      </c>
      <c r="D22" s="47" t="s">
        <v>22</v>
      </c>
    </row>
    <row r="23" spans="1:4" x14ac:dyDescent="0.2">
      <c r="A23" s="47" t="s">
        <v>132</v>
      </c>
      <c r="B23" s="20">
        <v>42809.524293981478</v>
      </c>
      <c r="C23" s="37">
        <v>4.5599999999999996</v>
      </c>
      <c r="D23" s="47" t="s">
        <v>22</v>
      </c>
    </row>
    <row r="24" spans="1:4" x14ac:dyDescent="0.2">
      <c r="A24" s="47" t="s">
        <v>133</v>
      </c>
      <c r="B24" s="20">
        <v>42809.577175925922</v>
      </c>
      <c r="C24" s="37">
        <v>1.32</v>
      </c>
      <c r="D24" s="47" t="s">
        <v>22</v>
      </c>
    </row>
    <row r="25" spans="1:4" x14ac:dyDescent="0.2">
      <c r="A25" s="47" t="s">
        <v>134</v>
      </c>
      <c r="B25" s="20">
        <v>42809.592592592591</v>
      </c>
      <c r="C25" s="37">
        <v>1</v>
      </c>
      <c r="D25" s="47" t="s">
        <v>22</v>
      </c>
    </row>
    <row r="26" spans="1:4" x14ac:dyDescent="0.2">
      <c r="A26" s="47" t="s">
        <v>135</v>
      </c>
      <c r="B26" s="20">
        <v>42809.599270833336</v>
      </c>
      <c r="C26" s="37">
        <v>1.32</v>
      </c>
      <c r="D26" s="47" t="s">
        <v>22</v>
      </c>
    </row>
    <row r="27" spans="1:4" x14ac:dyDescent="0.2">
      <c r="A27" s="47" t="s">
        <v>136</v>
      </c>
      <c r="B27" s="20">
        <v>42809.602083333331</v>
      </c>
      <c r="C27" s="37">
        <v>0.8</v>
      </c>
      <c r="D27" s="47" t="s">
        <v>22</v>
      </c>
    </row>
    <row r="28" spans="1:4" x14ac:dyDescent="0.2">
      <c r="A28" s="47" t="s">
        <v>137</v>
      </c>
      <c r="B28" s="20">
        <v>42809.605254629627</v>
      </c>
      <c r="C28" s="37">
        <v>1.32</v>
      </c>
      <c r="D28" s="47" t="s">
        <v>22</v>
      </c>
    </row>
    <row r="29" spans="1:4" x14ac:dyDescent="0.2">
      <c r="A29" s="47" t="s">
        <v>138</v>
      </c>
      <c r="B29" s="20">
        <v>42809.608784722222</v>
      </c>
      <c r="C29" s="37">
        <v>1.32</v>
      </c>
      <c r="D29" s="47" t="s">
        <v>22</v>
      </c>
    </row>
    <row r="30" spans="1:4" x14ac:dyDescent="0.2">
      <c r="A30" s="47" t="s">
        <v>139</v>
      </c>
      <c r="B30" s="20">
        <v>42809.61509259259</v>
      </c>
      <c r="C30" s="37">
        <v>1.32</v>
      </c>
      <c r="D30" s="47" t="s">
        <v>22</v>
      </c>
    </row>
    <row r="31" spans="1:4" x14ac:dyDescent="0.2">
      <c r="A31" s="47" t="s">
        <v>140</v>
      </c>
      <c r="B31" s="20">
        <v>42809.636458333334</v>
      </c>
      <c r="C31" s="37">
        <v>1.32</v>
      </c>
      <c r="D31" s="47" t="s">
        <v>22</v>
      </c>
    </row>
    <row r="32" spans="1:4" x14ac:dyDescent="0.2">
      <c r="A32" s="47" t="s">
        <v>141</v>
      </c>
      <c r="B32" s="20">
        <v>42809.639282407406</v>
      </c>
      <c r="C32" s="37">
        <v>1</v>
      </c>
      <c r="D32" s="47" t="s">
        <v>22</v>
      </c>
    </row>
    <row r="33" spans="1:4" x14ac:dyDescent="0.2">
      <c r="A33" s="47" t="s">
        <v>142</v>
      </c>
      <c r="B33" s="20">
        <v>42809.641736111109</v>
      </c>
      <c r="C33" s="37">
        <v>1.06</v>
      </c>
      <c r="D33" s="47" t="s">
        <v>22</v>
      </c>
    </row>
    <row r="34" spans="1:4" x14ac:dyDescent="0.2">
      <c r="A34" s="47" t="s">
        <v>143</v>
      </c>
      <c r="B34" s="20">
        <v>42809.653715277775</v>
      </c>
      <c r="C34" s="37">
        <v>0.8</v>
      </c>
      <c r="D34" s="47" t="s">
        <v>22</v>
      </c>
    </row>
    <row r="35" spans="1:4" x14ac:dyDescent="0.2">
      <c r="A35" s="47" t="s">
        <v>144</v>
      </c>
      <c r="B35" s="20">
        <v>42809.656226851854</v>
      </c>
      <c r="C35" s="37">
        <v>1</v>
      </c>
      <c r="D35" s="47" t="s">
        <v>22</v>
      </c>
    </row>
    <row r="36" spans="1:4" x14ac:dyDescent="0.2">
      <c r="A36" s="47" t="s">
        <v>145</v>
      </c>
      <c r="B36" s="20">
        <v>42809.659409722219</v>
      </c>
      <c r="C36" s="37">
        <v>1.25</v>
      </c>
      <c r="D36" s="47" t="s">
        <v>22</v>
      </c>
    </row>
    <row r="37" spans="1:4" x14ac:dyDescent="0.2">
      <c r="A37" s="47" t="s">
        <v>146</v>
      </c>
      <c r="B37" s="20">
        <v>42809.662905092591</v>
      </c>
      <c r="C37" s="37">
        <v>1.25</v>
      </c>
      <c r="D37" s="47" t="s">
        <v>22</v>
      </c>
    </row>
    <row r="38" spans="1:4" x14ac:dyDescent="0.2">
      <c r="A38" s="47" t="s">
        <v>147</v>
      </c>
      <c r="B38" s="20">
        <v>42809.665370370371</v>
      </c>
      <c r="C38" s="37">
        <v>1</v>
      </c>
      <c r="D38" s="47" t="s">
        <v>22</v>
      </c>
    </row>
    <row r="39" spans="1:4" x14ac:dyDescent="0.2">
      <c r="A39" s="47" t="s">
        <v>148</v>
      </c>
      <c r="B39" s="20">
        <v>42809.667824074073</v>
      </c>
      <c r="C39" s="37">
        <v>1</v>
      </c>
      <c r="D39" s="47" t="s">
        <v>22</v>
      </c>
    </row>
    <row r="40" spans="1:4" x14ac:dyDescent="0.2">
      <c r="A40" s="47" t="s">
        <v>149</v>
      </c>
      <c r="B40" s="20">
        <v>42809.670289351852</v>
      </c>
      <c r="C40" s="37">
        <v>1.04</v>
      </c>
      <c r="D40" s="47" t="s">
        <v>22</v>
      </c>
    </row>
    <row r="41" spans="1:4" x14ac:dyDescent="0.2">
      <c r="A41" s="47" t="s">
        <v>150</v>
      </c>
      <c r="B41" s="20">
        <v>42809.672754629632</v>
      </c>
      <c r="C41" s="37">
        <v>1.03</v>
      </c>
      <c r="D41" s="47" t="s">
        <v>22</v>
      </c>
    </row>
    <row r="42" spans="1:4" x14ac:dyDescent="0.2">
      <c r="A42" s="47" t="s">
        <v>151</v>
      </c>
      <c r="B42" s="20">
        <v>42809.736539351848</v>
      </c>
      <c r="C42" s="37">
        <v>4.4000000000000004</v>
      </c>
      <c r="D42" s="47" t="s">
        <v>22</v>
      </c>
    </row>
    <row r="43" spans="1:4" x14ac:dyDescent="0.2">
      <c r="A43" s="47" t="s">
        <v>152</v>
      </c>
      <c r="B43" s="20">
        <v>42810.287824074076</v>
      </c>
      <c r="C43" s="37">
        <v>0.5</v>
      </c>
      <c r="D43" s="47" t="s">
        <v>22</v>
      </c>
    </row>
    <row r="44" spans="1:4" x14ac:dyDescent="0.2">
      <c r="A44" s="47" t="s">
        <v>153</v>
      </c>
      <c r="B44" s="20">
        <v>42810.422453703701</v>
      </c>
      <c r="C44" s="37">
        <v>4.32</v>
      </c>
      <c r="D44" s="47" t="s">
        <v>22</v>
      </c>
    </row>
    <row r="45" spans="1:4" x14ac:dyDescent="0.2">
      <c r="A45" s="47" t="s">
        <v>154</v>
      </c>
      <c r="B45" s="20">
        <v>42810.430879629632</v>
      </c>
      <c r="C45" s="37">
        <v>0.98</v>
      </c>
      <c r="D45" s="47" t="s">
        <v>22</v>
      </c>
    </row>
    <row r="46" spans="1:4" x14ac:dyDescent="0.2">
      <c r="A46" s="47" t="s">
        <v>155</v>
      </c>
      <c r="B46" s="20">
        <v>42810.538043981483</v>
      </c>
      <c r="C46" s="37">
        <v>4</v>
      </c>
      <c r="D46" s="47" t="s">
        <v>22</v>
      </c>
    </row>
    <row r="47" spans="1:4" x14ac:dyDescent="0.2">
      <c r="A47" s="47" t="s">
        <v>156</v>
      </c>
      <c r="B47" s="20">
        <v>42812.332187499997</v>
      </c>
      <c r="C47" s="37">
        <v>0.5</v>
      </c>
      <c r="D47" s="47" t="s">
        <v>22</v>
      </c>
    </row>
    <row r="48" spans="1:4" x14ac:dyDescent="0.2">
      <c r="A48" s="47" t="s">
        <v>157</v>
      </c>
      <c r="B48" s="20">
        <v>42814.387453703705</v>
      </c>
      <c r="C48" s="37">
        <v>4</v>
      </c>
      <c r="D48" s="47" t="s">
        <v>22</v>
      </c>
    </row>
    <row r="49" spans="1:4" x14ac:dyDescent="0.2">
      <c r="A49" s="47" t="s">
        <v>158</v>
      </c>
      <c r="B49" s="20">
        <v>42814.560069444444</v>
      </c>
      <c r="C49" s="37">
        <v>1.25</v>
      </c>
      <c r="D49" s="47" t="s">
        <v>22</v>
      </c>
    </row>
    <row r="50" spans="1:4" x14ac:dyDescent="0.2">
      <c r="A50" s="47" t="s">
        <v>159</v>
      </c>
      <c r="B50" s="20">
        <v>42815.70380787037</v>
      </c>
      <c r="C50" s="37">
        <v>2</v>
      </c>
      <c r="D50" s="47" t="s">
        <v>22</v>
      </c>
    </row>
    <row r="51" spans="1:4" x14ac:dyDescent="0.2">
      <c r="A51" s="47" t="s">
        <v>160</v>
      </c>
      <c r="B51" s="20">
        <v>42815.707314814812</v>
      </c>
      <c r="C51" s="37">
        <v>1.32</v>
      </c>
      <c r="D51" s="47" t="s">
        <v>22</v>
      </c>
    </row>
    <row r="52" spans="1:4" x14ac:dyDescent="0.2">
      <c r="A52" s="47" t="s">
        <v>161</v>
      </c>
      <c r="B52" s="20">
        <v>42815.707673611112</v>
      </c>
      <c r="C52" s="37">
        <v>2</v>
      </c>
      <c r="D52" s="47" t="s">
        <v>22</v>
      </c>
    </row>
    <row r="53" spans="1:4" x14ac:dyDescent="0.2">
      <c r="A53" s="47" t="s">
        <v>162</v>
      </c>
      <c r="B53" s="20">
        <v>42816.458622685182</v>
      </c>
      <c r="C53" s="37">
        <v>3.99</v>
      </c>
      <c r="D53" s="47" t="s">
        <v>22</v>
      </c>
    </row>
    <row r="54" spans="1:4" x14ac:dyDescent="0.2">
      <c r="A54" s="47" t="s">
        <v>163</v>
      </c>
      <c r="B54" s="20">
        <v>42816.620509259257</v>
      </c>
      <c r="C54" s="37">
        <v>1.62</v>
      </c>
      <c r="D54" s="47" t="s">
        <v>22</v>
      </c>
    </row>
    <row r="55" spans="1:4" x14ac:dyDescent="0.2">
      <c r="A55" s="47" t="s">
        <v>164</v>
      </c>
      <c r="B55" s="20">
        <v>42816.645451388889</v>
      </c>
      <c r="C55" s="37">
        <v>0.75</v>
      </c>
      <c r="D55" s="47" t="s">
        <v>22</v>
      </c>
    </row>
    <row r="56" spans="1:4" x14ac:dyDescent="0.2">
      <c r="A56" s="47" t="s">
        <v>165</v>
      </c>
      <c r="B56" s="20">
        <v>42816.646180555559</v>
      </c>
      <c r="C56" s="37">
        <v>0.5</v>
      </c>
      <c r="D56" s="47" t="s">
        <v>22</v>
      </c>
    </row>
    <row r="57" spans="1:4" x14ac:dyDescent="0.2">
      <c r="A57" s="47" t="s">
        <v>166</v>
      </c>
      <c r="B57" s="20">
        <v>42816.690787037034</v>
      </c>
      <c r="C57" s="37">
        <v>40.82</v>
      </c>
      <c r="D57" s="47" t="s">
        <v>22</v>
      </c>
    </row>
    <row r="58" spans="1:4" x14ac:dyDescent="0.2">
      <c r="A58" s="47" t="s">
        <v>167</v>
      </c>
      <c r="B58" s="20">
        <v>42817.54241898148</v>
      </c>
      <c r="C58" s="37">
        <v>8.84</v>
      </c>
      <c r="D58" s="47" t="s">
        <v>22</v>
      </c>
    </row>
    <row r="59" spans="1:4" x14ac:dyDescent="0.2">
      <c r="A59" s="47" t="s">
        <v>168</v>
      </c>
      <c r="B59" s="20">
        <v>42817.667708333334</v>
      </c>
      <c r="C59" s="37">
        <v>49.8</v>
      </c>
      <c r="D59" s="47" t="s">
        <v>22</v>
      </c>
    </row>
    <row r="60" spans="1:4" x14ac:dyDescent="0.2">
      <c r="A60" s="47" t="s">
        <v>169</v>
      </c>
      <c r="B60" s="20">
        <v>42817.687696759262</v>
      </c>
      <c r="C60" s="37">
        <v>1.7</v>
      </c>
      <c r="D60" s="47" t="s">
        <v>22</v>
      </c>
    </row>
    <row r="61" spans="1:4" x14ac:dyDescent="0.2">
      <c r="A61" s="47" t="s">
        <v>170</v>
      </c>
      <c r="B61" s="20">
        <v>42817.696157407408</v>
      </c>
      <c r="C61" s="37">
        <v>1.7</v>
      </c>
      <c r="D61" s="47" t="s">
        <v>22</v>
      </c>
    </row>
    <row r="62" spans="1:4" x14ac:dyDescent="0.2">
      <c r="A62" s="47" t="s">
        <v>171</v>
      </c>
      <c r="B62" s="20">
        <v>42817.70071759259</v>
      </c>
      <c r="C62" s="37">
        <v>1.7</v>
      </c>
      <c r="D62" s="47" t="s">
        <v>22</v>
      </c>
    </row>
    <row r="63" spans="1:4" x14ac:dyDescent="0.2">
      <c r="A63" s="47" t="s">
        <v>172</v>
      </c>
      <c r="B63" s="20">
        <v>42817.742951388886</v>
      </c>
      <c r="C63" s="37">
        <v>3.64</v>
      </c>
      <c r="D63" s="47" t="s">
        <v>22</v>
      </c>
    </row>
    <row r="64" spans="1:4" x14ac:dyDescent="0.2">
      <c r="A64" s="47" t="s">
        <v>173</v>
      </c>
      <c r="B64" s="20">
        <v>42818.419189814813</v>
      </c>
      <c r="C64" s="37">
        <v>3.9</v>
      </c>
      <c r="D64" s="47" t="s">
        <v>22</v>
      </c>
    </row>
    <row r="65" spans="1:4" x14ac:dyDescent="0.2">
      <c r="A65" s="47" t="s">
        <v>174</v>
      </c>
      <c r="B65" s="20">
        <v>42818.450370370374</v>
      </c>
      <c r="C65" s="37">
        <v>2.86</v>
      </c>
      <c r="D65" s="47" t="s">
        <v>22</v>
      </c>
    </row>
    <row r="66" spans="1:4" x14ac:dyDescent="0.2">
      <c r="A66" s="47" t="s">
        <v>175</v>
      </c>
      <c r="B66" s="20">
        <v>42818.662199074075</v>
      </c>
      <c r="C66" s="37">
        <v>1.1399999999999999</v>
      </c>
      <c r="D66" s="47" t="s">
        <v>22</v>
      </c>
    </row>
    <row r="67" spans="1:4" x14ac:dyDescent="0.2">
      <c r="A67" s="47" t="s">
        <v>176</v>
      </c>
      <c r="B67" s="20">
        <v>42821.410115740742</v>
      </c>
      <c r="C67" s="37">
        <v>1.25</v>
      </c>
      <c r="D67" s="47" t="s">
        <v>22</v>
      </c>
    </row>
    <row r="68" spans="1:4" x14ac:dyDescent="0.2">
      <c r="A68" s="47" t="s">
        <v>177</v>
      </c>
      <c r="B68" s="20">
        <v>42821.556863425925</v>
      </c>
      <c r="C68" s="37">
        <v>3.43</v>
      </c>
      <c r="D68" s="47" t="s">
        <v>22</v>
      </c>
    </row>
    <row r="69" spans="1:4" x14ac:dyDescent="0.2">
      <c r="A69" s="47" t="s">
        <v>178</v>
      </c>
      <c r="B69" s="20">
        <v>42821.688935185186</v>
      </c>
      <c r="C69" s="37">
        <v>0.75</v>
      </c>
      <c r="D69" s="47" t="s">
        <v>22</v>
      </c>
    </row>
    <row r="70" spans="1:4" x14ac:dyDescent="0.2">
      <c r="A70" s="47" t="s">
        <v>179</v>
      </c>
      <c r="B70" s="20">
        <v>42821.701539351852</v>
      </c>
      <c r="C70" s="37">
        <v>1</v>
      </c>
      <c r="D70" s="47" t="s">
        <v>22</v>
      </c>
    </row>
    <row r="71" spans="1:4" x14ac:dyDescent="0.2">
      <c r="A71" s="47" t="s">
        <v>180</v>
      </c>
      <c r="B71" s="20">
        <v>42822.419016203705</v>
      </c>
      <c r="C71" s="37">
        <v>3.71</v>
      </c>
      <c r="D71" s="47" t="s">
        <v>22</v>
      </c>
    </row>
    <row r="72" spans="1:4" x14ac:dyDescent="0.2">
      <c r="A72" s="47" t="s">
        <v>181</v>
      </c>
      <c r="B72" s="20">
        <v>42822.648634259262</v>
      </c>
      <c r="C72" s="37">
        <v>11.44</v>
      </c>
      <c r="D72" s="47" t="s">
        <v>22</v>
      </c>
    </row>
    <row r="73" spans="1:4" x14ac:dyDescent="0.2">
      <c r="A73" s="47" t="s">
        <v>182</v>
      </c>
      <c r="B73" s="20">
        <v>42823.398078703707</v>
      </c>
      <c r="C73" s="37">
        <v>13.52</v>
      </c>
      <c r="D73" s="47" t="s">
        <v>22</v>
      </c>
    </row>
    <row r="74" spans="1:4" x14ac:dyDescent="0.2">
      <c r="A74" s="47" t="s">
        <v>183</v>
      </c>
      <c r="B74" s="20">
        <v>42824.497071759259</v>
      </c>
      <c r="C74" s="37">
        <v>0.5</v>
      </c>
      <c r="D74" s="47" t="s">
        <v>22</v>
      </c>
    </row>
    <row r="75" spans="1:4" x14ac:dyDescent="0.2">
      <c r="A75" s="47" t="s">
        <v>184</v>
      </c>
      <c r="B75" s="20">
        <v>42824.525914351849</v>
      </c>
      <c r="C75" s="37">
        <v>2.5</v>
      </c>
      <c r="D75" s="47" t="s">
        <v>22</v>
      </c>
    </row>
    <row r="76" spans="1:4" x14ac:dyDescent="0.2">
      <c r="A76" s="47" t="s">
        <v>185</v>
      </c>
      <c r="B76" s="20">
        <v>42824.644166666665</v>
      </c>
      <c r="C76" s="37">
        <v>1</v>
      </c>
      <c r="D76" s="47" t="s">
        <v>22</v>
      </c>
    </row>
    <row r="77" spans="1:4" x14ac:dyDescent="0.2">
      <c r="A77" s="47" t="s">
        <v>186</v>
      </c>
      <c r="B77" s="20">
        <v>42824.651898148149</v>
      </c>
      <c r="C77" s="37">
        <v>1</v>
      </c>
      <c r="D77" s="47" t="s">
        <v>22</v>
      </c>
    </row>
    <row r="78" spans="1:4" x14ac:dyDescent="0.2">
      <c r="A78" s="47" t="s">
        <v>187</v>
      </c>
      <c r="B78" s="20">
        <v>42824.655428240738</v>
      </c>
      <c r="C78" s="37">
        <v>0.75</v>
      </c>
      <c r="D78" s="47" t="s">
        <v>22</v>
      </c>
    </row>
    <row r="79" spans="1:4" x14ac:dyDescent="0.2">
      <c r="A79" s="47" t="s">
        <v>188</v>
      </c>
      <c r="B79" s="20">
        <v>42824.660717592589</v>
      </c>
      <c r="C79" s="37">
        <v>0.75</v>
      </c>
      <c r="D79" s="47" t="s">
        <v>22</v>
      </c>
    </row>
    <row r="80" spans="1:4" x14ac:dyDescent="0.2">
      <c r="A80" s="47" t="s">
        <v>189</v>
      </c>
      <c r="B80" s="20">
        <v>42825.542245370372</v>
      </c>
      <c r="C80" s="37">
        <v>4</v>
      </c>
      <c r="D80" s="47" t="s">
        <v>22</v>
      </c>
    </row>
    <row r="81" spans="1:4" x14ac:dyDescent="0.2">
      <c r="A81" s="47" t="s">
        <v>190</v>
      </c>
      <c r="B81" s="20">
        <v>42826.416284722225</v>
      </c>
      <c r="C81" s="37">
        <v>2</v>
      </c>
      <c r="D81" s="47" t="s">
        <v>22</v>
      </c>
    </row>
    <row r="82" spans="1:4" x14ac:dyDescent="0.2">
      <c r="A82" s="47" t="s">
        <v>191</v>
      </c>
      <c r="B82" s="20">
        <v>42828.665219907409</v>
      </c>
      <c r="C82" s="37">
        <v>1</v>
      </c>
      <c r="D82" s="47" t="s">
        <v>22</v>
      </c>
    </row>
    <row r="83" spans="1:4" x14ac:dyDescent="0.2">
      <c r="A83" s="47" t="s">
        <v>192</v>
      </c>
      <c r="B83" s="20">
        <v>42828.933761574073</v>
      </c>
      <c r="C83" s="37">
        <v>3.92</v>
      </c>
      <c r="D83" s="47" t="s">
        <v>22</v>
      </c>
    </row>
    <row r="84" spans="1:4" x14ac:dyDescent="0.2">
      <c r="A84" s="47" t="s">
        <v>193</v>
      </c>
      <c r="B84" s="20">
        <v>42829.911574074074</v>
      </c>
      <c r="C84" s="37">
        <v>3.97</v>
      </c>
      <c r="D84" s="47" t="s">
        <v>22</v>
      </c>
    </row>
    <row r="85" spans="1:4" x14ac:dyDescent="0.2">
      <c r="A85" s="47" t="s">
        <v>194</v>
      </c>
      <c r="B85" s="20">
        <v>42830.440127314818</v>
      </c>
      <c r="C85" s="37">
        <v>3</v>
      </c>
      <c r="D85" s="47" t="s">
        <v>22</v>
      </c>
    </row>
    <row r="86" spans="1:4" x14ac:dyDescent="0.2">
      <c r="A86" s="47" t="s">
        <v>195</v>
      </c>
      <c r="B86" s="20">
        <v>42830.697245370371</v>
      </c>
      <c r="C86" s="37">
        <v>3</v>
      </c>
      <c r="D86" s="47" t="s">
        <v>22</v>
      </c>
    </row>
    <row r="87" spans="1:4" x14ac:dyDescent="0.2">
      <c r="A87" s="47" t="s">
        <v>196</v>
      </c>
      <c r="B87" s="20">
        <v>42831.307557870372</v>
      </c>
      <c r="C87" s="37">
        <v>1</v>
      </c>
      <c r="D87" s="47" t="s">
        <v>22</v>
      </c>
    </row>
    <row r="88" spans="1:4" x14ac:dyDescent="0.2">
      <c r="A88" s="47" t="s">
        <v>197</v>
      </c>
      <c r="B88" s="20">
        <v>42832.506041666667</v>
      </c>
      <c r="C88" s="37">
        <v>3.97</v>
      </c>
      <c r="D88" s="47" t="s">
        <v>22</v>
      </c>
    </row>
    <row r="89" spans="1:4" x14ac:dyDescent="0.2">
      <c r="A89" s="47" t="s">
        <v>198</v>
      </c>
      <c r="B89" s="20">
        <v>42832.50640046296</v>
      </c>
      <c r="C89" s="37">
        <v>3.97</v>
      </c>
      <c r="D89" s="47" t="s">
        <v>22</v>
      </c>
    </row>
    <row r="90" spans="1:4" x14ac:dyDescent="0.2">
      <c r="A90" s="47" t="s">
        <v>199</v>
      </c>
      <c r="B90" s="20">
        <v>42832.531529513886</v>
      </c>
      <c r="C90" s="37">
        <v>4804.8</v>
      </c>
      <c r="D90" s="24" t="s">
        <v>23</v>
      </c>
    </row>
    <row r="91" spans="1:4" x14ac:dyDescent="0.2">
      <c r="A91" s="47" t="s">
        <v>200</v>
      </c>
      <c r="B91" s="20">
        <v>42832.581006944441</v>
      </c>
      <c r="C91" s="37">
        <v>2.5</v>
      </c>
      <c r="D91" s="47" t="s">
        <v>23</v>
      </c>
    </row>
    <row r="92" spans="1:4" x14ac:dyDescent="0.2">
      <c r="A92" s="47" t="s">
        <v>201</v>
      </c>
      <c r="B92" s="20">
        <v>42835.720277777778</v>
      </c>
      <c r="C92" s="37">
        <v>6.05</v>
      </c>
      <c r="D92" s="47" t="s">
        <v>23</v>
      </c>
    </row>
    <row r="93" spans="1:4" x14ac:dyDescent="0.2">
      <c r="A93" s="47" t="s">
        <v>202</v>
      </c>
      <c r="B93" s="20">
        <v>42836.406006944446</v>
      </c>
      <c r="C93" s="37">
        <v>2.57</v>
      </c>
      <c r="D93" s="47" t="s">
        <v>23</v>
      </c>
    </row>
    <row r="94" spans="1:4" x14ac:dyDescent="0.2">
      <c r="A94" s="47" t="s">
        <v>203</v>
      </c>
      <c r="B94" s="20">
        <v>42837.624143518522</v>
      </c>
      <c r="C94" s="37">
        <v>3</v>
      </c>
      <c r="D94" s="47" t="s">
        <v>23</v>
      </c>
    </row>
    <row r="95" spans="1:4" x14ac:dyDescent="0.2">
      <c r="A95" s="47" t="s">
        <v>204</v>
      </c>
      <c r="B95" s="20">
        <v>42838.455821759257</v>
      </c>
      <c r="C95" s="37">
        <v>2.76</v>
      </c>
      <c r="D95" s="47" t="s">
        <v>23</v>
      </c>
    </row>
    <row r="96" spans="1:4" x14ac:dyDescent="0.2">
      <c r="A96" s="47" t="s">
        <v>205</v>
      </c>
      <c r="B96" s="20">
        <v>42840.421944444446</v>
      </c>
      <c r="C96" s="37">
        <v>3.75</v>
      </c>
      <c r="D96" s="47" t="s">
        <v>23</v>
      </c>
    </row>
    <row r="97" spans="1:4" x14ac:dyDescent="0.2">
      <c r="A97" s="47" t="s">
        <v>206</v>
      </c>
      <c r="B97" s="20">
        <v>42844.477893518517</v>
      </c>
      <c r="C97" s="37">
        <v>4</v>
      </c>
      <c r="D97" s="47" t="s">
        <v>23</v>
      </c>
    </row>
    <row r="98" spans="1:4" x14ac:dyDescent="0.2">
      <c r="A98" s="47" t="s">
        <v>207</v>
      </c>
      <c r="B98" s="20">
        <v>42845.532129629632</v>
      </c>
      <c r="C98" s="37">
        <v>3.42</v>
      </c>
      <c r="D98" s="47" t="s">
        <v>23</v>
      </c>
    </row>
    <row r="99" spans="1:4" x14ac:dyDescent="0.2">
      <c r="A99" s="47" t="s">
        <v>208</v>
      </c>
      <c r="B99" s="20">
        <v>42845.546805555554</v>
      </c>
      <c r="C99" s="37">
        <v>3.9</v>
      </c>
      <c r="D99" s="47" t="s">
        <v>23</v>
      </c>
    </row>
    <row r="100" spans="1:4" x14ac:dyDescent="0.2">
      <c r="A100" s="47" t="s">
        <v>209</v>
      </c>
      <c r="B100" s="20">
        <v>42846.475590277776</v>
      </c>
      <c r="C100" s="37">
        <v>1</v>
      </c>
      <c r="D100" s="47" t="s">
        <v>23</v>
      </c>
    </row>
    <row r="101" spans="1:4" x14ac:dyDescent="0.2">
      <c r="A101" s="47" t="s">
        <v>210</v>
      </c>
      <c r="B101" s="20">
        <v>42849.397256944445</v>
      </c>
      <c r="C101" s="37">
        <v>14.84</v>
      </c>
      <c r="D101" s="47" t="s">
        <v>23</v>
      </c>
    </row>
    <row r="102" spans="1:4" x14ac:dyDescent="0.2">
      <c r="A102" s="47" t="s">
        <v>211</v>
      </c>
      <c r="B102" s="20">
        <v>42849.728263888886</v>
      </c>
      <c r="C102" s="37">
        <v>2</v>
      </c>
      <c r="D102" s="47" t="s">
        <v>23</v>
      </c>
    </row>
    <row r="103" spans="1:4" x14ac:dyDescent="0.2">
      <c r="A103" s="47" t="s">
        <v>212</v>
      </c>
      <c r="B103" s="20">
        <v>42850.637719907405</v>
      </c>
      <c r="C103" s="37">
        <v>4.32</v>
      </c>
      <c r="D103" s="47" t="s">
        <v>23</v>
      </c>
    </row>
    <row r="104" spans="1:4" x14ac:dyDescent="0.2">
      <c r="A104" s="47" t="s">
        <v>213</v>
      </c>
      <c r="B104" s="20">
        <v>42850.747256944444</v>
      </c>
      <c r="C104" s="37">
        <v>29.9</v>
      </c>
      <c r="D104" s="47" t="s">
        <v>23</v>
      </c>
    </row>
    <row r="105" spans="1:4" x14ac:dyDescent="0.2">
      <c r="A105" s="47" t="s">
        <v>214</v>
      </c>
      <c r="B105" s="20">
        <v>42850.842280092591</v>
      </c>
      <c r="C105" s="37">
        <v>4</v>
      </c>
      <c r="D105" s="47" t="s">
        <v>23</v>
      </c>
    </row>
    <row r="106" spans="1:4" x14ac:dyDescent="0.2">
      <c r="A106" s="47" t="s">
        <v>215</v>
      </c>
      <c r="B106" s="20">
        <v>42851.388645833336</v>
      </c>
      <c r="C106" s="37">
        <v>24</v>
      </c>
      <c r="D106" s="47" t="s">
        <v>23</v>
      </c>
    </row>
    <row r="107" spans="1:4" x14ac:dyDescent="0.2">
      <c r="A107" s="47" t="s">
        <v>216</v>
      </c>
      <c r="B107" s="20">
        <v>42851.562916666669</v>
      </c>
      <c r="C107" s="37">
        <v>1.82</v>
      </c>
      <c r="D107" s="47" t="s">
        <v>23</v>
      </c>
    </row>
    <row r="108" spans="1:4" x14ac:dyDescent="0.2">
      <c r="A108" s="47" t="s">
        <v>217</v>
      </c>
      <c r="B108" s="20">
        <v>42851.626458333332</v>
      </c>
      <c r="C108" s="37">
        <v>1.82</v>
      </c>
      <c r="D108" s="47" t="s">
        <v>23</v>
      </c>
    </row>
    <row r="109" spans="1:4" x14ac:dyDescent="0.2">
      <c r="A109" s="47" t="s">
        <v>218</v>
      </c>
      <c r="B109" s="20">
        <v>42852.431168981479</v>
      </c>
      <c r="C109" s="37">
        <v>2.57</v>
      </c>
      <c r="D109" s="47" t="s">
        <v>23</v>
      </c>
    </row>
    <row r="110" spans="1:4" x14ac:dyDescent="0.2">
      <c r="A110" s="47" t="s">
        <v>219</v>
      </c>
      <c r="B110" s="20">
        <v>42852.624594907407</v>
      </c>
      <c r="C110" s="37">
        <v>4</v>
      </c>
      <c r="D110" s="47" t="s">
        <v>23</v>
      </c>
    </row>
    <row r="111" spans="1:4" x14ac:dyDescent="0.2">
      <c r="A111" s="47" t="s">
        <v>220</v>
      </c>
      <c r="B111" s="20">
        <v>42855.501782407409</v>
      </c>
      <c r="C111" s="37">
        <v>3.96</v>
      </c>
      <c r="D111" s="47" t="s">
        <v>23</v>
      </c>
    </row>
    <row r="112" spans="1:4" x14ac:dyDescent="0.2">
      <c r="A112" s="47" t="s">
        <v>221</v>
      </c>
      <c r="B112" s="20">
        <v>42856.628923611112</v>
      </c>
      <c r="C112" s="37">
        <v>0.75</v>
      </c>
      <c r="D112" s="47" t="s">
        <v>23</v>
      </c>
    </row>
    <row r="113" spans="1:4" x14ac:dyDescent="0.2">
      <c r="A113" s="47" t="s">
        <v>222</v>
      </c>
      <c r="B113" s="20">
        <v>42856.631724537037</v>
      </c>
      <c r="C113" s="37">
        <v>0.75</v>
      </c>
      <c r="D113" s="47" t="s">
        <v>23</v>
      </c>
    </row>
    <row r="114" spans="1:4" x14ac:dyDescent="0.2">
      <c r="A114" s="47" t="s">
        <v>223</v>
      </c>
      <c r="B114" s="20">
        <v>42856.633472222224</v>
      </c>
      <c r="C114" s="37">
        <v>0.75</v>
      </c>
      <c r="D114" s="47" t="s">
        <v>23</v>
      </c>
    </row>
    <row r="115" spans="1:4" x14ac:dyDescent="0.2">
      <c r="A115" s="47" t="s">
        <v>224</v>
      </c>
      <c r="B115" s="20">
        <v>42856.639756944445</v>
      </c>
      <c r="C115" s="37">
        <v>0.75</v>
      </c>
      <c r="D115" s="47" t="s">
        <v>23</v>
      </c>
    </row>
    <row r="116" spans="1:4" x14ac:dyDescent="0.2">
      <c r="A116" s="47" t="s">
        <v>225</v>
      </c>
      <c r="B116" s="20">
        <v>42856.643946759257</v>
      </c>
      <c r="C116" s="37">
        <v>0.75</v>
      </c>
      <c r="D116" s="47" t="s">
        <v>23</v>
      </c>
    </row>
    <row r="117" spans="1:4" x14ac:dyDescent="0.2">
      <c r="A117" s="47" t="s">
        <v>226</v>
      </c>
      <c r="B117" s="20">
        <v>42856.646041666667</v>
      </c>
      <c r="C117" s="37">
        <v>0.75</v>
      </c>
      <c r="D117" s="47" t="s">
        <v>23</v>
      </c>
    </row>
    <row r="118" spans="1:4" x14ac:dyDescent="0.2">
      <c r="A118" s="47" t="s">
        <v>227</v>
      </c>
      <c r="B118" s="20">
        <v>42856.648495370369</v>
      </c>
      <c r="C118" s="37">
        <v>0.75</v>
      </c>
      <c r="D118" s="47" t="s">
        <v>23</v>
      </c>
    </row>
    <row r="119" spans="1:4" x14ac:dyDescent="0.2">
      <c r="A119" s="47" t="s">
        <v>228</v>
      </c>
      <c r="B119" s="20">
        <v>42856.649548611109</v>
      </c>
      <c r="C119" s="37">
        <v>0.75</v>
      </c>
      <c r="D119" s="47" t="s">
        <v>23</v>
      </c>
    </row>
    <row r="120" spans="1:4" x14ac:dyDescent="0.2">
      <c r="A120" s="47" t="s">
        <v>229</v>
      </c>
      <c r="B120" s="20">
        <v>42857.399467592593</v>
      </c>
      <c r="C120" s="37">
        <v>4</v>
      </c>
      <c r="D120" s="47" t="s">
        <v>23</v>
      </c>
    </row>
    <row r="121" spans="1:4" x14ac:dyDescent="0.2">
      <c r="A121" s="47" t="s">
        <v>230</v>
      </c>
      <c r="B121" s="20">
        <v>42857.48877314815</v>
      </c>
      <c r="C121" s="37">
        <v>3.9</v>
      </c>
      <c r="D121" s="47" t="s">
        <v>23</v>
      </c>
    </row>
    <row r="122" spans="1:4" x14ac:dyDescent="0.2">
      <c r="A122" s="47" t="s">
        <v>231</v>
      </c>
      <c r="B122" s="20">
        <v>42857.515381944446</v>
      </c>
      <c r="C122" s="37">
        <v>4</v>
      </c>
      <c r="D122" s="47" t="s">
        <v>23</v>
      </c>
    </row>
    <row r="123" spans="1:4" x14ac:dyDescent="0.2">
      <c r="A123" s="47" t="s">
        <v>232</v>
      </c>
      <c r="B123" s="20">
        <v>42857.535277777781</v>
      </c>
      <c r="C123" s="37">
        <v>3.98</v>
      </c>
      <c r="D123" s="47" t="s">
        <v>23</v>
      </c>
    </row>
    <row r="124" spans="1:4" x14ac:dyDescent="0.2">
      <c r="A124" s="47" t="s">
        <v>233</v>
      </c>
      <c r="B124" s="50">
        <v>42858.508425925924</v>
      </c>
      <c r="C124" s="51">
        <v>2.5</v>
      </c>
      <c r="D124" s="47" t="s">
        <v>23</v>
      </c>
    </row>
    <row r="125" spans="1:4" x14ac:dyDescent="0.2">
      <c r="A125" s="47" t="s">
        <v>234</v>
      </c>
      <c r="B125" s="50">
        <v>42858.705127314817</v>
      </c>
      <c r="C125" s="51">
        <v>4.16</v>
      </c>
      <c r="D125" s="47" t="s">
        <v>23</v>
      </c>
    </row>
    <row r="126" spans="1:4" x14ac:dyDescent="0.2">
      <c r="A126" s="47" t="s">
        <v>235</v>
      </c>
      <c r="B126" s="50">
        <v>42859.460555555554</v>
      </c>
      <c r="C126" s="51">
        <v>3.96</v>
      </c>
      <c r="D126" s="47" t="s">
        <v>23</v>
      </c>
    </row>
    <row r="127" spans="1:4" x14ac:dyDescent="0.2">
      <c r="A127" s="47" t="s">
        <v>236</v>
      </c>
      <c r="B127" s="50">
        <v>42860.641504629632</v>
      </c>
      <c r="C127" s="51">
        <v>14.25</v>
      </c>
      <c r="D127" s="47" t="s">
        <v>23</v>
      </c>
    </row>
    <row r="128" spans="1:4" x14ac:dyDescent="0.2">
      <c r="A128" s="47" t="s">
        <v>237</v>
      </c>
      <c r="B128" s="50">
        <v>42863.430925925924</v>
      </c>
      <c r="C128" s="51">
        <v>4.9000000000000004</v>
      </c>
      <c r="D128" s="47" t="s">
        <v>23</v>
      </c>
    </row>
    <row r="129" spans="1:4" x14ac:dyDescent="0.2">
      <c r="A129" s="47" t="s">
        <v>238</v>
      </c>
      <c r="B129" s="50">
        <v>42863.549050925925</v>
      </c>
      <c r="C129" s="51">
        <v>3.72</v>
      </c>
      <c r="D129" s="47" t="s">
        <v>23</v>
      </c>
    </row>
    <row r="130" spans="1:4" x14ac:dyDescent="0.2">
      <c r="A130" s="47" t="s">
        <v>239</v>
      </c>
      <c r="B130" s="50">
        <v>42863.561643518522</v>
      </c>
      <c r="C130" s="51">
        <v>3.68</v>
      </c>
      <c r="D130" s="47" t="s">
        <v>23</v>
      </c>
    </row>
    <row r="131" spans="1:4" x14ac:dyDescent="0.2">
      <c r="A131" s="47" t="s">
        <v>240</v>
      </c>
      <c r="B131" s="50">
        <v>42863.643796296295</v>
      </c>
      <c r="C131" s="51">
        <v>2.7</v>
      </c>
      <c r="D131" s="47" t="s">
        <v>23</v>
      </c>
    </row>
    <row r="132" spans="1:4" x14ac:dyDescent="0.2">
      <c r="A132" s="47" t="s">
        <v>241</v>
      </c>
      <c r="B132" s="50">
        <v>42863.69734953704</v>
      </c>
      <c r="C132" s="51">
        <v>4.24</v>
      </c>
      <c r="D132" s="47" t="s">
        <v>23</v>
      </c>
    </row>
    <row r="133" spans="1:4" x14ac:dyDescent="0.2">
      <c r="A133" s="51"/>
      <c r="B133" s="20"/>
      <c r="C133" s="37"/>
      <c r="D133" s="24"/>
    </row>
    <row r="134" spans="1:4" x14ac:dyDescent="0.2">
      <c r="A134" s="51"/>
      <c r="B134" s="20"/>
      <c r="C134" s="37"/>
      <c r="D134" s="24"/>
    </row>
    <row r="135" spans="1:4" x14ac:dyDescent="0.2">
      <c r="A135" s="51"/>
      <c r="B135" s="20"/>
      <c r="C135" s="37"/>
      <c r="D135" s="24"/>
    </row>
    <row r="136" spans="1:4" x14ac:dyDescent="0.2">
      <c r="A136" s="51"/>
      <c r="B136" s="20"/>
      <c r="C136" s="37"/>
      <c r="D136" s="24"/>
    </row>
    <row r="137" spans="1:4" x14ac:dyDescent="0.2">
      <c r="A137" s="51"/>
      <c r="B137" s="20"/>
      <c r="C137" s="37"/>
      <c r="D137" s="24"/>
    </row>
    <row r="138" spans="1:4" x14ac:dyDescent="0.2">
      <c r="A138" s="51"/>
      <c r="B138" s="20"/>
      <c r="C138" s="37"/>
      <c r="D138" s="24"/>
    </row>
    <row r="139" spans="1:4" x14ac:dyDescent="0.2">
      <c r="A139" s="51"/>
      <c r="B139" s="20"/>
      <c r="C139" s="37"/>
      <c r="D139" s="24"/>
    </row>
    <row r="140" spans="1:4" x14ac:dyDescent="0.2">
      <c r="A140" s="51"/>
      <c r="B140" s="20"/>
      <c r="C140" s="37"/>
      <c r="D140" s="24"/>
    </row>
    <row r="141" spans="1:4" x14ac:dyDescent="0.2">
      <c r="A141" s="51"/>
      <c r="B141" s="20"/>
      <c r="C141" s="37"/>
      <c r="D141" s="24"/>
    </row>
    <row r="142" spans="1:4" x14ac:dyDescent="0.2">
      <c r="A142" s="51"/>
      <c r="B142" s="20"/>
      <c r="C142" s="37"/>
      <c r="D142" s="24"/>
    </row>
    <row r="143" spans="1:4" x14ac:dyDescent="0.2">
      <c r="A143" s="51"/>
      <c r="B143" s="20"/>
      <c r="C143" s="37"/>
      <c r="D143" s="24"/>
    </row>
    <row r="144" spans="1:4" x14ac:dyDescent="0.2">
      <c r="A144" s="51"/>
      <c r="B144" s="20"/>
      <c r="C144" s="37"/>
      <c r="D144" s="24"/>
    </row>
    <row r="145" spans="1:4" x14ac:dyDescent="0.2">
      <c r="A145" s="51"/>
      <c r="B145" s="20"/>
      <c r="C145" s="37"/>
      <c r="D145" s="24"/>
    </row>
    <row r="146" spans="1:4" x14ac:dyDescent="0.2">
      <c r="A146" s="51"/>
      <c r="B146" s="20"/>
      <c r="C146" s="37"/>
      <c r="D146" s="24"/>
    </row>
    <row r="147" spans="1:4" x14ac:dyDescent="0.2">
      <c r="A147" s="51"/>
      <c r="B147" s="20"/>
      <c r="C147" s="37"/>
      <c r="D147" s="24"/>
    </row>
    <row r="148" spans="1:4" x14ac:dyDescent="0.2">
      <c r="A148" s="51"/>
      <c r="B148" s="20"/>
      <c r="C148" s="37"/>
      <c r="D148" s="24"/>
    </row>
    <row r="149" spans="1:4" x14ac:dyDescent="0.2">
      <c r="A149" s="51"/>
      <c r="B149" s="20"/>
      <c r="C149" s="37"/>
      <c r="D149" s="24"/>
    </row>
    <row r="150" spans="1:4" x14ac:dyDescent="0.2">
      <c r="A150" s="51"/>
      <c r="B150" s="20"/>
      <c r="C150" s="37"/>
      <c r="D150" s="24"/>
    </row>
    <row r="151" spans="1:4" x14ac:dyDescent="0.2">
      <c r="A151" s="51"/>
      <c r="B151" s="20"/>
      <c r="C151" s="37"/>
      <c r="D151" s="24"/>
    </row>
    <row r="152" spans="1:4" x14ac:dyDescent="0.2">
      <c r="A152" s="51"/>
      <c r="B152" s="20"/>
      <c r="C152" s="37"/>
      <c r="D152" s="24"/>
    </row>
    <row r="153" spans="1:4" x14ac:dyDescent="0.2">
      <c r="A153" s="51"/>
      <c r="B153" s="20"/>
      <c r="C153" s="37"/>
      <c r="D153" s="24"/>
    </row>
    <row r="154" spans="1:4" x14ac:dyDescent="0.2">
      <c r="A154" s="51"/>
      <c r="B154" s="20"/>
      <c r="C154" s="37"/>
      <c r="D154" s="24"/>
    </row>
    <row r="155" spans="1:4" x14ac:dyDescent="0.2">
      <c r="A155" s="51"/>
      <c r="B155" s="20"/>
      <c r="C155" s="37"/>
      <c r="D155" s="47"/>
    </row>
    <row r="156" spans="1:4" x14ac:dyDescent="0.2">
      <c r="A156" s="51"/>
      <c r="B156" s="20"/>
      <c r="C156" s="37"/>
      <c r="D156" s="36"/>
    </row>
    <row r="157" spans="1:4" x14ac:dyDescent="0.2">
      <c r="A157" s="51"/>
      <c r="B157" s="20"/>
      <c r="C157" s="37"/>
      <c r="D157" s="36"/>
    </row>
    <row r="158" spans="1:4" x14ac:dyDescent="0.2">
      <c r="A158" s="51"/>
      <c r="B158" s="20"/>
      <c r="C158" s="37"/>
      <c r="D158" s="24"/>
    </row>
    <row r="159" spans="1:4" x14ac:dyDescent="0.2">
      <c r="A159" s="51"/>
      <c r="B159" s="20"/>
      <c r="C159" s="37"/>
      <c r="D159" s="24"/>
    </row>
    <row r="160" spans="1:4" x14ac:dyDescent="0.2">
      <c r="A160" s="51"/>
      <c r="B160" s="20"/>
      <c r="C160" s="37"/>
      <c r="D160" s="24"/>
    </row>
    <row r="161" spans="1:4" x14ac:dyDescent="0.2">
      <c r="A161" s="51"/>
      <c r="B161" s="20"/>
      <c r="C161" s="37"/>
      <c r="D161" s="24"/>
    </row>
    <row r="162" spans="1:4" x14ac:dyDescent="0.2">
      <c r="A162" s="51"/>
      <c r="B162" s="20"/>
      <c r="C162" s="37"/>
      <c r="D162" s="24"/>
    </row>
    <row r="163" spans="1:4" x14ac:dyDescent="0.2">
      <c r="A163" s="51"/>
      <c r="B163" s="20"/>
      <c r="C163" s="37"/>
      <c r="D163" s="24"/>
    </row>
    <row r="164" spans="1:4" x14ac:dyDescent="0.2">
      <c r="A164" s="51"/>
      <c r="B164" s="20"/>
      <c r="C164" s="37"/>
      <c r="D164" s="24"/>
    </row>
    <row r="165" spans="1:4" x14ac:dyDescent="0.2">
      <c r="A165" s="51"/>
      <c r="B165" s="20"/>
      <c r="C165" s="37"/>
      <c r="D165" s="24"/>
    </row>
    <row r="166" spans="1:4" x14ac:dyDescent="0.2">
      <c r="A166" s="51"/>
      <c r="B166" s="20"/>
      <c r="C166" s="37"/>
      <c r="D166" s="24"/>
    </row>
    <row r="167" spans="1:4" x14ac:dyDescent="0.2">
      <c r="A167" s="51"/>
      <c r="B167" s="20"/>
      <c r="C167" s="37"/>
      <c r="D167" s="24"/>
    </row>
    <row r="168" spans="1:4" x14ac:dyDescent="0.2">
      <c r="A168" s="51"/>
      <c r="B168" s="20"/>
      <c r="C168" s="37"/>
      <c r="D168" s="24"/>
    </row>
    <row r="169" spans="1:4" x14ac:dyDescent="0.2">
      <c r="A169" s="51"/>
      <c r="B169" s="20"/>
      <c r="C169" s="37"/>
      <c r="D169" s="24"/>
    </row>
    <row r="170" spans="1:4" x14ac:dyDescent="0.2">
      <c r="A170" s="51"/>
      <c r="B170" s="20"/>
      <c r="C170" s="37"/>
      <c r="D170" s="24"/>
    </row>
    <row r="171" spans="1:4" x14ac:dyDescent="0.2">
      <c r="A171" s="51"/>
      <c r="B171" s="20"/>
      <c r="C171" s="37"/>
      <c r="D171" s="24"/>
    </row>
    <row r="172" spans="1:4" x14ac:dyDescent="0.2">
      <c r="A172" s="51"/>
      <c r="B172" s="20"/>
      <c r="C172" s="37"/>
      <c r="D172" s="24"/>
    </row>
    <row r="173" spans="1:4" x14ac:dyDescent="0.2">
      <c r="A173" s="51"/>
      <c r="B173" s="20"/>
      <c r="C173" s="37"/>
      <c r="D173" s="24"/>
    </row>
    <row r="174" spans="1:4" x14ac:dyDescent="0.2">
      <c r="A174" s="51"/>
      <c r="B174" s="20"/>
      <c r="C174" s="37"/>
      <c r="D174" s="24"/>
    </row>
    <row r="175" spans="1:4" x14ac:dyDescent="0.2">
      <c r="A175" s="51"/>
      <c r="B175" s="20"/>
      <c r="C175" s="37"/>
      <c r="D175" s="24"/>
    </row>
    <row r="176" spans="1:4" x14ac:dyDescent="0.2">
      <c r="A176" s="51"/>
      <c r="B176" s="20"/>
      <c r="C176" s="37"/>
      <c r="D176" s="24"/>
    </row>
    <row r="177" spans="1:4" x14ac:dyDescent="0.2">
      <c r="A177" s="51"/>
      <c r="B177" s="20"/>
      <c r="C177" s="37"/>
      <c r="D177" s="24"/>
    </row>
    <row r="178" spans="1:4" x14ac:dyDescent="0.2">
      <c r="A178" s="51"/>
      <c r="B178" s="20"/>
      <c r="C178" s="37"/>
      <c r="D178" s="24"/>
    </row>
    <row r="179" spans="1:4" x14ac:dyDescent="0.2">
      <c r="A179" s="51"/>
      <c r="B179" s="20"/>
      <c r="C179" s="37"/>
      <c r="D179" s="24"/>
    </row>
    <row r="180" spans="1:4" x14ac:dyDescent="0.2">
      <c r="A180" s="51"/>
      <c r="B180" s="20"/>
      <c r="C180" s="37"/>
      <c r="D180" s="24"/>
    </row>
    <row r="181" spans="1:4" x14ac:dyDescent="0.2">
      <c r="A181" s="51"/>
      <c r="B181" s="20"/>
      <c r="C181" s="37"/>
      <c r="D181" s="24"/>
    </row>
    <row r="182" spans="1:4" x14ac:dyDescent="0.2">
      <c r="A182" s="51"/>
      <c r="B182" s="20"/>
      <c r="C182" s="37"/>
      <c r="D182" s="24"/>
    </row>
    <row r="183" spans="1:4" x14ac:dyDescent="0.2">
      <c r="A183" s="51"/>
      <c r="B183" s="20"/>
      <c r="C183" s="37"/>
      <c r="D183" s="24"/>
    </row>
    <row r="184" spans="1:4" x14ac:dyDescent="0.2">
      <c r="A184" s="51"/>
      <c r="B184" s="20"/>
      <c r="C184" s="37"/>
      <c r="D184" s="24"/>
    </row>
    <row r="185" spans="1:4" x14ac:dyDescent="0.2">
      <c r="A185" s="51"/>
      <c r="B185" s="20"/>
      <c r="C185" s="37"/>
      <c r="D185" s="24"/>
    </row>
    <row r="186" spans="1:4" x14ac:dyDescent="0.2">
      <c r="A186" s="51"/>
      <c r="B186" s="20"/>
      <c r="C186" s="37"/>
      <c r="D186" s="24"/>
    </row>
    <row r="187" spans="1:4" x14ac:dyDescent="0.2">
      <c r="A187" s="51"/>
      <c r="B187" s="20"/>
      <c r="C187" s="37"/>
      <c r="D187" s="24"/>
    </row>
    <row r="188" spans="1:4" x14ac:dyDescent="0.2">
      <c r="A188" s="51"/>
      <c r="B188" s="20"/>
      <c r="C188" s="37"/>
      <c r="D188" s="24"/>
    </row>
    <row r="189" spans="1:4" x14ac:dyDescent="0.2">
      <c r="A189" s="51"/>
      <c r="B189" s="20"/>
      <c r="C189" s="37"/>
      <c r="D189" s="24"/>
    </row>
    <row r="190" spans="1:4" x14ac:dyDescent="0.2">
      <c r="A190" s="51"/>
      <c r="B190" s="20"/>
      <c r="C190" s="37"/>
      <c r="D190" s="24"/>
    </row>
    <row r="191" spans="1:4" x14ac:dyDescent="0.2">
      <c r="A191" s="51"/>
      <c r="B191" s="20"/>
      <c r="C191" s="37"/>
      <c r="D191" s="24"/>
    </row>
    <row r="192" spans="1:4" x14ac:dyDescent="0.2">
      <c r="A192" s="51"/>
      <c r="B192" s="20"/>
      <c r="C192" s="37"/>
      <c r="D192" s="24"/>
    </row>
    <row r="193" spans="1:4" x14ac:dyDescent="0.2">
      <c r="A193" s="51"/>
      <c r="B193" s="20"/>
      <c r="C193" s="37"/>
      <c r="D193" s="24"/>
    </row>
    <row r="194" spans="1:4" x14ac:dyDescent="0.2">
      <c r="A194" s="51"/>
      <c r="B194" s="20"/>
      <c r="C194" s="37"/>
      <c r="D194" s="24"/>
    </row>
    <row r="195" spans="1:4" x14ac:dyDescent="0.2">
      <c r="A195" s="51"/>
      <c r="B195" s="20"/>
      <c r="C195" s="37"/>
      <c r="D195" s="24"/>
    </row>
    <row r="196" spans="1:4" x14ac:dyDescent="0.2">
      <c r="A196" s="51"/>
      <c r="B196" s="20"/>
      <c r="C196" s="37"/>
      <c r="D196" s="24"/>
    </row>
    <row r="197" spans="1:4" x14ac:dyDescent="0.2">
      <c r="A197" s="51"/>
      <c r="B197" s="20"/>
      <c r="C197" s="37"/>
      <c r="D197" s="24"/>
    </row>
    <row r="198" spans="1:4" x14ac:dyDescent="0.2">
      <c r="A198" s="51"/>
      <c r="B198" s="20"/>
      <c r="C198" s="37"/>
      <c r="D198" s="24"/>
    </row>
    <row r="199" spans="1:4" x14ac:dyDescent="0.2">
      <c r="A199" s="51"/>
      <c r="B199" s="20"/>
      <c r="C199" s="37"/>
      <c r="D199" s="24"/>
    </row>
    <row r="200" spans="1:4" x14ac:dyDescent="0.2">
      <c r="A200" s="51"/>
      <c r="B200" s="20"/>
      <c r="C200" s="37"/>
      <c r="D200" s="24"/>
    </row>
    <row r="201" spans="1:4" x14ac:dyDescent="0.2">
      <c r="A201" s="51"/>
      <c r="B201" s="20"/>
      <c r="C201" s="37"/>
      <c r="D201" s="24"/>
    </row>
    <row r="202" spans="1:4" x14ac:dyDescent="0.2">
      <c r="A202" s="51"/>
      <c r="B202" s="20"/>
      <c r="C202" s="37"/>
      <c r="D202" s="24"/>
    </row>
    <row r="203" spans="1:4" x14ac:dyDescent="0.2">
      <c r="A203" s="51"/>
      <c r="B203" s="20"/>
      <c r="C203" s="37"/>
      <c r="D203" s="24"/>
    </row>
    <row r="204" spans="1:4" x14ac:dyDescent="0.2">
      <c r="A204" s="51"/>
      <c r="B204" s="20"/>
      <c r="C204" s="37"/>
      <c r="D204" s="24"/>
    </row>
    <row r="205" spans="1:4" x14ac:dyDescent="0.2">
      <c r="A205" s="51"/>
      <c r="B205" s="20"/>
      <c r="C205" s="37"/>
      <c r="D205" s="24"/>
    </row>
    <row r="206" spans="1:4" x14ac:dyDescent="0.2">
      <c r="A206" s="51"/>
      <c r="B206" s="20"/>
      <c r="C206" s="37"/>
      <c r="D206" s="24"/>
    </row>
    <row r="207" spans="1:4" x14ac:dyDescent="0.2">
      <c r="A207" s="51"/>
      <c r="B207" s="20"/>
      <c r="C207" s="37"/>
      <c r="D207" s="24"/>
    </row>
    <row r="208" spans="1:4" x14ac:dyDescent="0.2">
      <c r="A208" s="51"/>
      <c r="B208" s="20"/>
      <c r="C208" s="37"/>
      <c r="D208" s="24"/>
    </row>
    <row r="209" spans="1:4" x14ac:dyDescent="0.2">
      <c r="A209" s="51"/>
      <c r="B209" s="20"/>
      <c r="C209" s="37"/>
      <c r="D209" s="24"/>
    </row>
    <row r="210" spans="1:4" x14ac:dyDescent="0.2">
      <c r="A210" s="51"/>
      <c r="B210" s="20"/>
      <c r="C210" s="37"/>
      <c r="D210" s="24"/>
    </row>
    <row r="211" spans="1:4" x14ac:dyDescent="0.2">
      <c r="A211" s="51"/>
      <c r="B211" s="20"/>
      <c r="C211" s="37"/>
      <c r="D211" s="24"/>
    </row>
    <row r="212" spans="1:4" x14ac:dyDescent="0.2">
      <c r="A212" s="51"/>
      <c r="B212" s="20"/>
      <c r="C212" s="37"/>
      <c r="D212" s="24"/>
    </row>
    <row r="213" spans="1:4" x14ac:dyDescent="0.2">
      <c r="A213" s="51"/>
      <c r="B213" s="20"/>
      <c r="C213" s="37"/>
      <c r="D213" s="24"/>
    </row>
    <row r="214" spans="1:4" x14ac:dyDescent="0.2">
      <c r="A214" s="51"/>
      <c r="B214" s="20"/>
      <c r="C214" s="37"/>
      <c r="D214" s="24"/>
    </row>
    <row r="215" spans="1:4" x14ac:dyDescent="0.2">
      <c r="A215" s="51"/>
      <c r="B215" s="20"/>
      <c r="C215" s="37"/>
      <c r="D215" s="24"/>
    </row>
    <row r="216" spans="1:4" x14ac:dyDescent="0.2">
      <c r="A216" s="51"/>
      <c r="B216" s="20"/>
      <c r="C216" s="37"/>
      <c r="D216" s="24"/>
    </row>
    <row r="217" spans="1:4" x14ac:dyDescent="0.2">
      <c r="A217" s="51"/>
      <c r="B217" s="20"/>
      <c r="C217" s="37"/>
      <c r="D217" s="24"/>
    </row>
    <row r="218" spans="1:4" x14ac:dyDescent="0.2">
      <c r="A218" s="51"/>
      <c r="B218" s="20"/>
      <c r="C218" s="37"/>
      <c r="D218" s="24"/>
    </row>
    <row r="219" spans="1:4" x14ac:dyDescent="0.2">
      <c r="A219" s="51"/>
      <c r="B219" s="20"/>
      <c r="C219" s="37"/>
      <c r="D219" s="24"/>
    </row>
    <row r="220" spans="1:4" x14ac:dyDescent="0.2">
      <c r="A220" s="51"/>
      <c r="B220" s="20"/>
      <c r="C220" s="37"/>
      <c r="D220" s="24"/>
    </row>
    <row r="221" spans="1:4" x14ac:dyDescent="0.2">
      <c r="A221" s="51"/>
      <c r="B221" s="20"/>
      <c r="C221" s="37"/>
      <c r="D221" s="24"/>
    </row>
    <row r="222" spans="1:4" x14ac:dyDescent="0.2">
      <c r="A222" s="51"/>
      <c r="B222" s="20"/>
      <c r="C222" s="37"/>
      <c r="D222" s="24"/>
    </row>
    <row r="223" spans="1:4" x14ac:dyDescent="0.2">
      <c r="A223" s="51"/>
      <c r="B223" s="20"/>
      <c r="C223" s="37"/>
      <c r="D223" s="24"/>
    </row>
    <row r="224" spans="1:4" x14ac:dyDescent="0.2">
      <c r="A224" s="51"/>
      <c r="B224" s="20"/>
      <c r="C224" s="37"/>
      <c r="D224" s="24"/>
    </row>
    <row r="225" spans="1:4" x14ac:dyDescent="0.2">
      <c r="A225" s="51"/>
      <c r="B225" s="20"/>
      <c r="C225" s="37"/>
      <c r="D225" s="24"/>
    </row>
    <row r="226" spans="1:4" x14ac:dyDescent="0.2">
      <c r="A226" s="51"/>
      <c r="B226" s="20"/>
      <c r="C226" s="37"/>
      <c r="D226" s="24"/>
    </row>
    <row r="227" spans="1:4" x14ac:dyDescent="0.2">
      <c r="A227" s="51"/>
      <c r="B227" s="20"/>
      <c r="C227" s="37"/>
      <c r="D227" s="24"/>
    </row>
    <row r="228" spans="1:4" x14ac:dyDescent="0.2">
      <c r="A228" s="51"/>
      <c r="B228" s="20"/>
      <c r="C228" s="37"/>
      <c r="D228" s="24"/>
    </row>
    <row r="229" spans="1:4" x14ac:dyDescent="0.2">
      <c r="A229" s="51"/>
      <c r="B229" s="20"/>
      <c r="C229" s="37"/>
      <c r="D229" s="24"/>
    </row>
    <row r="230" spans="1:4" x14ac:dyDescent="0.2">
      <c r="A230" s="51"/>
      <c r="B230" s="20"/>
      <c r="C230" s="37"/>
      <c r="D230" s="24"/>
    </row>
    <row r="231" spans="1:4" x14ac:dyDescent="0.2">
      <c r="A231" s="51"/>
      <c r="B231" s="20"/>
      <c r="C231" s="37"/>
      <c r="D231" s="24"/>
    </row>
    <row r="232" spans="1:4" x14ac:dyDescent="0.2">
      <c r="A232" s="51"/>
      <c r="B232" s="20"/>
      <c r="C232" s="37"/>
      <c r="D232" s="24"/>
    </row>
    <row r="233" spans="1:4" x14ac:dyDescent="0.2">
      <c r="A233" s="51"/>
      <c r="B233" s="20"/>
      <c r="C233" s="37"/>
      <c r="D233" s="24"/>
    </row>
    <row r="234" spans="1:4" x14ac:dyDescent="0.2">
      <c r="A234" s="51"/>
      <c r="B234" s="20"/>
      <c r="C234" s="37"/>
      <c r="D234" s="24"/>
    </row>
    <row r="235" spans="1:4" x14ac:dyDescent="0.2">
      <c r="A235" s="51"/>
      <c r="B235" s="20"/>
      <c r="C235" s="37"/>
      <c r="D235" s="24"/>
    </row>
    <row r="236" spans="1:4" x14ac:dyDescent="0.2">
      <c r="A236" s="51"/>
      <c r="B236" s="20"/>
      <c r="C236" s="37"/>
      <c r="D236" s="24"/>
    </row>
    <row r="237" spans="1:4" x14ac:dyDescent="0.2">
      <c r="A237" s="51"/>
      <c r="B237" s="20"/>
      <c r="C237" s="37"/>
      <c r="D237" s="24"/>
    </row>
    <row r="238" spans="1:4" x14ac:dyDescent="0.2">
      <c r="A238" s="51"/>
      <c r="B238" s="20"/>
      <c r="C238" s="37"/>
      <c r="D238" s="24"/>
    </row>
    <row r="239" spans="1:4" x14ac:dyDescent="0.2">
      <c r="A239" s="51"/>
      <c r="B239" s="20"/>
      <c r="C239" s="37"/>
      <c r="D239" s="24"/>
    </row>
    <row r="240" spans="1:4" x14ac:dyDescent="0.2">
      <c r="A240" s="51"/>
      <c r="B240" s="20"/>
      <c r="C240" s="37"/>
      <c r="D240" s="24"/>
    </row>
    <row r="241" spans="1:4" x14ac:dyDescent="0.2">
      <c r="A241" s="51"/>
      <c r="B241" s="20"/>
      <c r="C241" s="37"/>
      <c r="D241" s="24"/>
    </row>
    <row r="242" spans="1:4" x14ac:dyDescent="0.2">
      <c r="A242" s="51"/>
      <c r="B242" s="20"/>
      <c r="C242" s="37"/>
      <c r="D242" s="24"/>
    </row>
    <row r="243" spans="1:4" x14ac:dyDescent="0.2">
      <c r="A243" s="51"/>
      <c r="B243" s="20"/>
      <c r="C243" s="37"/>
      <c r="D243" s="24"/>
    </row>
    <row r="244" spans="1:4" x14ac:dyDescent="0.2">
      <c r="A244" s="51"/>
      <c r="B244" s="20"/>
      <c r="C244" s="37"/>
      <c r="D244" s="24"/>
    </row>
    <row r="245" spans="1:4" x14ac:dyDescent="0.2">
      <c r="A245" s="51"/>
      <c r="B245" s="20"/>
      <c r="C245" s="37"/>
      <c r="D245" s="24"/>
    </row>
    <row r="246" spans="1:4" x14ac:dyDescent="0.2">
      <c r="A246" s="51"/>
      <c r="B246" s="20"/>
      <c r="C246" s="37"/>
      <c r="D246" s="24"/>
    </row>
    <row r="247" spans="1:4" x14ac:dyDescent="0.2">
      <c r="A247" s="51"/>
      <c r="B247" s="20"/>
      <c r="C247" s="37"/>
      <c r="D247" s="24"/>
    </row>
    <row r="248" spans="1:4" x14ac:dyDescent="0.2">
      <c r="A248" s="51"/>
      <c r="B248" s="20"/>
      <c r="C248" s="37"/>
      <c r="D248" s="24"/>
    </row>
    <row r="249" spans="1:4" x14ac:dyDescent="0.2">
      <c r="A249" s="51"/>
      <c r="B249" s="20"/>
      <c r="C249" s="37"/>
      <c r="D249" s="24"/>
    </row>
    <row r="250" spans="1:4" x14ac:dyDescent="0.2">
      <c r="A250" s="51"/>
      <c r="B250" s="20"/>
      <c r="C250" s="37"/>
      <c r="D250" s="24"/>
    </row>
    <row r="251" spans="1:4" x14ac:dyDescent="0.2">
      <c r="A251" s="51"/>
      <c r="B251" s="20"/>
      <c r="C251" s="37"/>
      <c r="D251" s="24"/>
    </row>
    <row r="252" spans="1:4" x14ac:dyDescent="0.2">
      <c r="A252" s="51"/>
      <c r="B252" s="20"/>
      <c r="C252" s="37"/>
      <c r="D252" s="24"/>
    </row>
    <row r="253" spans="1:4" x14ac:dyDescent="0.2">
      <c r="A253" s="51"/>
      <c r="B253" s="20"/>
      <c r="C253" s="37"/>
      <c r="D253" s="24"/>
    </row>
    <row r="254" spans="1:4" x14ac:dyDescent="0.2">
      <c r="A254" s="51"/>
      <c r="B254" s="20"/>
      <c r="C254" s="37"/>
      <c r="D254" s="24"/>
    </row>
    <row r="255" spans="1:4" x14ac:dyDescent="0.2">
      <c r="A255" s="51"/>
      <c r="B255" s="20"/>
      <c r="C255" s="37"/>
      <c r="D255" s="24"/>
    </row>
    <row r="256" spans="1:4" x14ac:dyDescent="0.2">
      <c r="A256" s="51"/>
      <c r="B256" s="20"/>
      <c r="C256" s="37"/>
      <c r="D256" s="24"/>
    </row>
    <row r="257" spans="1:4" x14ac:dyDescent="0.2">
      <c r="A257" s="51"/>
      <c r="B257" s="20"/>
      <c r="C257" s="37"/>
      <c r="D257" s="24"/>
    </row>
    <row r="258" spans="1:4" x14ac:dyDescent="0.2">
      <c r="A258" s="51"/>
      <c r="B258" s="20"/>
      <c r="C258" s="37"/>
      <c r="D258" s="24"/>
    </row>
    <row r="259" spans="1:4" x14ac:dyDescent="0.2">
      <c r="A259" s="51"/>
      <c r="B259" s="20"/>
      <c r="C259" s="37"/>
      <c r="D259" s="24"/>
    </row>
    <row r="260" spans="1:4" x14ac:dyDescent="0.2">
      <c r="A260" s="51"/>
      <c r="B260" s="20"/>
      <c r="C260" s="37"/>
      <c r="D260" s="24"/>
    </row>
    <row r="261" spans="1:4" x14ac:dyDescent="0.2">
      <c r="A261" s="51"/>
      <c r="B261" s="20"/>
      <c r="C261" s="37"/>
      <c r="D261" s="24"/>
    </row>
    <row r="262" spans="1:4" x14ac:dyDescent="0.2">
      <c r="A262" s="51"/>
      <c r="B262" s="20"/>
      <c r="C262" s="37"/>
      <c r="D262" s="24"/>
    </row>
    <row r="263" spans="1:4" x14ac:dyDescent="0.2">
      <c r="A263" s="51"/>
      <c r="B263" s="20"/>
      <c r="C263" s="37"/>
      <c r="D263" s="24"/>
    </row>
    <row r="264" spans="1:4" x14ac:dyDescent="0.2">
      <c r="A264" s="51"/>
      <c r="B264" s="20"/>
      <c r="C264" s="37"/>
      <c r="D264" s="24"/>
    </row>
    <row r="265" spans="1:4" x14ac:dyDescent="0.2">
      <c r="A265" s="51"/>
      <c r="B265" s="20"/>
      <c r="C265" s="37"/>
      <c r="D265" s="24"/>
    </row>
    <row r="266" spans="1:4" x14ac:dyDescent="0.2">
      <c r="A266" s="51"/>
      <c r="B266" s="20"/>
      <c r="C266" s="37"/>
      <c r="D266" s="24"/>
    </row>
    <row r="267" spans="1:4" x14ac:dyDescent="0.2">
      <c r="A267" s="51"/>
      <c r="B267" s="20"/>
      <c r="C267" s="37"/>
      <c r="D267" s="24"/>
    </row>
    <row r="268" spans="1:4" x14ac:dyDescent="0.2">
      <c r="A268" s="51"/>
      <c r="B268" s="20"/>
      <c r="C268" s="37"/>
      <c r="D268" s="24"/>
    </row>
    <row r="269" spans="1:4" x14ac:dyDescent="0.2">
      <c r="A269" s="51"/>
      <c r="B269" s="20"/>
      <c r="C269" s="37"/>
      <c r="D269" s="24"/>
    </row>
    <row r="270" spans="1:4" x14ac:dyDescent="0.2">
      <c r="A270" s="51"/>
      <c r="B270" s="20"/>
      <c r="C270" s="37"/>
      <c r="D270" s="24"/>
    </row>
    <row r="271" spans="1:4" x14ac:dyDescent="0.2">
      <c r="A271" s="51"/>
      <c r="B271" s="20"/>
      <c r="C271" s="37"/>
      <c r="D271" s="24"/>
    </row>
    <row r="272" spans="1:4" x14ac:dyDescent="0.2">
      <c r="A272" s="51"/>
      <c r="B272" s="20"/>
      <c r="C272" s="37"/>
      <c r="D272" s="24"/>
    </row>
    <row r="273" spans="1:4" x14ac:dyDescent="0.2">
      <c r="A273" s="51"/>
      <c r="B273" s="20"/>
      <c r="C273" s="37"/>
      <c r="D273" s="24"/>
    </row>
    <row r="274" spans="1:4" x14ac:dyDescent="0.2">
      <c r="A274" s="51"/>
      <c r="B274" s="20"/>
      <c r="C274" s="37"/>
      <c r="D274" s="24"/>
    </row>
    <row r="275" spans="1:4" x14ac:dyDescent="0.2">
      <c r="A275" s="51"/>
      <c r="B275" s="20"/>
      <c r="C275" s="37"/>
      <c r="D275" s="24"/>
    </row>
    <row r="276" spans="1:4" x14ac:dyDescent="0.2">
      <c r="A276" s="51"/>
      <c r="B276" s="20"/>
      <c r="C276" s="37"/>
      <c r="D276" s="24"/>
    </row>
    <row r="277" spans="1:4" x14ac:dyDescent="0.2">
      <c r="A277" s="51"/>
      <c r="B277" s="20"/>
      <c r="C277" s="37"/>
      <c r="D277" s="24"/>
    </row>
    <row r="278" spans="1:4" x14ac:dyDescent="0.2">
      <c r="A278" s="51"/>
      <c r="B278" s="20"/>
      <c r="C278" s="37"/>
      <c r="D278" s="24"/>
    </row>
    <row r="279" spans="1:4" x14ac:dyDescent="0.2">
      <c r="A279" s="51"/>
      <c r="B279" s="20"/>
      <c r="C279" s="37"/>
      <c r="D279" s="24"/>
    </row>
    <row r="280" spans="1:4" x14ac:dyDescent="0.2">
      <c r="A280" s="51"/>
      <c r="B280" s="20"/>
      <c r="C280" s="37"/>
      <c r="D280" s="24"/>
    </row>
    <row r="281" spans="1:4" x14ac:dyDescent="0.2">
      <c r="A281" s="51"/>
      <c r="B281" s="20"/>
      <c r="C281" s="37"/>
      <c r="D281" s="24"/>
    </row>
    <row r="282" spans="1:4" x14ac:dyDescent="0.2">
      <c r="A282" s="51"/>
      <c r="B282" s="20"/>
      <c r="C282" s="37"/>
      <c r="D282" s="24"/>
    </row>
    <row r="283" spans="1:4" x14ac:dyDescent="0.2">
      <c r="A283" s="51"/>
      <c r="B283" s="20"/>
      <c r="C283" s="37"/>
      <c r="D283" s="24"/>
    </row>
    <row r="284" spans="1:4" x14ac:dyDescent="0.2">
      <c r="A284" s="51"/>
      <c r="B284" s="20"/>
      <c r="C284" s="37"/>
      <c r="D284" s="24"/>
    </row>
    <row r="285" spans="1:4" x14ac:dyDescent="0.2">
      <c r="A285" s="51"/>
      <c r="B285" s="20"/>
      <c r="C285" s="37"/>
      <c r="D285" s="24"/>
    </row>
    <row r="286" spans="1:4" x14ac:dyDescent="0.2">
      <c r="A286" s="51"/>
      <c r="B286" s="20"/>
      <c r="C286" s="37"/>
      <c r="D286" s="24"/>
    </row>
    <row r="287" spans="1:4" x14ac:dyDescent="0.2">
      <c r="A287" s="51"/>
      <c r="B287" s="20"/>
      <c r="C287" s="37"/>
      <c r="D287" s="24"/>
    </row>
    <row r="288" spans="1:4" x14ac:dyDescent="0.2">
      <c r="A288" s="51"/>
      <c r="B288" s="20"/>
      <c r="C288" s="37"/>
      <c r="D288" s="24"/>
    </row>
    <row r="289" spans="1:4" x14ac:dyDescent="0.2">
      <c r="A289" s="51"/>
      <c r="B289" s="20"/>
      <c r="C289" s="37"/>
      <c r="D289" s="24"/>
    </row>
    <row r="290" spans="1:4" x14ac:dyDescent="0.2">
      <c r="A290" s="51"/>
      <c r="B290" s="20"/>
      <c r="C290" s="37"/>
      <c r="D290" s="24"/>
    </row>
    <row r="291" spans="1:4" x14ac:dyDescent="0.2">
      <c r="A291" s="51"/>
      <c r="B291" s="20"/>
      <c r="C291" s="37"/>
      <c r="D291" s="24"/>
    </row>
    <row r="292" spans="1:4" x14ac:dyDescent="0.2">
      <c r="A292" s="51"/>
      <c r="B292" s="20"/>
      <c r="C292" s="37"/>
      <c r="D292" s="24"/>
    </row>
    <row r="293" spans="1:4" x14ac:dyDescent="0.2">
      <c r="A293" s="51"/>
      <c r="B293" s="20"/>
      <c r="C293" s="37"/>
      <c r="D293" s="32"/>
    </row>
    <row r="294" spans="1:4" x14ac:dyDescent="0.2">
      <c r="A294" s="51"/>
      <c r="B294" s="20"/>
      <c r="C294" s="37"/>
      <c r="D294" s="32"/>
    </row>
    <row r="295" spans="1:4" x14ac:dyDescent="0.2">
      <c r="A295" s="51"/>
      <c r="B295" s="20"/>
      <c r="C295" s="37"/>
      <c r="D295" s="32"/>
    </row>
    <row r="296" spans="1:4" x14ac:dyDescent="0.2">
      <c r="A296" s="51"/>
      <c r="B296" s="20"/>
      <c r="C296" s="37"/>
      <c r="D296" s="32"/>
    </row>
    <row r="297" spans="1:4" x14ac:dyDescent="0.2">
      <c r="A297" s="51"/>
      <c r="B297" s="20"/>
      <c r="C297" s="37"/>
      <c r="D297" s="32"/>
    </row>
    <row r="298" spans="1:4" x14ac:dyDescent="0.2">
      <c r="A298" s="51"/>
      <c r="B298" s="20"/>
      <c r="C298" s="37"/>
      <c r="D298" s="32"/>
    </row>
    <row r="299" spans="1:4" x14ac:dyDescent="0.2">
      <c r="A299" s="51"/>
      <c r="B299" s="20"/>
      <c r="C299" s="37"/>
      <c r="D299" s="38"/>
    </row>
    <row r="300" spans="1:4" x14ac:dyDescent="0.2">
      <c r="A300" s="51"/>
      <c r="B300" s="20"/>
      <c r="C300" s="37"/>
      <c r="D300" s="38"/>
    </row>
    <row r="301" spans="1:4" x14ac:dyDescent="0.2">
      <c r="A301" s="51"/>
      <c r="B301" s="20"/>
      <c r="C301" s="37"/>
      <c r="D301" s="38"/>
    </row>
    <row r="302" spans="1:4" x14ac:dyDescent="0.2">
      <c r="A302" s="51"/>
      <c r="B302" s="20"/>
      <c r="C302" s="37"/>
      <c r="D302" s="38"/>
    </row>
    <row r="303" spans="1:4" x14ac:dyDescent="0.2">
      <c r="A303" s="51"/>
      <c r="B303" s="20"/>
      <c r="C303" s="37"/>
      <c r="D303" s="38"/>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111</v>
      </c>
      <c r="B2" s="41">
        <v>42800.703047951392</v>
      </c>
      <c r="C2" s="31">
        <v>60</v>
      </c>
      <c r="D2" s="25" t="s">
        <v>21</v>
      </c>
    </row>
    <row r="3" spans="1:4" x14ac:dyDescent="0.2">
      <c r="A3" s="47" t="s">
        <v>112</v>
      </c>
      <c r="B3" s="41">
        <v>42818.619929085646</v>
      </c>
      <c r="C3" s="31">
        <v>100</v>
      </c>
      <c r="D3" s="51" t="s">
        <v>21</v>
      </c>
    </row>
    <row r="4" spans="1:4" x14ac:dyDescent="0.2">
      <c r="A4" s="26"/>
      <c r="B4" s="41"/>
      <c r="C4" s="31"/>
      <c r="D4" s="25"/>
    </row>
    <row r="5" spans="1:4" x14ac:dyDescent="0.2">
      <c r="A5" s="26"/>
      <c r="B5" s="41"/>
      <c r="C5" s="31"/>
      <c r="D5" s="25"/>
    </row>
    <row r="6" spans="1:4" x14ac:dyDescent="0.2">
      <c r="A6" s="26"/>
      <c r="B6" s="41"/>
      <c r="C6" s="31"/>
      <c r="D6" s="25"/>
    </row>
    <row r="7" spans="1:4" x14ac:dyDescent="0.2">
      <c r="A7" s="26"/>
      <c r="B7" s="41"/>
      <c r="C7" s="31"/>
      <c r="D7" s="25"/>
    </row>
    <row r="8" spans="1:4" x14ac:dyDescent="0.2">
      <c r="A8" s="40"/>
      <c r="B8" s="41"/>
      <c r="C8" s="31"/>
      <c r="D8" s="3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heetViews>
  <sheetFormatPr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25.5" x14ac:dyDescent="0.2">
      <c r="A1" s="11" t="s">
        <v>31</v>
      </c>
      <c r="B1" s="17" t="s">
        <v>29</v>
      </c>
      <c r="C1" s="4" t="s">
        <v>0</v>
      </c>
      <c r="D1" s="16" t="s">
        <v>43</v>
      </c>
      <c r="E1" s="3"/>
      <c r="G1" s="4"/>
    </row>
    <row r="2" spans="1:7" x14ac:dyDescent="0.2">
      <c r="A2" s="27" t="s">
        <v>111</v>
      </c>
      <c r="B2" s="42">
        <v>42509.577541631945</v>
      </c>
      <c r="C2" s="43">
        <v>500</v>
      </c>
      <c r="D2" s="27" t="s">
        <v>21</v>
      </c>
    </row>
    <row r="3" spans="1:7" x14ac:dyDescent="0.2">
      <c r="A3" s="51" t="s">
        <v>112</v>
      </c>
      <c r="B3" s="42">
        <v>42509.585931909722</v>
      </c>
      <c r="C3" s="43">
        <v>250</v>
      </c>
      <c r="D3" s="51" t="s">
        <v>21</v>
      </c>
    </row>
    <row r="4" spans="1:7" x14ac:dyDescent="0.2">
      <c r="A4" s="51" t="s">
        <v>113</v>
      </c>
      <c r="B4" s="20">
        <v>42515.472283680552</v>
      </c>
      <c r="C4" s="5">
        <v>500</v>
      </c>
      <c r="D4" s="51" t="s">
        <v>21</v>
      </c>
    </row>
    <row r="5" spans="1:7" x14ac:dyDescent="0.2">
      <c r="A5" s="51" t="s">
        <v>114</v>
      </c>
      <c r="B5" s="42">
        <v>42516.447327002315</v>
      </c>
      <c r="C5" s="43">
        <v>500</v>
      </c>
      <c r="D5" s="51" t="s">
        <v>21</v>
      </c>
    </row>
    <row r="6" spans="1:7" x14ac:dyDescent="0.2">
      <c r="A6" s="51" t="s">
        <v>115</v>
      </c>
      <c r="B6" s="42">
        <v>42517.823028969906</v>
      </c>
      <c r="C6" s="43">
        <v>800</v>
      </c>
      <c r="D6" s="51" t="s">
        <v>21</v>
      </c>
    </row>
    <row r="7" spans="1:7" x14ac:dyDescent="0.2">
      <c r="A7" s="51" t="s">
        <v>116</v>
      </c>
      <c r="B7" s="42">
        <v>42531.512462384257</v>
      </c>
      <c r="C7" s="43">
        <v>225</v>
      </c>
      <c r="D7" s="51" t="s">
        <v>21</v>
      </c>
    </row>
    <row r="8" spans="1:7" x14ac:dyDescent="0.2">
      <c r="A8" s="51" t="s">
        <v>117</v>
      </c>
      <c r="B8" s="42">
        <v>42535.715657789355</v>
      </c>
      <c r="C8" s="43">
        <v>900</v>
      </c>
      <c r="D8" s="51" t="s">
        <v>21</v>
      </c>
    </row>
    <row r="9" spans="1:7" x14ac:dyDescent="0.2">
      <c r="A9" s="51" t="s">
        <v>118</v>
      </c>
      <c r="B9" s="42">
        <v>42542.431956863424</v>
      </c>
      <c r="C9" s="43">
        <v>1500</v>
      </c>
      <c r="D9" s="51" t="s">
        <v>21</v>
      </c>
    </row>
    <row r="10" spans="1:7" x14ac:dyDescent="0.2">
      <c r="A10" s="51" t="s">
        <v>119</v>
      </c>
      <c r="B10" s="42">
        <v>42545.70270509259</v>
      </c>
      <c r="C10" s="43">
        <v>810</v>
      </c>
      <c r="D10" s="51" t="s">
        <v>21</v>
      </c>
    </row>
    <row r="11" spans="1:7" x14ac:dyDescent="0.2">
      <c r="A11" s="51" t="s">
        <v>120</v>
      </c>
      <c r="B11" s="42">
        <v>42548.906908483797</v>
      </c>
      <c r="C11" s="43">
        <v>335</v>
      </c>
      <c r="D11" s="27" t="s">
        <v>22</v>
      </c>
    </row>
    <row r="12" spans="1:7" x14ac:dyDescent="0.2">
      <c r="A12" s="51" t="s">
        <v>121</v>
      </c>
      <c r="B12" s="42">
        <v>42555.47930864583</v>
      </c>
      <c r="C12" s="43">
        <v>500</v>
      </c>
      <c r="D12" s="51" t="s">
        <v>22</v>
      </c>
    </row>
    <row r="13" spans="1:7" x14ac:dyDescent="0.2">
      <c r="A13" s="51" t="s">
        <v>122</v>
      </c>
      <c r="B13" s="42">
        <v>42555.668456250001</v>
      </c>
      <c r="C13" s="43">
        <v>700</v>
      </c>
      <c r="D13" s="51" t="s">
        <v>22</v>
      </c>
    </row>
    <row r="14" spans="1:7" x14ac:dyDescent="0.2">
      <c r="A14" s="51" t="s">
        <v>123</v>
      </c>
      <c r="B14" s="42">
        <v>42564.426231365738</v>
      </c>
      <c r="C14" s="43">
        <v>1500</v>
      </c>
      <c r="D14" s="51" t="s">
        <v>22</v>
      </c>
    </row>
    <row r="15" spans="1:7" x14ac:dyDescent="0.2">
      <c r="A15" s="51" t="s">
        <v>124</v>
      </c>
      <c r="B15" s="42">
        <v>42569.497872650463</v>
      </c>
      <c r="C15" s="43">
        <v>1500</v>
      </c>
      <c r="D15" s="51" t="s">
        <v>22</v>
      </c>
    </row>
    <row r="16" spans="1:7" x14ac:dyDescent="0.2">
      <c r="A16" s="51" t="s">
        <v>125</v>
      </c>
      <c r="B16" s="42">
        <v>42576.745801851852</v>
      </c>
      <c r="C16" s="43">
        <v>900</v>
      </c>
      <c r="D16" s="51" t="s">
        <v>22</v>
      </c>
    </row>
    <row r="17" spans="1:4" x14ac:dyDescent="0.2">
      <c r="A17" s="51" t="s">
        <v>126</v>
      </c>
      <c r="B17" s="42">
        <v>42581.361617245369</v>
      </c>
      <c r="C17" s="43">
        <v>850</v>
      </c>
      <c r="D17" s="27" t="s">
        <v>23</v>
      </c>
    </row>
    <row r="18" spans="1:4" x14ac:dyDescent="0.2">
      <c r="A18" s="51" t="s">
        <v>127</v>
      </c>
      <c r="B18" s="42">
        <v>42586.442154247685</v>
      </c>
      <c r="C18" s="43">
        <v>900</v>
      </c>
      <c r="D18" s="51" t="s">
        <v>23</v>
      </c>
    </row>
    <row r="19" spans="1:4" x14ac:dyDescent="0.2">
      <c r="A19" s="51" t="s">
        <v>128</v>
      </c>
      <c r="B19" s="42">
        <v>42586.476316701388</v>
      </c>
      <c r="C19" s="43">
        <v>900</v>
      </c>
      <c r="D19" s="51" t="s">
        <v>23</v>
      </c>
    </row>
    <row r="20" spans="1:4" x14ac:dyDescent="0.2">
      <c r="A20" s="51" t="s">
        <v>129</v>
      </c>
      <c r="B20" s="42">
        <v>42587.665911805554</v>
      </c>
      <c r="C20" s="43">
        <v>1500</v>
      </c>
      <c r="D20" s="51" t="s">
        <v>23</v>
      </c>
    </row>
    <row r="21" spans="1:4" x14ac:dyDescent="0.2">
      <c r="A21" s="51" t="s">
        <v>130</v>
      </c>
      <c r="B21" s="42">
        <v>42590.63629603009</v>
      </c>
      <c r="C21" s="43">
        <v>800</v>
      </c>
      <c r="D21" s="51" t="s">
        <v>23</v>
      </c>
    </row>
    <row r="22" spans="1:4" x14ac:dyDescent="0.2">
      <c r="A22" s="51" t="s">
        <v>131</v>
      </c>
      <c r="B22" s="42">
        <v>42593.820283020832</v>
      </c>
      <c r="C22" s="43">
        <v>925</v>
      </c>
      <c r="D22" s="51" t="s">
        <v>23</v>
      </c>
    </row>
    <row r="23" spans="1:4" x14ac:dyDescent="0.2">
      <c r="A23" s="51" t="s">
        <v>132</v>
      </c>
      <c r="B23" s="42">
        <v>42600.642898298611</v>
      </c>
      <c r="C23" s="43">
        <v>1500</v>
      </c>
      <c r="D23" s="27" t="s">
        <v>24</v>
      </c>
    </row>
    <row r="24" spans="1:4" x14ac:dyDescent="0.2">
      <c r="A24" s="51" t="s">
        <v>133</v>
      </c>
      <c r="B24" s="42">
        <v>42608.426723460645</v>
      </c>
      <c r="C24" s="43">
        <v>900</v>
      </c>
      <c r="D24" s="51" t="s">
        <v>24</v>
      </c>
    </row>
    <row r="25" spans="1:4" x14ac:dyDescent="0.2">
      <c r="A25" s="51" t="s">
        <v>134</v>
      </c>
      <c r="B25" s="42">
        <v>42649.594367129626</v>
      </c>
      <c r="C25" s="43">
        <v>500</v>
      </c>
      <c r="D25" s="51" t="s">
        <v>24</v>
      </c>
    </row>
    <row r="26" spans="1:4" x14ac:dyDescent="0.2">
      <c r="A26" s="51" t="s">
        <v>135</v>
      </c>
      <c r="B26" s="42">
        <v>42662.411995173614</v>
      </c>
      <c r="C26" s="43">
        <v>1500</v>
      </c>
      <c r="D26" s="51" t="s">
        <v>24</v>
      </c>
    </row>
    <row r="27" spans="1:4" x14ac:dyDescent="0.2">
      <c r="A27" s="51" t="s">
        <v>136</v>
      </c>
      <c r="B27" s="42">
        <v>42662.677275266207</v>
      </c>
      <c r="C27" s="43">
        <v>500</v>
      </c>
      <c r="D27" s="51" t="s">
        <v>24</v>
      </c>
    </row>
    <row r="28" spans="1:4" x14ac:dyDescent="0.2">
      <c r="A28" s="51" t="s">
        <v>137</v>
      </c>
      <c r="B28" s="42">
        <v>42674.633219988427</v>
      </c>
      <c r="C28" s="43">
        <v>900</v>
      </c>
      <c r="D28" s="51" t="s">
        <v>24</v>
      </c>
    </row>
    <row r="29" spans="1:4" x14ac:dyDescent="0.2">
      <c r="A29" s="51" t="s">
        <v>138</v>
      </c>
      <c r="B29" s="42">
        <v>42674.650555324071</v>
      </c>
      <c r="C29" s="43">
        <v>900</v>
      </c>
      <c r="D29" s="27" t="s">
        <v>25</v>
      </c>
    </row>
    <row r="30" spans="1:4" x14ac:dyDescent="0.2">
      <c r="A30" s="51" t="s">
        <v>139</v>
      </c>
      <c r="B30" s="42">
        <v>42674.677587002312</v>
      </c>
      <c r="C30" s="43">
        <v>900</v>
      </c>
      <c r="D30" s="51" t="s">
        <v>25</v>
      </c>
    </row>
    <row r="31" spans="1:4" x14ac:dyDescent="0.2">
      <c r="A31" s="51" t="s">
        <v>140</v>
      </c>
      <c r="B31" s="42">
        <v>42674.70138283565</v>
      </c>
      <c r="C31" s="43">
        <v>900</v>
      </c>
      <c r="D31" s="51" t="s">
        <v>25</v>
      </c>
    </row>
    <row r="32" spans="1:4" x14ac:dyDescent="0.2">
      <c r="A32" s="51" t="s">
        <v>141</v>
      </c>
      <c r="B32" s="42">
        <v>42680.80434505787</v>
      </c>
      <c r="C32" s="43">
        <v>1500</v>
      </c>
      <c r="D32" s="51" t="s">
        <v>25</v>
      </c>
    </row>
    <row r="33" spans="1:4" x14ac:dyDescent="0.2">
      <c r="A33" s="51" t="s">
        <v>142</v>
      </c>
      <c r="B33" s="42">
        <v>42683.680844641203</v>
      </c>
      <c r="C33" s="43">
        <v>1500</v>
      </c>
      <c r="D33" s="51" t="s">
        <v>25</v>
      </c>
    </row>
    <row r="34" spans="1:4" x14ac:dyDescent="0.2">
      <c r="A34" s="51" t="s">
        <v>143</v>
      </c>
      <c r="B34" s="42">
        <v>42704.429042708332</v>
      </c>
      <c r="C34" s="43">
        <v>1500</v>
      </c>
      <c r="D34" s="27" t="s">
        <v>26</v>
      </c>
    </row>
    <row r="35" spans="1:4" x14ac:dyDescent="0.2">
      <c r="A35" s="51" t="s">
        <v>144</v>
      </c>
      <c r="B35" s="42">
        <v>42709.657472569445</v>
      </c>
      <c r="C35" s="43">
        <v>500</v>
      </c>
      <c r="D35" s="51" t="s">
        <v>26</v>
      </c>
    </row>
    <row r="36" spans="1:4" x14ac:dyDescent="0.2">
      <c r="A36" s="51" t="s">
        <v>145</v>
      </c>
      <c r="B36" s="42">
        <v>42713.535599386574</v>
      </c>
      <c r="C36" s="43">
        <v>500</v>
      </c>
      <c r="D36" s="51" t="s">
        <v>26</v>
      </c>
    </row>
    <row r="37" spans="1:4" x14ac:dyDescent="0.2">
      <c r="A37" s="51" t="s">
        <v>146</v>
      </c>
      <c r="B37" s="42">
        <v>42713.666374687498</v>
      </c>
      <c r="C37" s="43">
        <v>500</v>
      </c>
      <c r="D37" s="51" t="s">
        <v>26</v>
      </c>
    </row>
    <row r="38" spans="1:4" x14ac:dyDescent="0.2">
      <c r="A38" s="51" t="s">
        <v>147</v>
      </c>
      <c r="B38" s="42">
        <v>42717.423168518515</v>
      </c>
      <c r="C38" s="43">
        <v>925</v>
      </c>
      <c r="D38" s="51" t="s">
        <v>26</v>
      </c>
    </row>
    <row r="39" spans="1:4" x14ac:dyDescent="0.2">
      <c r="A39" s="51" t="s">
        <v>148</v>
      </c>
      <c r="B39" s="42">
        <v>42734.537899918978</v>
      </c>
      <c r="C39" s="43">
        <v>225</v>
      </c>
      <c r="D39" s="51" t="s">
        <v>26</v>
      </c>
    </row>
    <row r="40" spans="1:4" x14ac:dyDescent="0.2">
      <c r="A40" s="51" t="s">
        <v>149</v>
      </c>
      <c r="B40" s="42">
        <v>42734.567211539354</v>
      </c>
      <c r="C40" s="43">
        <v>500</v>
      </c>
      <c r="D40" s="51" t="s">
        <v>26</v>
      </c>
    </row>
    <row r="41" spans="1:4" x14ac:dyDescent="0.2">
      <c r="A41" s="51" t="s">
        <v>150</v>
      </c>
      <c r="B41" s="42">
        <v>42747.72140991898</v>
      </c>
      <c r="C41" s="43">
        <v>700</v>
      </c>
      <c r="D41" s="51" t="s">
        <v>26</v>
      </c>
    </row>
    <row r="42" spans="1:4" x14ac:dyDescent="0.2">
      <c r="A42" s="51" t="s">
        <v>151</v>
      </c>
      <c r="B42" s="42">
        <v>42754.464153356479</v>
      </c>
      <c r="C42" s="43">
        <v>900</v>
      </c>
      <c r="D42" s="33" t="s">
        <v>27</v>
      </c>
    </row>
    <row r="43" spans="1:4" x14ac:dyDescent="0.2">
      <c r="A43" s="51" t="s">
        <v>152</v>
      </c>
      <c r="B43" s="42">
        <v>42775.404803622689</v>
      </c>
      <c r="C43" s="43">
        <v>250</v>
      </c>
      <c r="D43" s="51" t="s">
        <v>27</v>
      </c>
    </row>
    <row r="44" spans="1:4" x14ac:dyDescent="0.2">
      <c r="A44" s="51" t="s">
        <v>153</v>
      </c>
      <c r="B44" s="42">
        <v>42795.631813541666</v>
      </c>
      <c r="C44" s="43">
        <v>500</v>
      </c>
      <c r="D44" s="51" t="s">
        <v>27</v>
      </c>
    </row>
    <row r="45" spans="1:4" x14ac:dyDescent="0.2">
      <c r="A45" s="51" t="s">
        <v>154</v>
      </c>
      <c r="B45" s="42">
        <v>42817.650785532409</v>
      </c>
      <c r="C45" s="43">
        <v>800</v>
      </c>
      <c r="D45" s="51" t="s">
        <v>27</v>
      </c>
    </row>
    <row r="46" spans="1:4" x14ac:dyDescent="0.2">
      <c r="A46" s="51" t="s">
        <v>155</v>
      </c>
      <c r="B46" s="42">
        <v>42818.471288229164</v>
      </c>
      <c r="C46" s="43">
        <v>250</v>
      </c>
      <c r="D46" s="51" t="s">
        <v>27</v>
      </c>
    </row>
    <row r="47" spans="1:4" x14ac:dyDescent="0.2">
      <c r="A47" s="51" t="s">
        <v>156</v>
      </c>
      <c r="B47" s="42">
        <v>42823.67035216435</v>
      </c>
      <c r="C47" s="43">
        <v>500</v>
      </c>
      <c r="D47" s="51" t="s">
        <v>27</v>
      </c>
    </row>
    <row r="48" spans="1:4" x14ac:dyDescent="0.2">
      <c r="A48" s="51" t="s">
        <v>157</v>
      </c>
      <c r="B48" s="42">
        <v>42829.743706168978</v>
      </c>
      <c r="C48" s="43">
        <v>900</v>
      </c>
      <c r="D48" s="51" t="s">
        <v>27</v>
      </c>
    </row>
    <row r="49" spans="1:4" x14ac:dyDescent="0.2">
      <c r="A49" s="51" t="s">
        <v>158</v>
      </c>
      <c r="B49" s="42">
        <v>42838.566464236108</v>
      </c>
      <c r="C49" s="43">
        <v>400</v>
      </c>
      <c r="D49" s="51" t="s">
        <v>27</v>
      </c>
    </row>
    <row r="50" spans="1:4" x14ac:dyDescent="0.2">
      <c r="A50" s="51" t="s">
        <v>159</v>
      </c>
      <c r="B50" s="21">
        <v>42838.580501122684</v>
      </c>
      <c r="C50" s="10">
        <v>1500</v>
      </c>
      <c r="D50" s="5" t="s">
        <v>28</v>
      </c>
    </row>
    <row r="51" spans="1:4" x14ac:dyDescent="0.2">
      <c r="A51" s="51" t="s">
        <v>160</v>
      </c>
      <c r="B51" s="21">
        <v>42860.660769942129</v>
      </c>
      <c r="C51" s="10">
        <v>830</v>
      </c>
      <c r="D51" s="51" t="s">
        <v>28</v>
      </c>
    </row>
    <row r="52" spans="1:4" x14ac:dyDescent="0.2">
      <c r="A52" s="51" t="s">
        <v>161</v>
      </c>
      <c r="B52" s="21">
        <v>42863.707229363426</v>
      </c>
      <c r="C52" s="10">
        <v>900</v>
      </c>
      <c r="D52" s="51" t="s">
        <v>28</v>
      </c>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1" t="s">
        <v>111</v>
      </c>
      <c r="B2" s="48">
        <v>42837.539700196758</v>
      </c>
      <c r="C2" s="31">
        <v>34</v>
      </c>
      <c r="D2" s="28" t="s">
        <v>21</v>
      </c>
    </row>
    <row r="3" spans="1:7" x14ac:dyDescent="0.2">
      <c r="A3" s="51" t="s">
        <v>112</v>
      </c>
      <c r="B3" s="48">
        <v>42850.571181944448</v>
      </c>
      <c r="C3" s="31">
        <v>1.8</v>
      </c>
      <c r="D3" s="51" t="s">
        <v>21</v>
      </c>
    </row>
    <row r="4" spans="1:7" x14ac:dyDescent="0.2">
      <c r="A4" s="51"/>
      <c r="B4" s="48"/>
      <c r="C4" s="31"/>
      <c r="D4" s="28"/>
    </row>
    <row r="5" spans="1:7" x14ac:dyDescent="0.2">
      <c r="A5" s="51"/>
      <c r="B5" s="48"/>
      <c r="C5" s="31"/>
      <c r="D5" s="28"/>
    </row>
    <row r="6" spans="1:7" x14ac:dyDescent="0.2">
      <c r="A6" s="51"/>
      <c r="B6" s="48"/>
      <c r="C6" s="31"/>
      <c r="D6" s="28"/>
    </row>
    <row r="7" spans="1:7" x14ac:dyDescent="0.2">
      <c r="A7" s="51"/>
      <c r="B7" s="48"/>
      <c r="C7" s="31"/>
      <c r="D7" s="28"/>
    </row>
    <row r="8" spans="1:7" x14ac:dyDescent="0.2">
      <c r="A8" s="51"/>
      <c r="B8" s="48"/>
      <c r="C8" s="31"/>
      <c r="D8" s="28"/>
    </row>
    <row r="9" spans="1:7" x14ac:dyDescent="0.2">
      <c r="A9" s="51"/>
      <c r="B9" s="48"/>
      <c r="C9" s="31"/>
      <c r="D9" s="34"/>
    </row>
    <row r="10" spans="1:7" x14ac:dyDescent="0.2">
      <c r="A10" s="51"/>
      <c r="B10" s="48"/>
      <c r="C10" s="31"/>
      <c r="D10" s="49"/>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9773578-b348-4185-91b0-0c3a7eda8d2a" ContentTypeId="0x0101004C9F495A7355574383679A0A27B29121" PreviousValue="false"/>
</file>

<file path=customXml/item2.xml><?xml version="1.0" encoding="utf-8"?>
<sisl xmlns:xsi="http://www.w3.org/2001/XMLSchema-instance" xmlns:xsd="http://www.w3.org/2001/XMLSchema" xmlns="http://www.boldonjames.com/2008/01/sie/internal/label" sislVersion="0" policy="973096ae-7329-4b3b-9368-47aeba6959e1"/>
</file>

<file path=customXml/item3.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2.xml><?xml version="1.0" encoding="utf-8"?>
<ds:datastoreItem xmlns:ds="http://schemas.openxmlformats.org/officeDocument/2006/customXml" ds:itemID="{18BFFCEF-A437-4197-A7DA-A9081BCC0394}">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F039B4-6174-4600-AE95-5FA8C521E37E}">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631298fc-6a88-4548-b7d9-3b164918c4a3"/>
    <ds:schemaRef ds:uri="http://schemas.microsoft.com/office/2006/metadata/properties"/>
    <ds:schemaRef ds:uri="http://schemas.microsoft.com/sharepoint/v3/fields"/>
    <ds:schemaRef ds:uri="http://purl.org/dc/elements/1.1/"/>
  </ds:schemaRefs>
</ds:datastoreItem>
</file>

<file path=customXml/itemProps5.xml><?xml version="1.0" encoding="utf-8"?>
<ds:datastoreItem xmlns:ds="http://schemas.openxmlformats.org/officeDocument/2006/customXml" ds:itemID="{03CF64F2-2413-48B3-AE50-77E474C13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2017-05-12T10:52:50Z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