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9155" windowHeight="6630" activeTab="1"/>
  </bookViews>
  <sheets>
    <sheet name="Front Page" sheetId="1" r:id="rId1"/>
    <sheet name="Supplier INPUT DATA" sheetId="2" r:id="rId2"/>
    <sheet name="Countries" sheetId="3" r:id="rId3"/>
  </sheets>
  <definedNames>
    <definedName name="_xlnm._FilterDatabase" localSheetId="1" hidden="1">'Supplier INPUT DATA'!$A$3:$Z$3</definedName>
  </definedNames>
  <calcPr fullCalcOnLoad="1"/>
</workbook>
</file>

<file path=xl/comments1.xml><?xml version="1.0" encoding="utf-8"?>
<comments xmlns="http://schemas.openxmlformats.org/spreadsheetml/2006/main">
  <authors>
    <author>%USERNAME%</author>
  </authors>
  <commentList>
    <comment ref="C22" authorId="0">
      <text>
        <r>
          <rPr>
            <sz val="9"/>
            <rFont val="Tahoma"/>
            <family val="2"/>
          </rPr>
          <t xml:space="preserve">EU GoOs with a comissioning date on or after 1st April 2015 are potentially eligible for CFD
</t>
        </r>
      </text>
    </comment>
  </commentList>
</comments>
</file>

<file path=xl/comments3.xml><?xml version="1.0" encoding="utf-8"?>
<comments xmlns="http://schemas.openxmlformats.org/spreadsheetml/2006/main">
  <authors>
    <author>%USERNAME%</author>
  </authors>
  <commentList>
    <comment ref="C1" authorId="0">
      <text>
        <r>
          <rPr>
            <sz val="9"/>
            <rFont val="Tahoma"/>
            <family val="2"/>
          </rPr>
          <t xml:space="preserve">Source: aib-net.org
</t>
        </r>
      </text>
    </comment>
  </commentList>
</comments>
</file>

<file path=xl/sharedStrings.xml><?xml version="1.0" encoding="utf-8"?>
<sst xmlns="http://schemas.openxmlformats.org/spreadsheetml/2006/main" count="217" uniqueCount="134">
  <si>
    <t>Information Relating to Request</t>
  </si>
  <si>
    <t>GoO Cancellation Statement</t>
  </si>
  <si>
    <t>Previous Holder of GoO</t>
  </si>
  <si>
    <t>Type of Guarantee of Origin (Heating/ Electricity)</t>
  </si>
  <si>
    <t>Status of GoO at time of Request for Recognition</t>
  </si>
  <si>
    <t>Issuing Body</t>
  </si>
  <si>
    <t>Trading Scheme</t>
  </si>
  <si>
    <t>Investment Support the Station has Received</t>
  </si>
  <si>
    <t>Cancellation Statement Transaction Number</t>
  </si>
  <si>
    <t>Start certificate number</t>
  </si>
  <si>
    <t>End certificate number</t>
  </si>
  <si>
    <t>Issue Date</t>
  </si>
  <si>
    <t>Generating Station (Cancellation Statement Name)</t>
  </si>
  <si>
    <t>Capacity (MW)</t>
  </si>
  <si>
    <t>Commissioning Date</t>
  </si>
  <si>
    <t>Country of generation</t>
  </si>
  <si>
    <t xml:space="preserve">Technology </t>
  </si>
  <si>
    <t>Production period from</t>
  </si>
  <si>
    <t>Production period to</t>
  </si>
  <si>
    <t>Total number of GoOs Requested</t>
  </si>
  <si>
    <t>Electricity</t>
  </si>
  <si>
    <t>Cancelled</t>
  </si>
  <si>
    <t xml:space="preserve">Energinet.dk </t>
  </si>
  <si>
    <t xml:space="preserve">Production Support                                </t>
  </si>
  <si>
    <t>643002406555900210000025763364</t>
  </si>
  <si>
    <t>643002406555900210000025763480</t>
  </si>
  <si>
    <t>T020001 - Wind/Onshore</t>
  </si>
  <si>
    <t>Yes</t>
  </si>
  <si>
    <t>CFD Elgibility (Com date after 01/04/15)</t>
  </si>
  <si>
    <t>Agent X</t>
  </si>
  <si>
    <t>Supplier Y</t>
  </si>
  <si>
    <t>2015051900017</t>
  </si>
  <si>
    <t>Station Z</t>
  </si>
  <si>
    <t>2015051900018</t>
  </si>
  <si>
    <t>64300240655590012345</t>
  </si>
  <si>
    <t>64300240655590022346</t>
  </si>
  <si>
    <t>Station W</t>
  </si>
  <si>
    <t>GoOs presented on behalf of… (Ofgem Register Name)</t>
  </si>
  <si>
    <t>Statnett</t>
  </si>
  <si>
    <t>GO</t>
  </si>
  <si>
    <t>“Supplier INPUT DATA” Tab Data Entry Instructions</t>
  </si>
  <si>
    <t>2. Green A - E columns contain information relating to the request.</t>
  </si>
  <si>
    <t>3. Orange F – S columns require information from the GoO cancellation statements.</t>
  </si>
  <si>
    <t>E-Control</t>
  </si>
  <si>
    <t>Brugel/VREG/CWAPE/CREG</t>
  </si>
  <si>
    <t xml:space="preserve"> </t>
  </si>
  <si>
    <t>HROTE</t>
  </si>
  <si>
    <t>OTE</t>
  </si>
  <si>
    <t>Elering</t>
  </si>
  <si>
    <t xml:space="preserve">Finextra </t>
  </si>
  <si>
    <t>Powernext</t>
  </si>
  <si>
    <t>UmweltBundesAmt</t>
  </si>
  <si>
    <t>LAGIE</t>
  </si>
  <si>
    <t>MEKH</t>
  </si>
  <si>
    <t>SEMO</t>
  </si>
  <si>
    <t>GSE</t>
  </si>
  <si>
    <t>ILR</t>
  </si>
  <si>
    <t>CertiQ</t>
  </si>
  <si>
    <t>REN</t>
  </si>
  <si>
    <t>ANRE</t>
  </si>
  <si>
    <t>AGEN-RS</t>
  </si>
  <si>
    <t>CNMC</t>
  </si>
  <si>
    <t>SEA/Svenska kraftnät</t>
  </si>
  <si>
    <t>Swissgrid</t>
  </si>
  <si>
    <t>No</t>
  </si>
  <si>
    <t>2015051900011</t>
  </si>
  <si>
    <t>64300240655577012345</t>
  </si>
  <si>
    <t>643002406577770025763480</t>
  </si>
  <si>
    <t>Station R</t>
  </si>
  <si>
    <t>EU GoOs Eligible for FMD</t>
  </si>
  <si>
    <t>EU GoOs Eligible for FMD/CFD</t>
  </si>
  <si>
    <t>Non - EU GoOs Eligible for FIT</t>
  </si>
  <si>
    <t>EU GoOs Eligible for CFD</t>
  </si>
  <si>
    <t>yes</t>
  </si>
  <si>
    <t>EU</t>
  </si>
  <si>
    <t>Non - EU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</si>
  <si>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</si>
  <si>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</si>
  <si>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</si>
  <si>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</si>
  <si>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</si>
  <si>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</si>
  <si>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</si>
  <si>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</si>
  <si>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</si>
  <si>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</si>
  <si>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</si>
  <si>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</si>
  <si>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</si>
  <si>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</si>
  <si>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</si>
  <si>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</si>
  <si>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</si>
  <si>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</si>
  <si>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</si>
  <si>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</si>
  <si>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</si>
  <si>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</si>
  <si>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</si>
  <si>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</si>
  <si>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</si>
  <si>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Norway</t>
  </si>
  <si>
    <t>Switzerland</t>
  </si>
  <si>
    <t>Pro-Forma GoO Summary Table</t>
  </si>
  <si>
    <t>EU GoOs submitted and eligible for FMD and FIT</t>
  </si>
  <si>
    <t>Supplier  Data Entry</t>
  </si>
  <si>
    <t>Do you have Proof of Supply?</t>
  </si>
  <si>
    <t>Auditor Data Entry</t>
  </si>
  <si>
    <t>Interconnector invoice</t>
  </si>
  <si>
    <t>Has the Auditor checked this line as part of sample?</t>
  </si>
  <si>
    <t>not checked</t>
  </si>
  <si>
    <t>Total GoOs presented to Ofgem</t>
  </si>
  <si>
    <t>of which</t>
  </si>
  <si>
    <t>EU GoOs submitted and eligible for FMD only</t>
  </si>
  <si>
    <t>Non - EU GoOs submitted and eligible for FIT only</t>
  </si>
  <si>
    <t>EU GoOs submitted</t>
  </si>
  <si>
    <t>EU GoOs submitted and eligible for FMD and CFD</t>
  </si>
  <si>
    <t>GB</t>
  </si>
  <si>
    <t>Overseas</t>
  </si>
  <si>
    <t>Text description of proof of supply evidence if previous trading party is overseas</t>
  </si>
  <si>
    <t>n/a</t>
  </si>
  <si>
    <t>Where is the previous trading party located? (GB or Overseas)</t>
  </si>
  <si>
    <t>Name of previous trading party</t>
  </si>
  <si>
    <t>Trader A</t>
  </si>
  <si>
    <t>Trader B</t>
  </si>
  <si>
    <t>Non - EU GoOs Eligible for 2015-16 FIT</t>
  </si>
  <si>
    <t>yes - sufficient</t>
  </si>
  <si>
    <t>Formula - DO NOT EDIT</t>
  </si>
  <si>
    <t xml:space="preserve">Please confirm proof of supply evidence for GoOs is EXPLICIT trade </t>
  </si>
  <si>
    <t>4. Blue T, U, AA, AB and AC columns require supplier data entry.</t>
  </si>
  <si>
    <t>5. Grey V - Y columns contain automatic formulas. DO NOT EDIT these.</t>
  </si>
  <si>
    <t>5. Pink Z column must be filled out by the auditor.</t>
  </si>
  <si>
    <t>Please note that Column Z "Auditor Data Entry" must have a value of either: yes - sufficient, yes - insufficient or not checked.</t>
  </si>
  <si>
    <t>1. GB electricity supplier enters in data in Columns A – S, T, U, AA, AB and AC.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</si>
</sst>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color theme="1"/>
      <name val="Verdana"/>
      <family val="2"/>
    </font>
    <font>
      <sz val="10"/>
      <color indexed="8"/>
      <name val="Verdana"/>
      <family val="2"/>
    </font>
    <font>
      <sz val="9"/>
      <name val="Tahom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20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Verdana"/>
      <family val="2"/>
    </font>
    <font>
      <sz val="8"/>
      <name val="Tahom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u val="single"/>
      <sz val="10"/>
      <color theme="11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Verdana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5" fillId="10" borderId="10" xfId="0" applyFont="1" applyFill="1" applyBorder="1" applyAlignment="1" applyProtection="1">
      <alignment horizontal="center" vertical="center" wrapText="1"/>
      <protection/>
    </xf>
    <xf numFmtId="0" fontId="45" fillId="19" borderId="10" xfId="0" applyFont="1" applyFill="1" applyBorder="1" applyAlignment="1" applyProtection="1">
      <alignment horizontal="center" vertical="center" wrapText="1"/>
      <protection/>
    </xf>
    <xf numFmtId="1" fontId="45" fillId="19" borderId="10" xfId="0" applyNumberFormat="1" applyFont="1" applyFill="1" applyBorder="1" applyAlignment="1" applyProtection="1">
      <alignment horizontal="center" vertical="center" wrapText="1"/>
      <protection/>
    </xf>
    <xf numFmtId="14" fontId="45" fillId="19" borderId="10" xfId="0" applyNumberFormat="1" applyFont="1" applyFill="1" applyBorder="1" applyAlignment="1" applyProtection="1">
      <alignment horizontal="center" vertical="center" wrapText="1"/>
      <protection/>
    </xf>
    <xf numFmtId="49" fontId="45" fillId="10" borderId="10" xfId="0" applyNumberFormat="1" applyFont="1" applyFill="1" applyBorder="1" applyAlignment="1" applyProtection="1">
      <alignment horizontal="center" vertical="center" wrapText="1"/>
      <protection/>
    </xf>
    <xf numFmtId="164" fontId="45" fillId="19" borderId="10" xfId="0" applyNumberFormat="1" applyFont="1" applyFill="1" applyBorder="1" applyAlignment="1" applyProtection="1">
      <alignment horizontal="center" vertical="center" wrapText="1"/>
      <protection/>
    </xf>
    <xf numFmtId="1" fontId="22" fillId="19" borderId="10" xfId="0" applyNumberFormat="1" applyFont="1" applyFill="1" applyBorder="1" applyAlignment="1" applyProtection="1">
      <alignment horizontal="center" vertical="center" wrapText="1"/>
      <protection/>
    </xf>
    <xf numFmtId="49" fontId="45" fillId="19" borderId="10" xfId="0" applyNumberFormat="1" applyFont="1" applyFill="1" applyBorder="1" applyAlignment="1" applyProtection="1">
      <alignment horizontal="center" vertical="center" wrapText="1"/>
      <protection/>
    </xf>
    <xf numFmtId="49" fontId="22" fillId="19" borderId="10" xfId="0" applyNumberFormat="1" applyFont="1" applyFill="1" applyBorder="1" applyAlignment="1" applyProtection="1">
      <alignment horizontal="center" vertical="center" wrapText="1"/>
      <protection/>
    </xf>
    <xf numFmtId="3" fontId="45" fillId="19" borderId="10" xfId="0" applyNumberFormat="1" applyFont="1" applyFill="1" applyBorder="1" applyAlignment="1" applyProtection="1">
      <alignment horizontal="center" vertical="center" wrapText="1"/>
      <protection/>
    </xf>
    <xf numFmtId="0" fontId="46" fillId="10" borderId="10" xfId="0" applyFont="1" applyFill="1" applyBorder="1" applyAlignment="1" applyProtection="1">
      <alignment horizontal="left" vertical="center"/>
      <protection/>
    </xf>
    <xf numFmtId="0" fontId="46" fillId="19" borderId="10" xfId="0" applyFont="1" applyFill="1" applyBorder="1" applyAlignment="1" applyProtection="1">
      <alignment horizontal="left" vertical="center"/>
      <protection/>
    </xf>
    <xf numFmtId="1" fontId="24" fillId="19" borderId="10" xfId="0" applyNumberFormat="1" applyFont="1" applyFill="1" applyBorder="1" applyAlignment="1" applyProtection="1" quotePrefix="1">
      <alignment horizontal="left" vertical="center"/>
      <protection/>
    </xf>
    <xf numFmtId="1" fontId="46" fillId="19" borderId="10" xfId="0" applyNumberFormat="1" applyFont="1" applyFill="1" applyBorder="1" applyAlignment="1" applyProtection="1">
      <alignment horizontal="left" vertical="center"/>
      <protection/>
    </xf>
    <xf numFmtId="49" fontId="46" fillId="19" borderId="10" xfId="0" applyNumberFormat="1" applyFont="1" applyFill="1" applyBorder="1" applyAlignment="1" applyProtection="1">
      <alignment horizontal="left" vertical="center"/>
      <protection/>
    </xf>
    <xf numFmtId="14" fontId="46" fillId="19" borderId="10" xfId="0" applyNumberFormat="1" applyFont="1" applyFill="1" applyBorder="1" applyAlignment="1" applyProtection="1">
      <alignment horizontal="left" vertical="center"/>
      <protection/>
    </xf>
    <xf numFmtId="0" fontId="24" fillId="19" borderId="10" xfId="0" applyFont="1" applyFill="1" applyBorder="1" applyAlignment="1" applyProtection="1">
      <alignment horizontal="left" vertical="center"/>
      <protection/>
    </xf>
    <xf numFmtId="0" fontId="46" fillId="19" borderId="10" xfId="0" applyFont="1" applyFill="1" applyBorder="1" applyAlignment="1" applyProtection="1">
      <alignment horizontal="left"/>
      <protection/>
    </xf>
    <xf numFmtId="14" fontId="0" fillId="19" borderId="10" xfId="0" applyNumberFormat="1" applyFill="1" applyBorder="1" applyAlignment="1" applyProtection="1">
      <alignment/>
      <protection/>
    </xf>
    <xf numFmtId="3" fontId="45" fillId="19" borderId="10" xfId="0" applyNumberFormat="1" applyFont="1" applyFill="1" applyBorder="1" applyAlignment="1" applyProtection="1">
      <alignment horizontal="left" vertical="center"/>
      <protection/>
    </xf>
    <xf numFmtId="14" fontId="45" fillId="19" borderId="10" xfId="0" applyNumberFormat="1" applyFont="1" applyFill="1" applyBorder="1" applyAlignment="1" applyProtection="1">
      <alignment horizontal="left" vertical="center"/>
      <protection/>
    </xf>
    <xf numFmtId="0" fontId="45" fillId="33" borderId="11" xfId="0" applyFont="1" applyFill="1" applyBorder="1" applyAlignment="1" applyProtection="1">
      <alignment horizontal="center" vertical="center" wrapText="1"/>
      <protection/>
    </xf>
    <xf numFmtId="3" fontId="45" fillId="33" borderId="10" xfId="0" applyNumberFormat="1" applyFont="1" applyFill="1" applyBorder="1" applyAlignment="1" applyProtection="1">
      <alignment horizontal="center" vertical="center" wrapText="1"/>
      <protection/>
    </xf>
    <xf numFmtId="1" fontId="46" fillId="19" borderId="10" xfId="0" applyNumberFormat="1" applyFont="1" applyFill="1" applyBorder="1" applyAlignment="1" applyProtection="1" quotePrefix="1">
      <alignment horizontal="left" vertical="center"/>
      <protection/>
    </xf>
    <xf numFmtId="0" fontId="43" fillId="6" borderId="12" xfId="0" applyFont="1" applyFill="1" applyBorder="1" applyAlignment="1" applyProtection="1">
      <alignment/>
      <protection/>
    </xf>
    <xf numFmtId="0" fontId="0" fillId="6" borderId="13" xfId="0" applyFill="1" applyBorder="1" applyAlignment="1" applyProtection="1">
      <alignment/>
      <protection/>
    </xf>
    <xf numFmtId="0" fontId="0" fillId="6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6" borderId="15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16" xfId="0" applyFill="1" applyBorder="1" applyAlignment="1" applyProtection="1">
      <alignment/>
      <protection/>
    </xf>
    <xf numFmtId="0" fontId="0" fillId="6" borderId="17" xfId="0" applyFill="1" applyBorder="1" applyAlignment="1" applyProtection="1">
      <alignment/>
      <protection/>
    </xf>
    <xf numFmtId="0" fontId="0" fillId="6" borderId="18" xfId="0" applyFill="1" applyBorder="1" applyAlignment="1" applyProtection="1">
      <alignment/>
      <protection/>
    </xf>
    <xf numFmtId="0" fontId="0" fillId="6" borderId="19" xfId="0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28" fillId="26" borderId="10" xfId="39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0" fillId="6" borderId="10" xfId="0" applyFill="1" applyBorder="1" applyAlignment="1" applyProtection="1">
      <alignment/>
      <protection/>
    </xf>
    <xf numFmtId="3" fontId="0" fillId="6" borderId="10" xfId="0" applyNumberFormat="1" applyFill="1" applyBorder="1" applyAlignment="1" applyProtection="1">
      <alignment/>
      <protection/>
    </xf>
    <xf numFmtId="0" fontId="45" fillId="15" borderId="10" xfId="0" applyFont="1" applyFill="1" applyBorder="1" applyAlignment="1" applyProtection="1">
      <alignment horizontal="center" vertical="center" wrapText="1"/>
      <protection/>
    </xf>
    <xf numFmtId="0" fontId="45" fillId="15" borderId="11" xfId="0" applyFont="1" applyFill="1" applyBorder="1" applyAlignment="1" applyProtection="1">
      <alignment horizontal="center" vertical="center" wrapText="1"/>
      <protection/>
    </xf>
    <xf numFmtId="3" fontId="45" fillId="15" borderId="10" xfId="0" applyNumberFormat="1" applyFont="1" applyFill="1" applyBorder="1" applyAlignment="1" applyProtection="1">
      <alignment horizontal="center" vertical="center" wrapText="1"/>
      <protection/>
    </xf>
    <xf numFmtId="3" fontId="0" fillId="6" borderId="0" xfId="0" applyNumberFormat="1" applyFill="1" applyBorder="1" applyAlignment="1" applyProtection="1">
      <alignment/>
      <protection/>
    </xf>
    <xf numFmtId="0" fontId="43" fillId="6" borderId="13" xfId="0" applyFont="1" applyFill="1" applyBorder="1" applyAlignment="1" applyProtection="1">
      <alignment/>
      <protection/>
    </xf>
    <xf numFmtId="0" fontId="47" fillId="6" borderId="10" xfId="0" applyFont="1" applyFill="1" applyBorder="1" applyAlignment="1" applyProtection="1">
      <alignment/>
      <protection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45" fillId="35" borderId="11" xfId="0" applyFont="1" applyFill="1" applyBorder="1" applyAlignment="1" applyProtection="1">
      <alignment horizontal="center" vertical="center" wrapText="1"/>
      <protection/>
    </xf>
    <xf numFmtId="3" fontId="45" fillId="35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72.125" style="0" customWidth="1"/>
    <col min="2" max="2" width="9.50390625" style="0" customWidth="1"/>
    <col min="5" max="5" width="16.125" style="0" customWidth="1"/>
  </cols>
  <sheetData>
    <row r="1" spans="1:5" s="28" customFormat="1" ht="12.75">
      <c r="A1" s="25" t="s">
        <v>40</v>
      </c>
      <c r="B1" s="46"/>
      <c r="C1" s="26"/>
      <c r="D1" s="26"/>
      <c r="E1" s="27"/>
    </row>
    <row r="2" spans="1:5" s="28" customFormat="1" ht="12.75">
      <c r="A2" s="29"/>
      <c r="B2" s="30"/>
      <c r="C2" s="30"/>
      <c r="D2" s="30"/>
      <c r="E2" s="31"/>
    </row>
    <row r="3" spans="1:5" s="28" customFormat="1" ht="12.75">
      <c r="A3" s="29" t="s">
        <v>133</v>
      </c>
      <c r="B3" s="30"/>
      <c r="C3" s="30"/>
      <c r="D3" s="30"/>
      <c r="E3" s="31"/>
    </row>
    <row r="4" spans="1:5" s="28" customFormat="1" ht="12.75">
      <c r="A4" s="29"/>
      <c r="B4" s="30"/>
      <c r="C4" s="30"/>
      <c r="D4" s="30"/>
      <c r="E4" s="31"/>
    </row>
    <row r="5" spans="1:5" s="28" customFormat="1" ht="12.75">
      <c r="A5" s="29" t="s">
        <v>41</v>
      </c>
      <c r="B5" s="30"/>
      <c r="C5" s="30"/>
      <c r="D5" s="30"/>
      <c r="E5" s="31"/>
    </row>
    <row r="6" spans="1:5" s="28" customFormat="1" ht="12.75">
      <c r="A6" s="29" t="s">
        <v>42</v>
      </c>
      <c r="B6" s="30"/>
      <c r="C6" s="30"/>
      <c r="D6" s="30"/>
      <c r="E6" s="31"/>
    </row>
    <row r="7" spans="1:5" s="28" customFormat="1" ht="12.75">
      <c r="A7" s="29" t="s">
        <v>129</v>
      </c>
      <c r="B7" s="30"/>
      <c r="C7" s="30"/>
      <c r="D7" s="30"/>
      <c r="E7" s="31"/>
    </row>
    <row r="8" spans="1:5" s="28" customFormat="1" ht="12.75">
      <c r="A8" s="29" t="s">
        <v>130</v>
      </c>
      <c r="B8" s="30"/>
      <c r="C8" s="30"/>
      <c r="D8" s="30"/>
      <c r="E8" s="31"/>
    </row>
    <row r="9" spans="1:5" s="28" customFormat="1" ht="12.75">
      <c r="A9" s="29" t="s">
        <v>131</v>
      </c>
      <c r="B9" s="30"/>
      <c r="C9" s="30"/>
      <c r="D9" s="30"/>
      <c r="E9" s="31"/>
    </row>
    <row r="10" spans="1:5" s="28" customFormat="1" ht="12.75">
      <c r="A10" s="29"/>
      <c r="B10" s="30"/>
      <c r="C10" s="30"/>
      <c r="D10" s="30"/>
      <c r="E10" s="31"/>
    </row>
    <row r="11" spans="1:5" s="28" customFormat="1" ht="12.75">
      <c r="A11" s="29"/>
      <c r="B11" s="30"/>
      <c r="C11" s="30"/>
      <c r="D11" s="30"/>
      <c r="E11" s="31"/>
    </row>
    <row r="12" spans="1:5" s="28" customFormat="1" ht="12.75">
      <c r="A12" s="25" t="s">
        <v>103</v>
      </c>
      <c r="B12" s="46"/>
      <c r="C12" s="27"/>
      <c r="D12" s="30"/>
      <c r="E12" s="30"/>
    </row>
    <row r="13" spans="1:5" s="28" customFormat="1" ht="12.75">
      <c r="A13" s="29"/>
      <c r="B13" s="30"/>
      <c r="C13" s="31"/>
      <c r="D13" s="30"/>
      <c r="E13" s="31"/>
    </row>
    <row r="14" spans="1:5" s="28" customFormat="1" ht="12.75">
      <c r="A14" s="40" t="s">
        <v>111</v>
      </c>
      <c r="B14" s="41">
        <v>2200</v>
      </c>
      <c r="C14" s="40"/>
      <c r="D14" s="30"/>
      <c r="E14" s="31"/>
    </row>
    <row r="15" spans="1:5" s="28" customFormat="1" ht="12.75">
      <c r="A15" s="40"/>
      <c r="B15" s="41"/>
      <c r="C15" s="40"/>
      <c r="D15" s="30"/>
      <c r="E15" s="31"/>
    </row>
    <row r="16" spans="1:5" s="28" customFormat="1" ht="12.75">
      <c r="A16" s="40" t="s">
        <v>114</v>
      </c>
      <c r="B16" s="40">
        <v>500</v>
      </c>
      <c r="C16" s="41" t="s">
        <v>45</v>
      </c>
      <c r="D16" s="30"/>
      <c r="E16" s="31"/>
    </row>
    <row r="17" spans="1:5" s="28" customFormat="1" ht="12.75">
      <c r="A17" s="40"/>
      <c r="B17" s="41"/>
      <c r="C17" s="40"/>
      <c r="D17" s="30"/>
      <c r="E17" s="31"/>
    </row>
    <row r="18" spans="1:5" s="28" customFormat="1" ht="12.75">
      <c r="A18" s="40" t="s">
        <v>115</v>
      </c>
      <c r="B18" s="41">
        <v>1700</v>
      </c>
      <c r="C18" s="40"/>
      <c r="D18" s="30"/>
      <c r="E18" s="31"/>
    </row>
    <row r="19" spans="1:5" s="28" customFormat="1" ht="12.75">
      <c r="A19" s="47" t="s">
        <v>112</v>
      </c>
      <c r="B19" s="41"/>
      <c r="C19" s="40"/>
      <c r="D19" s="30"/>
      <c r="E19" s="31"/>
    </row>
    <row r="20" spans="1:5" s="28" customFormat="1" ht="12.75">
      <c r="A20" s="40" t="s">
        <v>113</v>
      </c>
      <c r="B20" s="40"/>
      <c r="C20" s="40">
        <v>0</v>
      </c>
      <c r="D20" s="30"/>
      <c r="E20" s="31"/>
    </row>
    <row r="21" spans="1:5" s="28" customFormat="1" ht="12.75">
      <c r="A21" s="40"/>
      <c r="B21" s="40"/>
      <c r="C21" s="41"/>
      <c r="D21" s="30"/>
      <c r="E21" s="31"/>
    </row>
    <row r="22" spans="1:5" s="28" customFormat="1" ht="12.75">
      <c r="A22" s="40" t="s">
        <v>116</v>
      </c>
      <c r="B22" s="40"/>
      <c r="C22" s="41">
        <v>1000</v>
      </c>
      <c r="D22" s="30"/>
      <c r="E22" s="31"/>
    </row>
    <row r="23" spans="1:5" s="28" customFormat="1" ht="12.75">
      <c r="A23" s="40"/>
      <c r="B23" s="40"/>
      <c r="C23" s="41"/>
      <c r="D23" s="30"/>
      <c r="E23" s="31"/>
    </row>
    <row r="24" spans="1:5" s="28" customFormat="1" ht="12.75">
      <c r="A24" s="40" t="s">
        <v>104</v>
      </c>
      <c r="B24" s="40"/>
      <c r="C24" s="41">
        <v>1700</v>
      </c>
      <c r="D24" s="30"/>
      <c r="E24" s="31"/>
    </row>
    <row r="25" spans="1:5" s="28" customFormat="1" ht="12.75">
      <c r="A25" s="40"/>
      <c r="B25" s="40"/>
      <c r="C25" s="41"/>
      <c r="D25" s="30"/>
      <c r="E25" s="31"/>
    </row>
    <row r="26" spans="1:5" s="28" customFormat="1" ht="12.75">
      <c r="A26" s="29"/>
      <c r="B26" s="30"/>
      <c r="C26" s="45"/>
      <c r="D26" s="30"/>
      <c r="E26" s="31"/>
    </row>
    <row r="27" spans="1:5" s="28" customFormat="1" ht="12.75">
      <c r="A27" s="29" t="s">
        <v>132</v>
      </c>
      <c r="B27" s="30"/>
      <c r="C27" s="30"/>
      <c r="D27" s="30"/>
      <c r="E27" s="31"/>
    </row>
    <row r="28" spans="1:5" s="28" customFormat="1" ht="12.75">
      <c r="A28" s="29"/>
      <c r="B28" s="30"/>
      <c r="C28" s="30"/>
      <c r="D28" s="30"/>
      <c r="E28" s="31"/>
    </row>
    <row r="29" spans="1:5" s="28" customFormat="1" ht="12.75">
      <c r="A29" s="29"/>
      <c r="B29" s="30"/>
      <c r="C29" s="30"/>
      <c r="D29" s="30"/>
      <c r="E29" s="31"/>
    </row>
    <row r="30" spans="1:5" s="28" customFormat="1" ht="12.75">
      <c r="A30" s="29"/>
      <c r="B30" s="30"/>
      <c r="C30" s="30"/>
      <c r="D30" s="30"/>
      <c r="E30" s="31"/>
    </row>
    <row r="31" spans="1:5" s="28" customFormat="1" ht="12.75">
      <c r="A31" s="29"/>
      <c r="B31" s="30"/>
      <c r="C31" s="30"/>
      <c r="D31" s="30"/>
      <c r="E31" s="31"/>
    </row>
    <row r="32" spans="1:5" s="28" customFormat="1" ht="12.75">
      <c r="A32" s="29"/>
      <c r="B32" s="30"/>
      <c r="C32" s="30"/>
      <c r="D32" s="30"/>
      <c r="E32" s="31"/>
    </row>
    <row r="33" spans="1:5" s="28" customFormat="1" ht="12.75">
      <c r="A33" s="29"/>
      <c r="B33" s="30"/>
      <c r="C33" s="30"/>
      <c r="D33" s="30"/>
      <c r="E33" s="31"/>
    </row>
    <row r="34" spans="1:5" s="28" customFormat="1" ht="12.75">
      <c r="A34" s="29"/>
      <c r="B34" s="30"/>
      <c r="C34" s="30"/>
      <c r="D34" s="30"/>
      <c r="E34" s="31"/>
    </row>
    <row r="35" spans="1:5" s="28" customFormat="1" ht="12.75">
      <c r="A35" s="29"/>
      <c r="B35" s="30"/>
      <c r="C35" s="30"/>
      <c r="D35" s="30"/>
      <c r="E35" s="31"/>
    </row>
    <row r="36" spans="1:5" s="28" customFormat="1" ht="12.75">
      <c r="A36" s="29"/>
      <c r="B36" s="30"/>
      <c r="C36" s="30"/>
      <c r="D36" s="30"/>
      <c r="E36" s="31"/>
    </row>
    <row r="37" spans="1:5" s="28" customFormat="1" ht="12.75">
      <c r="A37" s="29"/>
      <c r="B37" s="30"/>
      <c r="C37" s="30"/>
      <c r="D37" s="30"/>
      <c r="E37" s="31"/>
    </row>
    <row r="38" spans="1:5" s="28" customFormat="1" ht="12.75">
      <c r="A38" s="29"/>
      <c r="B38" s="30"/>
      <c r="C38" s="30"/>
      <c r="D38" s="30"/>
      <c r="E38" s="31"/>
    </row>
    <row r="39" spans="1:5" s="28" customFormat="1" ht="12.75">
      <c r="A39" s="32"/>
      <c r="B39" s="33"/>
      <c r="C39" s="33"/>
      <c r="D39" s="33"/>
      <c r="E39" s="34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"/>
  <sheetViews>
    <sheetView tabSelected="1" zoomScalePageLayoutView="0" workbookViewId="0" topLeftCell="S1">
      <selection activeCell="U3" sqref="U3"/>
    </sheetView>
  </sheetViews>
  <sheetFormatPr defaultColWidth="9.00390625" defaultRowHeight="12.75"/>
  <cols>
    <col min="14" max="14" width="9.375" style="0" bestFit="1" customWidth="1"/>
    <col min="15" max="15" width="19.625" style="0" customWidth="1"/>
    <col min="18" max="18" width="10.375" style="0" bestFit="1" customWidth="1"/>
    <col min="20" max="20" width="8.375" style="0" customWidth="1"/>
    <col min="21" max="21" width="14.875" style="0" customWidth="1"/>
    <col min="26" max="26" width="14.00390625" style="0" customWidth="1"/>
    <col min="27" max="27" width="18.875" style="0" customWidth="1"/>
    <col min="28" max="28" width="14.25390625" style="0" customWidth="1"/>
    <col min="29" max="29" width="20.125" style="0" customWidth="1"/>
  </cols>
  <sheetData>
    <row r="1" spans="1:29" ht="12.75" customHeight="1">
      <c r="A1" s="1"/>
      <c r="B1" s="1"/>
      <c r="C1" s="1"/>
      <c r="D1" s="1"/>
      <c r="E1" s="1"/>
      <c r="F1" s="2"/>
      <c r="G1" s="2"/>
      <c r="H1" s="3"/>
      <c r="I1" s="2"/>
      <c r="J1" s="2"/>
      <c r="K1" s="4"/>
      <c r="L1" s="2"/>
      <c r="M1" s="2"/>
      <c r="N1" s="4"/>
      <c r="O1" s="2"/>
      <c r="P1" s="2"/>
      <c r="Q1" s="4"/>
      <c r="R1" s="4"/>
      <c r="S1" s="2">
        <f>SUBTOTAL(9,S4:S15000)</f>
        <v>2200</v>
      </c>
      <c r="T1" s="39"/>
      <c r="U1" s="39"/>
      <c r="V1" s="48"/>
      <c r="W1" s="48"/>
      <c r="X1" s="48"/>
      <c r="Y1" s="48"/>
      <c r="Z1" s="42"/>
      <c r="AA1" s="39"/>
      <c r="AB1" s="39"/>
      <c r="AC1" s="39"/>
    </row>
    <row r="2" spans="1:29" ht="5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2" t="s">
        <v>1</v>
      </c>
      <c r="G2" s="2" t="s">
        <v>1</v>
      </c>
      <c r="H2" s="3" t="s">
        <v>1</v>
      </c>
      <c r="I2" s="2" t="s">
        <v>1</v>
      </c>
      <c r="J2" s="2" t="s">
        <v>1</v>
      </c>
      <c r="K2" s="4" t="s">
        <v>1</v>
      </c>
      <c r="L2" s="2" t="s">
        <v>1</v>
      </c>
      <c r="M2" s="2" t="s">
        <v>1</v>
      </c>
      <c r="N2" s="4" t="s">
        <v>1</v>
      </c>
      <c r="O2" s="2" t="s">
        <v>1</v>
      </c>
      <c r="P2" s="2" t="s">
        <v>1</v>
      </c>
      <c r="Q2" s="4" t="s">
        <v>1</v>
      </c>
      <c r="R2" s="4" t="s">
        <v>1</v>
      </c>
      <c r="S2" s="2" t="s">
        <v>1</v>
      </c>
      <c r="T2" s="22" t="s">
        <v>105</v>
      </c>
      <c r="U2" s="22" t="s">
        <v>105</v>
      </c>
      <c r="V2" s="49" t="s">
        <v>127</v>
      </c>
      <c r="W2" s="49" t="s">
        <v>127</v>
      </c>
      <c r="X2" s="49" t="s">
        <v>127</v>
      </c>
      <c r="Y2" s="49" t="s">
        <v>127</v>
      </c>
      <c r="Z2" s="43" t="s">
        <v>107</v>
      </c>
      <c r="AA2" s="22" t="s">
        <v>105</v>
      </c>
      <c r="AB2" s="22" t="s">
        <v>105</v>
      </c>
      <c r="AC2" s="22" t="s">
        <v>105</v>
      </c>
    </row>
    <row r="3" spans="1:29" ht="76.5">
      <c r="A3" s="1" t="s">
        <v>2</v>
      </c>
      <c r="B3" s="1" t="s">
        <v>37</v>
      </c>
      <c r="C3" s="1" t="s">
        <v>3</v>
      </c>
      <c r="D3" s="5" t="s">
        <v>4</v>
      </c>
      <c r="E3" s="1" t="s">
        <v>5</v>
      </c>
      <c r="F3" s="2" t="s">
        <v>6</v>
      </c>
      <c r="G3" s="6" t="s">
        <v>7</v>
      </c>
      <c r="H3" s="7" t="s">
        <v>8</v>
      </c>
      <c r="I3" s="3" t="s">
        <v>9</v>
      </c>
      <c r="J3" s="8" t="s">
        <v>10</v>
      </c>
      <c r="K3" s="4" t="s">
        <v>11</v>
      </c>
      <c r="L3" s="9" t="s">
        <v>12</v>
      </c>
      <c r="M3" s="2" t="s">
        <v>13</v>
      </c>
      <c r="N3" s="4" t="s">
        <v>14</v>
      </c>
      <c r="O3" s="2" t="s">
        <v>15</v>
      </c>
      <c r="P3" s="2" t="s">
        <v>16</v>
      </c>
      <c r="Q3" s="4" t="s">
        <v>17</v>
      </c>
      <c r="R3" s="4" t="s">
        <v>18</v>
      </c>
      <c r="S3" s="10" t="s">
        <v>19</v>
      </c>
      <c r="T3" s="23" t="s">
        <v>106</v>
      </c>
      <c r="U3" s="23" t="s">
        <v>128</v>
      </c>
      <c r="V3" s="50" t="s">
        <v>28</v>
      </c>
      <c r="W3" s="50" t="s">
        <v>69</v>
      </c>
      <c r="X3" s="50" t="s">
        <v>72</v>
      </c>
      <c r="Y3" s="50" t="s">
        <v>125</v>
      </c>
      <c r="Z3" s="44" t="s">
        <v>109</v>
      </c>
      <c r="AA3" s="23" t="s">
        <v>121</v>
      </c>
      <c r="AB3" s="23" t="s">
        <v>122</v>
      </c>
      <c r="AC3" s="23" t="s">
        <v>119</v>
      </c>
    </row>
    <row r="4" spans="1:29" ht="12.75">
      <c r="A4" s="11" t="s">
        <v>29</v>
      </c>
      <c r="B4" s="11" t="s">
        <v>30</v>
      </c>
      <c r="C4" s="11" t="s">
        <v>20</v>
      </c>
      <c r="D4" s="11" t="s">
        <v>21</v>
      </c>
      <c r="E4" s="11" t="s">
        <v>22</v>
      </c>
      <c r="F4" s="12" t="s">
        <v>39</v>
      </c>
      <c r="G4" s="12" t="s">
        <v>23</v>
      </c>
      <c r="H4" s="13" t="s">
        <v>31</v>
      </c>
      <c r="I4" s="14" t="s">
        <v>24</v>
      </c>
      <c r="J4" s="15" t="s">
        <v>25</v>
      </c>
      <c r="K4" s="16">
        <v>42139</v>
      </c>
      <c r="L4" s="17" t="s">
        <v>32</v>
      </c>
      <c r="M4" s="18">
        <v>3</v>
      </c>
      <c r="N4" s="21">
        <v>42095</v>
      </c>
      <c r="O4" s="18" t="s">
        <v>81</v>
      </c>
      <c r="P4" s="12" t="s">
        <v>26</v>
      </c>
      <c r="Q4" s="16">
        <v>42095</v>
      </c>
      <c r="R4" s="19">
        <v>42124</v>
      </c>
      <c r="S4" s="20">
        <v>1000</v>
      </c>
      <c r="T4" s="38" t="s">
        <v>73</v>
      </c>
      <c r="U4" s="38" t="s">
        <v>73</v>
      </c>
      <c r="V4" s="38" t="str">
        <f>IF(DATEVALUE(TEXT(N4,"dd/mm/yyyy"))&gt;DATEVALUE("31/03/2015"),"yes","no")</f>
        <v>yes</v>
      </c>
      <c r="W4" s="38" t="str">
        <f>IF(ISERROR(EXACT(O4,(VLOOKUP($O4,Countries!A:A,1,FALSE)))=TRUE),"no","yes")</f>
        <v>yes</v>
      </c>
      <c r="X4" s="38" t="str">
        <f>IF(AND(V4="yes",W4="yes"),"yes","no")</f>
        <v>yes</v>
      </c>
      <c r="Y4" s="38" t="str">
        <f>IF(ISERROR(EXACT(O4,(VLOOKUP($O4,Countries!B:B,1,FALSE)))=TRUE),"no","yes")</f>
        <v>no</v>
      </c>
      <c r="Z4" s="35" t="s">
        <v>126</v>
      </c>
      <c r="AA4" s="35" t="s">
        <v>117</v>
      </c>
      <c r="AB4" s="35" t="s">
        <v>123</v>
      </c>
      <c r="AC4" s="35" t="s">
        <v>120</v>
      </c>
    </row>
    <row r="5" spans="1:29" ht="12.75">
      <c r="A5" s="11" t="s">
        <v>29</v>
      </c>
      <c r="B5" s="11" t="s">
        <v>30</v>
      </c>
      <c r="C5" s="11" t="s">
        <v>20</v>
      </c>
      <c r="D5" s="11" t="s">
        <v>21</v>
      </c>
      <c r="E5" s="11" t="s">
        <v>38</v>
      </c>
      <c r="F5" s="12" t="s">
        <v>39</v>
      </c>
      <c r="G5" s="12" t="s">
        <v>23</v>
      </c>
      <c r="H5" s="13" t="s">
        <v>33</v>
      </c>
      <c r="I5" s="24" t="s">
        <v>34</v>
      </c>
      <c r="J5" s="24" t="s">
        <v>35</v>
      </c>
      <c r="K5" s="16">
        <v>42139</v>
      </c>
      <c r="L5" s="17" t="s">
        <v>36</v>
      </c>
      <c r="M5" s="18">
        <v>2</v>
      </c>
      <c r="N5" s="21">
        <v>42064</v>
      </c>
      <c r="O5" s="18" t="s">
        <v>101</v>
      </c>
      <c r="P5" s="12" t="s">
        <v>26</v>
      </c>
      <c r="Q5" s="16">
        <v>42095</v>
      </c>
      <c r="R5" s="19">
        <v>42124</v>
      </c>
      <c r="S5" s="20">
        <v>500</v>
      </c>
      <c r="T5" s="38" t="s">
        <v>73</v>
      </c>
      <c r="U5" s="38" t="s">
        <v>73</v>
      </c>
      <c r="V5" s="38" t="str">
        <f>IF(DATEVALUE(TEXT(N5,"dd/mm/yyyy"))&gt;DATEVALUE("31/03/2015"),"yes","no")</f>
        <v>no</v>
      </c>
      <c r="W5" s="38" t="str">
        <f>IF(ISERROR(EXACT(O5,(VLOOKUP($O5,Countries!A:A,1,FALSE)))=TRUE),"no","yes")</f>
        <v>no</v>
      </c>
      <c r="X5" s="38" t="str">
        <f>IF(AND(V5="yes",W5="yes"),"yes","no")</f>
        <v>no</v>
      </c>
      <c r="Y5" s="38" t="str">
        <f>IF(ISERROR(EXACT(O5,(VLOOKUP($O5,Countries!B:B,1,FALSE)))=TRUE),"no","yes")</f>
        <v>yes</v>
      </c>
      <c r="Z5" s="35" t="s">
        <v>126</v>
      </c>
      <c r="AA5" s="35" t="s">
        <v>117</v>
      </c>
      <c r="AB5" s="35" t="s">
        <v>123</v>
      </c>
      <c r="AC5" s="35" t="s">
        <v>120</v>
      </c>
    </row>
    <row r="6" spans="1:29" ht="12.75">
      <c r="A6" s="11" t="s">
        <v>29</v>
      </c>
      <c r="B6" s="11" t="s">
        <v>30</v>
      </c>
      <c r="C6" s="11" t="s">
        <v>20</v>
      </c>
      <c r="D6" s="11" t="s">
        <v>21</v>
      </c>
      <c r="E6" s="11" t="s">
        <v>22</v>
      </c>
      <c r="F6" s="12" t="s">
        <v>39</v>
      </c>
      <c r="G6" s="12" t="s">
        <v>23</v>
      </c>
      <c r="H6" s="13" t="s">
        <v>65</v>
      </c>
      <c r="I6" s="24" t="s">
        <v>66</v>
      </c>
      <c r="J6" s="15" t="s">
        <v>67</v>
      </c>
      <c r="K6" s="16">
        <v>42139</v>
      </c>
      <c r="L6" s="17" t="s">
        <v>68</v>
      </c>
      <c r="M6" s="18">
        <v>4</v>
      </c>
      <c r="N6" s="21">
        <v>42156</v>
      </c>
      <c r="O6" s="18" t="s">
        <v>81</v>
      </c>
      <c r="P6" s="12" t="s">
        <v>26</v>
      </c>
      <c r="Q6" s="16">
        <v>42095</v>
      </c>
      <c r="R6" s="19">
        <v>42124</v>
      </c>
      <c r="S6" s="20">
        <v>700</v>
      </c>
      <c r="T6" s="38" t="s">
        <v>73</v>
      </c>
      <c r="U6" s="38" t="s">
        <v>73</v>
      </c>
      <c r="V6" s="38" t="str">
        <f>IF(DATEVALUE(TEXT(N6,"dd/mm/yyyy"))&gt;DATEVALUE("31/03/2015"),"yes","no")</f>
        <v>yes</v>
      </c>
      <c r="W6" s="38" t="str">
        <f>IF(ISERROR(EXACT(O6,(VLOOKUP($O6,Countries!A:A,1,FALSE)))=TRUE),"no","yes")</f>
        <v>yes</v>
      </c>
      <c r="X6" s="38" t="str">
        <f>IF(AND(V6="yes",W6="yes"),"yes","no")</f>
        <v>yes</v>
      </c>
      <c r="Y6" s="38" t="str">
        <f>IF(ISERROR(EXACT(O6,(VLOOKUP($O6,Countries!B:B,1,FALSE)))=TRUE),"no","yes")</f>
        <v>no</v>
      </c>
      <c r="Z6" s="35" t="s">
        <v>110</v>
      </c>
      <c r="AA6" s="35" t="s">
        <v>118</v>
      </c>
      <c r="AB6" s="35" t="s">
        <v>124</v>
      </c>
      <c r="AC6" s="35" t="s">
        <v>108</v>
      </c>
    </row>
  </sheetData>
  <sheetProtection/>
  <autoFilter ref="A3:Z3"/>
  <conditionalFormatting sqref="T4:Y6">
    <cfRule type="cellIs" priority="6" dxfId="1" operator="equal" stopIfTrue="1">
      <formula>"yes"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4.75390625" style="35" bestFit="1" customWidth="1"/>
    <col min="2" max="2" width="24.75390625" style="35" customWidth="1"/>
    <col min="3" max="3" width="22.875" style="35" bestFit="1" customWidth="1"/>
    <col min="4" max="4" width="25.50390625" style="35" bestFit="1" customWidth="1"/>
    <col min="5" max="5" width="26.00390625" style="35" bestFit="1" customWidth="1"/>
    <col min="6" max="16384" width="9.00390625" style="35" customWidth="1"/>
  </cols>
  <sheetData>
    <row r="1" spans="1:5" ht="12.75">
      <c r="A1" s="37" t="s">
        <v>74</v>
      </c>
      <c r="B1" s="37" t="s">
        <v>75</v>
      </c>
      <c r="C1" s="37" t="s">
        <v>5</v>
      </c>
      <c r="D1" s="37" t="s">
        <v>70</v>
      </c>
      <c r="E1" s="37" t="s">
        <v>71</v>
      </c>
    </row>
    <row r="2" spans="1:5" ht="12.75">
      <c r="A2" s="36" t="s">
        <v>76</v>
      </c>
      <c r="B2" s="36"/>
      <c r="C2" s="36" t="s">
        <v>43</v>
      </c>
      <c r="D2" s="37" t="s">
        <v>27</v>
      </c>
      <c r="E2" s="37"/>
    </row>
    <row r="3" spans="1:5" ht="12.75">
      <c r="A3" s="36" t="s">
        <v>77</v>
      </c>
      <c r="B3" s="36"/>
      <c r="C3" s="36" t="s">
        <v>44</v>
      </c>
      <c r="D3" s="37" t="s">
        <v>27</v>
      </c>
      <c r="E3" s="37"/>
    </row>
    <row r="4" spans="1:5" ht="12.75">
      <c r="A4" s="36" t="s">
        <v>78</v>
      </c>
      <c r="B4" s="36"/>
      <c r="C4" s="36" t="s">
        <v>45</v>
      </c>
      <c r="D4" s="37" t="s">
        <v>27</v>
      </c>
      <c r="E4" s="37"/>
    </row>
    <row r="5" spans="1:5" ht="12.75">
      <c r="A5" s="36" t="s">
        <v>79</v>
      </c>
      <c r="B5" s="36"/>
      <c r="C5" s="36" t="s">
        <v>46</v>
      </c>
      <c r="D5" s="37" t="s">
        <v>27</v>
      </c>
      <c r="E5" s="37"/>
    </row>
    <row r="6" spans="1:5" ht="12.75">
      <c r="A6" s="36" t="s">
        <v>80</v>
      </c>
      <c r="B6" s="36"/>
      <c r="C6" s="36" t="s">
        <v>47</v>
      </c>
      <c r="D6" s="37" t="s">
        <v>27</v>
      </c>
      <c r="E6" s="37"/>
    </row>
    <row r="7" spans="1:5" ht="12.75">
      <c r="A7" s="36" t="s">
        <v>81</v>
      </c>
      <c r="B7" s="36"/>
      <c r="C7" s="36" t="s">
        <v>22</v>
      </c>
      <c r="D7" s="37" t="s">
        <v>27</v>
      </c>
      <c r="E7" s="37"/>
    </row>
    <row r="8" spans="1:5" ht="12.75">
      <c r="A8" s="36" t="s">
        <v>82</v>
      </c>
      <c r="B8" s="36"/>
      <c r="C8" s="36" t="s">
        <v>48</v>
      </c>
      <c r="D8" s="37" t="s">
        <v>27</v>
      </c>
      <c r="E8" s="37"/>
    </row>
    <row r="9" spans="1:5" ht="12.75">
      <c r="A9" s="36" t="s">
        <v>83</v>
      </c>
      <c r="B9" s="36"/>
      <c r="C9" s="36" t="s">
        <v>49</v>
      </c>
      <c r="D9" s="37" t="s">
        <v>27</v>
      </c>
      <c r="E9" s="37"/>
    </row>
    <row r="10" spans="1:5" ht="12.75">
      <c r="A10" s="36" t="s">
        <v>84</v>
      </c>
      <c r="B10" s="36"/>
      <c r="C10" s="36" t="s">
        <v>50</v>
      </c>
      <c r="D10" s="37" t="s">
        <v>27</v>
      </c>
      <c r="E10" s="37"/>
    </row>
    <row r="11" spans="1:5" ht="12.75">
      <c r="A11" s="36" t="s">
        <v>85</v>
      </c>
      <c r="B11" s="36"/>
      <c r="C11" s="36" t="s">
        <v>51</v>
      </c>
      <c r="D11" s="37" t="s">
        <v>27</v>
      </c>
      <c r="E11" s="37"/>
    </row>
    <row r="12" spans="1:5" ht="12.75">
      <c r="A12" s="36" t="s">
        <v>86</v>
      </c>
      <c r="B12" s="36"/>
      <c r="C12" s="36" t="s">
        <v>52</v>
      </c>
      <c r="D12" s="37" t="s">
        <v>27</v>
      </c>
      <c r="E12" s="37"/>
    </row>
    <row r="13" spans="1:5" ht="12.75">
      <c r="A13" s="36" t="s">
        <v>87</v>
      </c>
      <c r="B13" s="36"/>
      <c r="C13" s="36" t="s">
        <v>53</v>
      </c>
      <c r="D13" s="37" t="s">
        <v>27</v>
      </c>
      <c r="E13" s="37"/>
    </row>
    <row r="14" spans="1:5" ht="12.75">
      <c r="A14" s="36" t="s">
        <v>88</v>
      </c>
      <c r="B14" s="36"/>
      <c r="C14" s="36" t="s">
        <v>54</v>
      </c>
      <c r="D14" s="37" t="s">
        <v>27</v>
      </c>
      <c r="E14" s="37"/>
    </row>
    <row r="15" spans="1:5" ht="12.75">
      <c r="A15" s="36" t="s">
        <v>89</v>
      </c>
      <c r="B15" s="36"/>
      <c r="C15" s="36" t="s">
        <v>55</v>
      </c>
      <c r="D15" s="37" t="s">
        <v>27</v>
      </c>
      <c r="E15" s="37"/>
    </row>
    <row r="16" spans="1:5" ht="12.75">
      <c r="A16" s="36" t="s">
        <v>90</v>
      </c>
      <c r="B16" s="36"/>
      <c r="C16" s="36"/>
      <c r="D16" s="37" t="s">
        <v>27</v>
      </c>
      <c r="E16" s="37"/>
    </row>
    <row r="17" spans="1:5" ht="12.75">
      <c r="A17" s="36" t="s">
        <v>91</v>
      </c>
      <c r="B17" s="36"/>
      <c r="C17" s="36"/>
      <c r="D17" s="37" t="s">
        <v>27</v>
      </c>
      <c r="E17" s="37"/>
    </row>
    <row r="18" spans="1:5" ht="12.75">
      <c r="A18" s="36" t="s">
        <v>92</v>
      </c>
      <c r="B18" s="36"/>
      <c r="C18" s="36" t="s">
        <v>56</v>
      </c>
      <c r="D18" s="37" t="s">
        <v>27</v>
      </c>
      <c r="E18" s="37"/>
    </row>
    <row r="19" spans="1:5" ht="12.75">
      <c r="A19" s="36" t="s">
        <v>93</v>
      </c>
      <c r="B19" s="36"/>
      <c r="C19" s="36" t="s">
        <v>57</v>
      </c>
      <c r="D19" s="37" t="s">
        <v>27</v>
      </c>
      <c r="E19" s="37"/>
    </row>
    <row r="20" spans="1:5" ht="12.75">
      <c r="A20" s="36" t="s">
        <v>94</v>
      </c>
      <c r="B20" s="36"/>
      <c r="C20" s="36"/>
      <c r="D20" s="37" t="s">
        <v>27</v>
      </c>
      <c r="E20" s="37"/>
    </row>
    <row r="21" spans="1:5" ht="12.75">
      <c r="A21" s="36" t="s">
        <v>95</v>
      </c>
      <c r="B21" s="36"/>
      <c r="C21" s="36" t="s">
        <v>58</v>
      </c>
      <c r="D21" s="37" t="s">
        <v>27</v>
      </c>
      <c r="E21" s="37"/>
    </row>
    <row r="22" spans="1:5" ht="12.75">
      <c r="A22" s="36" t="s">
        <v>96</v>
      </c>
      <c r="B22" s="36"/>
      <c r="C22" s="36" t="s">
        <v>59</v>
      </c>
      <c r="D22" s="37" t="s">
        <v>27</v>
      </c>
      <c r="E22" s="37"/>
    </row>
    <row r="23" spans="1:5" ht="12.75">
      <c r="A23" s="36" t="s">
        <v>97</v>
      </c>
      <c r="B23" s="36"/>
      <c r="C23" s="36"/>
      <c r="D23" s="37" t="s">
        <v>27</v>
      </c>
      <c r="E23" s="37"/>
    </row>
    <row r="24" spans="1:5" ht="12.75">
      <c r="A24" s="36" t="s">
        <v>98</v>
      </c>
      <c r="B24" s="36"/>
      <c r="C24" s="36" t="s">
        <v>60</v>
      </c>
      <c r="D24" s="37" t="s">
        <v>27</v>
      </c>
      <c r="E24" s="37"/>
    </row>
    <row r="25" spans="1:5" ht="12.75">
      <c r="A25" s="36" t="s">
        <v>99</v>
      </c>
      <c r="B25" s="36"/>
      <c r="C25" s="36" t="s">
        <v>61</v>
      </c>
      <c r="D25" s="37" t="s">
        <v>27</v>
      </c>
      <c r="E25" s="37"/>
    </row>
    <row r="26" spans="1:5" ht="12.75">
      <c r="A26" s="36" t="s">
        <v>100</v>
      </c>
      <c r="B26" s="36"/>
      <c r="C26" s="36" t="s">
        <v>62</v>
      </c>
      <c r="D26" s="37" t="s">
        <v>27</v>
      </c>
      <c r="E26" s="37"/>
    </row>
    <row r="27" spans="4:5" ht="12.75">
      <c r="D27" s="37" t="s">
        <v>45</v>
      </c>
      <c r="E27" s="37"/>
    </row>
    <row r="28" spans="2:5" ht="12.75">
      <c r="B28" s="36" t="s">
        <v>101</v>
      </c>
      <c r="C28" s="35" t="s">
        <v>38</v>
      </c>
      <c r="D28" s="37" t="s">
        <v>64</v>
      </c>
      <c r="E28" s="37" t="s">
        <v>27</v>
      </c>
    </row>
    <row r="29" spans="2:5" ht="12.75">
      <c r="B29" s="36" t="s">
        <v>102</v>
      </c>
      <c r="C29" s="35" t="s">
        <v>63</v>
      </c>
      <c r="D29" s="37" t="s">
        <v>64</v>
      </c>
      <c r="E29" s="37" t="s">
        <v>27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GoO Template</dc:title>
  <dc:subject/>
  <dc:creator>%USERNAME%</dc:creator>
  <cp:keywords/>
  <dc:description/>
  <cp:lastModifiedBy>Katherine Knipe</cp:lastModifiedBy>
  <dcterms:created xsi:type="dcterms:W3CDTF">2015-09-18T15:01:38Z</dcterms:created>
  <dcterms:modified xsi:type="dcterms:W3CDTF">2016-06-06T09:12:38Z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Protect</vt:lpwstr>
  </property>
  <property fmtid="{D5CDD505-2E9C-101B-9397-08002B2CF9AE}" pid="3" name="Descriptor">
    <vt:lpwstr>Market Sensitive</vt:lpwstr>
  </property>
  <property fmtid="{D5CDD505-2E9C-101B-9397-08002B2CF9AE}" pid="4" name="Select Content Type Above">
    <vt:lpwstr/>
  </property>
  <property fmtid="{D5CDD505-2E9C-101B-9397-08002B2CF9AE}" pid="5" name="docIndexRef">
    <vt:lpwstr>b99538dd-f438-4dcd-88e1-1da455b7f739</vt:lpwstr>
  </property>
  <property fmtid="{D5CDD505-2E9C-101B-9397-08002B2CF9AE}" pid="6" name="bjSaver">
    <vt:lpwstr>ijOEFwNGfU2QJjV3//GHr0EXlaI9ow3v</vt:lpwstr>
  </property>
  <property fmtid="{D5CDD505-2E9C-101B-9397-08002B2CF9AE}" pid="7" name="BJSCc5a055b0-1bed-4579_x">
    <vt:lpwstr/>
  </property>
  <property fmtid="{D5CDD505-2E9C-101B-9397-08002B2CF9AE}" pid="8" name="BJSCdd9eba61-d6b9-469b_x">
    <vt:lpwstr/>
  </property>
  <property fmtid="{D5CDD505-2E9C-101B-9397-08002B2CF9AE}" pid="9" name="BJSCSummaryMarking">
    <vt:lpwstr>This item has no classification</vt:lpwstr>
  </property>
  <property fmtid="{D5CDD505-2E9C-101B-9397-08002B2CF9AE}" pid="10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1" name="::">
    <vt:lpwstr>-Main Document</vt:lpwstr>
  </property>
  <property fmtid="{D5CDD505-2E9C-101B-9397-08002B2CF9AE}" pid="12" name=":">
    <vt:lpwstr/>
  </property>
  <property fmtid="{D5CDD505-2E9C-101B-9397-08002B2CF9AE}" pid="13" name="Organisation">
    <vt:lpwstr>Choose an Organisation</vt:lpwstr>
  </property>
  <property fmtid="{D5CDD505-2E9C-101B-9397-08002B2CF9AE}" pid="14" name="ContentTypeId">
    <vt:lpwstr>0x01010033282546F0D44441B574BEAA5FBE93E400130E05C8C2E36A48ABE7CD9ED133565B</vt:lpwstr>
  </property>
  <property fmtid="{D5CDD505-2E9C-101B-9397-08002B2CF9AE}" pid="15" name="_Status">
    <vt:lpwstr>Draft</vt:lpwstr>
  </property>
  <property fmtid="{D5CDD505-2E9C-101B-9397-08002B2CF9AE}" pid="16" name="bjDocumentSecurityLabel">
    <vt:lpwstr>This item has no classification</vt:lpwstr>
  </property>
</Properties>
</file>