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195" windowHeight="10920"/>
  </bookViews>
  <sheets>
    <sheet name="RHI PDS Date Calculator" sheetId="1" r:id="rId1"/>
  </sheets>
  <definedNames>
    <definedName name="_xlnm._FilterDatabase" localSheetId="0" hidden="1">'RHI PDS Date Calculator'!$D$3:$S$5</definedName>
  </definedNames>
  <calcPr calcId="145621"/>
</workbook>
</file>

<file path=xl/calcChain.xml><?xml version="1.0" encoding="utf-8"?>
<calcChain xmlns="http://schemas.openxmlformats.org/spreadsheetml/2006/main">
  <c r="E5" i="1" l="1"/>
  <c r="G5" i="1"/>
  <c r="D5" i="1"/>
  <c r="F5" i="1"/>
  <c r="I5" i="1"/>
  <c r="H5" i="1"/>
  <c r="K5" i="1"/>
  <c r="J5" i="1"/>
  <c r="M5" i="1"/>
  <c r="N5" i="1"/>
  <c r="Q5" i="1"/>
  <c r="O5" i="1"/>
  <c r="L5" i="1"/>
  <c r="R5" i="1"/>
  <c r="E6" i="1"/>
  <c r="S5" i="1"/>
  <c r="P5" i="1"/>
  <c r="F6" i="1"/>
  <c r="I6" i="1"/>
  <c r="G6" i="1"/>
  <c r="D6" i="1"/>
  <c r="J6" i="1"/>
  <c r="M6" i="1"/>
  <c r="K6" i="1"/>
  <c r="H6" i="1"/>
  <c r="N6" i="1"/>
  <c r="Q6" i="1"/>
  <c r="O6" i="1"/>
  <c r="L6" i="1"/>
  <c r="R6" i="1"/>
  <c r="E7" i="1"/>
  <c r="S6" i="1"/>
  <c r="P6" i="1"/>
  <c r="F7" i="1"/>
  <c r="I7" i="1"/>
  <c r="G7" i="1"/>
  <c r="D7" i="1"/>
  <c r="J7" i="1"/>
  <c r="M7" i="1"/>
  <c r="K7" i="1"/>
  <c r="H7" i="1"/>
  <c r="N7" i="1"/>
  <c r="Q7" i="1"/>
  <c r="O7" i="1"/>
  <c r="L7" i="1"/>
  <c r="R7" i="1"/>
  <c r="S7" i="1"/>
  <c r="E8" i="1"/>
  <c r="P7" i="1"/>
  <c r="G8" i="1"/>
  <c r="D8" i="1"/>
  <c r="F8" i="1"/>
  <c r="I8" i="1"/>
  <c r="M8" i="1"/>
  <c r="K8" i="1"/>
  <c r="J8" i="1"/>
  <c r="H8" i="1"/>
  <c r="N8" i="1"/>
  <c r="Q8" i="1"/>
  <c r="O8" i="1"/>
  <c r="L8" i="1"/>
  <c r="R8" i="1"/>
  <c r="E9" i="1"/>
  <c r="S8" i="1"/>
  <c r="P8" i="1"/>
  <c r="F9" i="1"/>
  <c r="I9" i="1"/>
  <c r="G9" i="1"/>
  <c r="D9" i="1"/>
  <c r="K9" i="1"/>
  <c r="H9" i="1"/>
  <c r="J9" i="1"/>
  <c r="M9" i="1"/>
  <c r="Q9" i="1"/>
  <c r="N9" i="1"/>
  <c r="L9" i="1"/>
  <c r="O9" i="1"/>
  <c r="R9" i="1"/>
  <c r="E10" i="1"/>
  <c r="P9" i="1"/>
  <c r="S9" i="1"/>
  <c r="F10" i="1"/>
  <c r="I10" i="1"/>
  <c r="G10" i="1"/>
  <c r="D10" i="1"/>
  <c r="K10" i="1"/>
  <c r="H10" i="1"/>
  <c r="J10" i="1"/>
  <c r="M10" i="1"/>
  <c r="Q10" i="1"/>
  <c r="L10" i="1"/>
  <c r="N10" i="1"/>
  <c r="O10" i="1"/>
  <c r="R10" i="1"/>
  <c r="E11" i="1"/>
  <c r="S10" i="1"/>
  <c r="P10" i="1"/>
  <c r="F11" i="1"/>
  <c r="I11" i="1"/>
  <c r="G11" i="1"/>
  <c r="D11" i="1"/>
  <c r="K11" i="1"/>
  <c r="H11" i="1"/>
  <c r="J11" i="1"/>
  <c r="M11" i="1"/>
  <c r="Q11" i="1"/>
  <c r="N11" i="1"/>
  <c r="L11" i="1"/>
  <c r="O11" i="1"/>
  <c r="R11" i="1"/>
  <c r="E12" i="1"/>
  <c r="P11" i="1"/>
  <c r="S11" i="1"/>
  <c r="F12" i="1"/>
  <c r="I12" i="1"/>
  <c r="G12" i="1"/>
  <c r="D12" i="1"/>
  <c r="K12" i="1"/>
  <c r="H12" i="1"/>
  <c r="J12" i="1"/>
  <c r="M12" i="1"/>
  <c r="Q12" i="1"/>
  <c r="L12" i="1"/>
  <c r="N12" i="1"/>
  <c r="O12" i="1"/>
  <c r="R12" i="1"/>
  <c r="E13" i="1"/>
  <c r="S12" i="1"/>
  <c r="P12" i="1"/>
  <c r="F13" i="1"/>
  <c r="I13" i="1"/>
  <c r="G13" i="1"/>
  <c r="D13" i="1"/>
  <c r="H13" i="1"/>
  <c r="M13" i="1"/>
  <c r="J13" i="1"/>
  <c r="K13" i="1"/>
  <c r="Q13" i="1"/>
  <c r="N13" i="1"/>
  <c r="O13" i="1"/>
  <c r="L13" i="1"/>
  <c r="R13" i="1"/>
  <c r="E14" i="1"/>
  <c r="P13" i="1"/>
  <c r="S13" i="1"/>
  <c r="F14" i="1"/>
  <c r="I14" i="1"/>
  <c r="G14" i="1"/>
  <c r="D14" i="1"/>
  <c r="H14" i="1"/>
  <c r="K14" i="1"/>
  <c r="M14" i="1"/>
  <c r="J14" i="1"/>
  <c r="Q14" i="1"/>
  <c r="L14" i="1"/>
  <c r="N14" i="1"/>
  <c r="O14" i="1"/>
  <c r="R14" i="1"/>
  <c r="E15" i="1"/>
  <c r="S14" i="1"/>
  <c r="P14" i="1"/>
  <c r="F15" i="1"/>
  <c r="I15" i="1"/>
  <c r="G15" i="1"/>
  <c r="D15" i="1"/>
  <c r="H15" i="1"/>
  <c r="K15" i="1"/>
  <c r="M15" i="1"/>
  <c r="J15" i="1"/>
  <c r="Q15" i="1"/>
  <c r="N15" i="1"/>
  <c r="L15" i="1"/>
  <c r="O15" i="1"/>
  <c r="R15" i="1"/>
  <c r="E16" i="1"/>
  <c r="P15" i="1"/>
  <c r="S15" i="1"/>
  <c r="F16" i="1"/>
  <c r="I16" i="1"/>
  <c r="G16" i="1"/>
  <c r="D16" i="1"/>
  <c r="H16" i="1"/>
  <c r="K16" i="1"/>
  <c r="M16" i="1"/>
  <c r="J16" i="1"/>
  <c r="Q16" i="1"/>
  <c r="L16" i="1"/>
  <c r="N16" i="1"/>
  <c r="O16" i="1"/>
  <c r="R16" i="1"/>
  <c r="E17" i="1"/>
  <c r="S16" i="1"/>
  <c r="P16" i="1"/>
  <c r="F17" i="1"/>
  <c r="I17" i="1"/>
  <c r="G17" i="1"/>
  <c r="D17" i="1"/>
  <c r="H17" i="1"/>
  <c r="K17" i="1"/>
  <c r="M17" i="1"/>
  <c r="J17" i="1"/>
  <c r="Q17" i="1"/>
  <c r="N17" i="1"/>
  <c r="L17" i="1"/>
  <c r="O17" i="1"/>
  <c r="R17" i="1"/>
  <c r="E18" i="1"/>
  <c r="P17" i="1"/>
  <c r="S17" i="1"/>
  <c r="F18" i="1"/>
  <c r="I18" i="1"/>
  <c r="G18" i="1"/>
  <c r="D18" i="1"/>
  <c r="H18" i="1"/>
  <c r="K18" i="1"/>
  <c r="M18" i="1"/>
  <c r="J18" i="1"/>
  <c r="Q18" i="1"/>
  <c r="L18" i="1"/>
  <c r="N18" i="1"/>
  <c r="O18" i="1"/>
  <c r="R18" i="1"/>
  <c r="E19" i="1"/>
  <c r="S18" i="1"/>
  <c r="P18" i="1"/>
  <c r="G19" i="1"/>
  <c r="D19" i="1"/>
  <c r="I19" i="1"/>
  <c r="F19" i="1"/>
  <c r="M19" i="1"/>
  <c r="K19" i="1"/>
  <c r="J19" i="1"/>
  <c r="H19" i="1"/>
  <c r="Q19" i="1"/>
  <c r="N19" i="1"/>
  <c r="O19" i="1"/>
  <c r="L19" i="1"/>
  <c r="R19" i="1"/>
  <c r="S19" i="1"/>
  <c r="P19" i="1"/>
  <c r="E20" i="1"/>
  <c r="G20" i="1"/>
  <c r="D20" i="1"/>
  <c r="I20" i="1"/>
  <c r="F20" i="1"/>
  <c r="M20" i="1"/>
  <c r="H20" i="1"/>
  <c r="J20" i="1"/>
  <c r="K20" i="1"/>
  <c r="Q20" i="1"/>
  <c r="L20" i="1"/>
  <c r="N20" i="1"/>
  <c r="O20" i="1"/>
  <c r="R20" i="1"/>
  <c r="E21" i="1"/>
  <c r="S20" i="1"/>
  <c r="P20" i="1"/>
  <c r="G21" i="1"/>
  <c r="D21" i="1"/>
  <c r="I21" i="1"/>
  <c r="F21" i="1"/>
  <c r="M21" i="1"/>
  <c r="K21" i="1"/>
  <c r="J21" i="1"/>
  <c r="H21" i="1"/>
  <c r="Q21" i="1"/>
  <c r="N21" i="1"/>
  <c r="L21" i="1"/>
  <c r="O21" i="1"/>
  <c r="R21" i="1"/>
  <c r="S21" i="1"/>
  <c r="P21" i="1"/>
  <c r="E22" i="1"/>
  <c r="G22" i="1"/>
  <c r="D22" i="1"/>
  <c r="I22" i="1"/>
  <c r="F22" i="1"/>
  <c r="M22" i="1"/>
  <c r="H22" i="1"/>
  <c r="J22" i="1"/>
  <c r="K22" i="1"/>
  <c r="Q22" i="1"/>
  <c r="L22" i="1"/>
  <c r="N22" i="1"/>
  <c r="O22" i="1"/>
  <c r="R22" i="1"/>
  <c r="E23" i="1"/>
  <c r="S22" i="1"/>
  <c r="P22" i="1"/>
  <c r="G23" i="1"/>
  <c r="D23" i="1"/>
  <c r="I23" i="1"/>
  <c r="F23" i="1"/>
  <c r="M23" i="1"/>
  <c r="K23" i="1"/>
  <c r="J23" i="1"/>
  <c r="H23" i="1"/>
  <c r="Q23" i="1"/>
  <c r="N23" i="1"/>
  <c r="L23" i="1"/>
  <c r="O23" i="1"/>
  <c r="R23" i="1"/>
  <c r="S23" i="1"/>
  <c r="P23" i="1"/>
  <c r="E24" i="1"/>
  <c r="G24" i="1"/>
  <c r="D24" i="1"/>
  <c r="I24" i="1"/>
  <c r="F24" i="1"/>
  <c r="M24" i="1"/>
  <c r="H24" i="1"/>
  <c r="J24" i="1"/>
  <c r="K24" i="1"/>
  <c r="Q24" i="1"/>
  <c r="L24" i="1"/>
  <c r="N24" i="1"/>
  <c r="O24" i="1"/>
  <c r="R24" i="1"/>
  <c r="S24" i="1"/>
  <c r="P24" i="1"/>
</calcChain>
</file>

<file path=xl/sharedStrings.xml><?xml version="1.0" encoding="utf-8"?>
<sst xmlns="http://schemas.openxmlformats.org/spreadsheetml/2006/main" count="43" uniqueCount="31">
  <si>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</si>
  <si>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</si>
  <si>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</si>
  <si>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</si>
  <si>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</si>
  <si>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</si>
  <si>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</si>
  <si>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</si>
  <si>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</si>
  <si>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</si>
  <si>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</si>
  <si>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</si>
  <si>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</si>
  <si>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</si>
  <si>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</si>
  <si>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</si>
  <si>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</si>
  <si>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</si>
  <si>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</si>
  <si>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</si>
  <si>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New Reading</t>
  </si>
  <si>
    <t>3rd Quarter Periodic Data Submission</t>
  </si>
  <si>
    <t>4th Quarter Periodic Data Submission</t>
  </si>
  <si>
    <t>2nd Quarter Periodic Data Submission</t>
  </si>
  <si>
    <t>1st Quarter Periodic Data Submission</t>
  </si>
  <si>
    <t>Meter Reading Window Opens</t>
  </si>
  <si>
    <t>Meter Reading Window Closes</t>
  </si>
  <si>
    <t>IT System Submission Window Closes</t>
  </si>
  <si>
    <t>RHI Periodic Data Submission Date Calculator</t>
  </si>
  <si>
    <r>
      <rPr>
        <sz val="11"/>
        <color theme="1"/>
        <rFont val="Calibri"/>
        <family val="2"/>
        <scheme val="minor"/>
      </rPr>
      <t xml:space="preserve">Enter "Effective Date of Accreditation" from your letter of accreditation below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format* </t>
    </r>
  </si>
  <si>
    <t>* Note: As a guide,  if you are just applying to the scheme, please enter the date you take your meter reading(s) prior to submitting your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</si>
</sst>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Verdana"/>
      <family val="2"/>
    </font>
    <font>
      <b/>
      <sz val="10"/>
      <color theme="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14" fontId="3" fillId="0" borderId="6" xfId="1" applyNumberFormat="1" applyFont="1" applyBorder="1" applyAlignment="1" applyProtection="1">
      <alignment horizontal="center" vertical="center" wrapText="1"/>
    </xf>
    <xf numFmtId="14" fontId="3" fillId="0" borderId="1" xfId="1" applyNumberFormat="1" applyFont="1" applyBorder="1" applyAlignment="1" applyProtection="1">
      <alignment horizontal="center" vertical="center" wrapText="1"/>
    </xf>
    <xf numFmtId="14" fontId="3" fillId="0" borderId="5" xfId="1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4" fillId="7" borderId="2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8" borderId="2" xfId="1" applyFont="1" applyFill="1" applyBorder="1" applyAlignment="1" applyProtection="1">
      <alignment horizontal="center" vertical="center" wrapText="1"/>
      <protection locked="0"/>
    </xf>
    <xf numFmtId="0" fontId="4" fillId="9" borderId="2" xfId="1" applyFont="1" applyFill="1" applyBorder="1" applyAlignment="1" applyProtection="1">
      <alignment horizontal="center" vertical="center" wrapText="1"/>
      <protection locked="0"/>
    </xf>
    <xf numFmtId="164" fontId="3" fillId="11" borderId="1" xfId="1" applyNumberFormat="1" applyFont="1" applyFill="1" applyBorder="1" applyAlignment="1" applyProtection="1">
      <alignment horizontal="center" wrapText="1"/>
      <protection locked="0"/>
    </xf>
    <xf numFmtId="164" fontId="3" fillId="0" borderId="0" xfId="1" applyNumberFormat="1" applyFont="1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1" applyFont="1" applyFill="1" applyBorder="1" applyAlignment="1" applyProtection="1">
      <alignment horizontal="center" vertical="center" textRotation="90"/>
      <protection locked="0"/>
    </xf>
    <xf numFmtId="0" fontId="4" fillId="5" borderId="7" xfId="1" applyFont="1" applyFill="1" applyBorder="1" applyAlignment="1" applyProtection="1">
      <alignment horizontal="center" vertical="center" wrapText="1"/>
      <protection locked="0"/>
    </xf>
    <xf numFmtId="0" fontId="4" fillId="5" borderId="8" xfId="1" applyFont="1" applyFill="1" applyBorder="1" applyAlignment="1" applyProtection="1">
      <alignment horizontal="center" vertical="center" wrapText="1"/>
      <protection locked="0"/>
    </xf>
    <xf numFmtId="0" fontId="4" fillId="5" borderId="5" xfId="1" applyFont="1" applyFill="1" applyBorder="1" applyAlignment="1" applyProtection="1">
      <alignment horizontal="center" vertical="center" wrapText="1"/>
      <protection locked="0"/>
    </xf>
    <xf numFmtId="0" fontId="4" fillId="6" borderId="7" xfId="1" applyFont="1" applyFill="1" applyBorder="1" applyAlignment="1" applyProtection="1">
      <alignment horizontal="center" vertical="center" wrapText="1"/>
      <protection locked="0"/>
    </xf>
    <xf numFmtId="0" fontId="4" fillId="6" borderId="8" xfId="1" applyFont="1" applyFill="1" applyBorder="1" applyAlignment="1" applyProtection="1">
      <alignment horizontal="center" vertical="center" wrapText="1"/>
      <protection locked="0"/>
    </xf>
    <xf numFmtId="0" fontId="4" fillId="6" borderId="5" xfId="1" applyFont="1" applyFill="1" applyBorder="1" applyAlignment="1" applyProtection="1">
      <alignment horizontal="center" vertical="center" wrapText="1"/>
      <protection locked="0"/>
    </xf>
    <xf numFmtId="0" fontId="4" fillId="10" borderId="2" xfId="1" applyFont="1" applyFill="1" applyBorder="1" applyAlignment="1" applyProtection="1">
      <alignment horizontal="center" vertical="center" wrapText="1"/>
      <protection locked="0"/>
    </xf>
    <xf numFmtId="0" fontId="4" fillId="10" borderId="4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4" fillId="0" borderId="0" xfId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4" borderId="7" xfId="1" applyFont="1" applyFill="1" applyBorder="1" applyAlignment="1" applyProtection="1">
      <alignment horizontal="center" vertical="center" wrapText="1"/>
      <protection locked="0"/>
    </xf>
    <xf numFmtId="0" fontId="4" fillId="4" borderId="8" xfId="1" applyFont="1" applyFill="1" applyBorder="1" applyAlignment="1" applyProtection="1">
      <alignment horizontal="center" vertical="center" wrapText="1"/>
      <protection locked="0"/>
    </xf>
    <xf numFmtId="0" fontId="4" fillId="4" borderId="5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542598</xdr:colOff>
      <xdr:row>0</xdr:row>
      <xdr:rowOff>11206</xdr:rowOff>
    </xdr:from>
    <xdr:to>
      <xdr:col>19</xdr:col>
      <xdr:colOff>203363</xdr:colOff>
      <xdr:row>1</xdr:row>
      <xdr:rowOff>89647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54833" y="11206"/>
          <a:ext cx="2988912" cy="806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N599"/>
  <sheetViews>
    <sheetView tabSelected="1" zoomScale="85" zoomScaleNormal="85" workbookViewId="0">
      <selection activeCell="U4" sqref="U4"/>
    </sheetView>
  </sheetViews>
  <sheetFormatPr defaultColWidth="14.625" defaultRowHeight="12.75" x14ac:dyDescent="0.2"/>
  <cols>
    <col min="1" max="1" width="17.375" style="4" customWidth="1"/>
    <col min="2" max="2" width="4.75" style="5" customWidth="1"/>
    <col min="3" max="3" width="14.625" style="5" customWidth="1"/>
    <col min="4" max="4" width="14.625" style="4" customWidth="1"/>
    <col min="5" max="16384" width="14.625" style="4"/>
  </cols>
  <sheetData>
    <row r="1" spans="1:19" ht="57" customHeight="1" x14ac:dyDescent="0.2">
      <c r="C1" s="33" t="s">
        <v>28</v>
      </c>
      <c r="D1" s="33"/>
      <c r="E1" s="33"/>
      <c r="F1" s="33"/>
      <c r="G1" s="33"/>
      <c r="H1" s="33"/>
      <c r="I1" s="33"/>
      <c r="J1" s="33"/>
    </row>
    <row r="3" spans="1:19" ht="15.75" customHeight="1" x14ac:dyDescent="0.2">
      <c r="A3" s="26" t="s">
        <v>29</v>
      </c>
      <c r="B3" s="6"/>
      <c r="C3" s="28"/>
      <c r="D3" s="34" t="s">
        <v>24</v>
      </c>
      <c r="E3" s="35"/>
      <c r="F3" s="35"/>
      <c r="G3" s="36"/>
      <c r="H3" s="37" t="s">
        <v>23</v>
      </c>
      <c r="I3" s="38"/>
      <c r="J3" s="38"/>
      <c r="K3" s="39"/>
      <c r="L3" s="20" t="s">
        <v>21</v>
      </c>
      <c r="M3" s="21"/>
      <c r="N3" s="21"/>
      <c r="O3" s="22"/>
      <c r="P3" s="23" t="s">
        <v>22</v>
      </c>
      <c r="Q3" s="24"/>
      <c r="R3" s="24"/>
      <c r="S3" s="25"/>
    </row>
    <row r="4" spans="1:19" ht="71.25" customHeight="1" x14ac:dyDescent="0.2">
      <c r="A4" s="27"/>
      <c r="B4" s="6"/>
      <c r="C4" s="29"/>
      <c r="D4" s="7" t="s">
        <v>25</v>
      </c>
      <c r="E4" s="7" t="s">
        <v>20</v>
      </c>
      <c r="F4" s="7" t="s">
        <v>26</v>
      </c>
      <c r="G4" s="7" t="s">
        <v>27</v>
      </c>
      <c r="H4" s="8" t="s">
        <v>25</v>
      </c>
      <c r="I4" s="8" t="s">
        <v>20</v>
      </c>
      <c r="J4" s="8" t="s">
        <v>26</v>
      </c>
      <c r="K4" s="8" t="s">
        <v>27</v>
      </c>
      <c r="L4" s="9" t="s">
        <v>25</v>
      </c>
      <c r="M4" s="9" t="s">
        <v>20</v>
      </c>
      <c r="N4" s="9" t="s">
        <v>26</v>
      </c>
      <c r="O4" s="9" t="s">
        <v>27</v>
      </c>
      <c r="P4" s="10" t="s">
        <v>25</v>
      </c>
      <c r="Q4" s="10" t="s">
        <v>20</v>
      </c>
      <c r="R4" s="10" t="s">
        <v>26</v>
      </c>
      <c r="S4" s="10" t="s">
        <v>27</v>
      </c>
    </row>
    <row r="5" spans="1:19" s="14" customFormat="1" ht="15" x14ac:dyDescent="0.25">
      <c r="A5" s="11"/>
      <c r="B5" s="12"/>
      <c r="C5" s="13" t="s">
        <v>0</v>
      </c>
      <c r="D5" s="1">
        <f t="shared" ref="D5:D24" si="0">DATE(YEAR(E5),MONTH(E5),DAY(E5)-3)</f>
        <v>87</v>
      </c>
      <c r="E5" s="1">
        <f>DATE(YEAR(A5),MONTH(A5)+3,DAY(A5)-1)</f>
        <v>90</v>
      </c>
      <c r="F5" s="1">
        <f t="shared" ref="F5:F24" si="1">DATE(YEAR(E5),MONTH(E5),DAY(E5)+3)</f>
        <v>93</v>
      </c>
      <c r="G5" s="1">
        <f t="shared" ref="G5:G24" si="2">DATE(YEAR(E5),MONTH(E5)+1,DAY(E5)-1)</f>
        <v>120</v>
      </c>
      <c r="H5" s="1">
        <f t="shared" ref="H5:H24" si="3">DATE(YEAR(I5),MONTH(I5),DAY(I5)-3)</f>
        <v>179</v>
      </c>
      <c r="I5" s="1">
        <f t="shared" ref="I5:I24" si="4">DATE(YEAR(E5),MONTH(E5)+3,DAY(E5))</f>
        <v>182</v>
      </c>
      <c r="J5" s="1">
        <f t="shared" ref="J5:J24" si="5">DATE(YEAR(I5),MONTH(I5),DAY(I5)+3)</f>
        <v>185</v>
      </c>
      <c r="K5" s="1">
        <f t="shared" ref="K5:K24" si="6">DATE(YEAR(I5),MONTH(I5)+1,DAY(I5)-1)</f>
        <v>211</v>
      </c>
      <c r="L5" s="1">
        <f t="shared" ref="L5:L24" si="7">DATE(YEAR(M5),MONTH(M5),DAY(M5)-3)</f>
        <v>271</v>
      </c>
      <c r="M5" s="1">
        <f t="shared" ref="M5:M24" si="8">DATE(YEAR(I5),MONTH(I5)+3,DAY(I5))</f>
        <v>274</v>
      </c>
      <c r="N5" s="1">
        <f t="shared" ref="N5:N24" si="9">DATE(YEAR(M5),MONTH(M5),DAY(M5)+3)</f>
        <v>277</v>
      </c>
      <c r="O5" s="1">
        <f t="shared" ref="O5:O24" si="10">DATE(YEAR(M5),MONTH(M5)+1,DAY(M5)-1)</f>
        <v>303</v>
      </c>
      <c r="P5" s="1">
        <f t="shared" ref="P5:P24" si="11">DATE(YEAR(Q5),MONTH(Q5),DAY(Q5)-3)</f>
        <v>362</v>
      </c>
      <c r="Q5" s="1">
        <f t="shared" ref="Q5:Q24" si="12">DATE(YEAR(M5),MONTH(M5)+3,DAY(M5))</f>
        <v>365</v>
      </c>
      <c r="R5" s="1">
        <f t="shared" ref="R5:R24" si="13">DATE(YEAR(Q5),MONTH(Q5),DAY(Q5)+3)</f>
        <v>368</v>
      </c>
      <c r="S5" s="1">
        <f t="shared" ref="S5:S24" si="14">DATE(YEAR(Q5),MONTH(Q5)+1,DAY(Q5)-1)</f>
        <v>395</v>
      </c>
    </row>
    <row r="6" spans="1:19" s="14" customFormat="1" ht="15" x14ac:dyDescent="0.2">
      <c r="B6" s="15"/>
      <c r="C6" s="16" t="s">
        <v>1</v>
      </c>
      <c r="D6" s="1">
        <f t="shared" si="0"/>
        <v>452</v>
      </c>
      <c r="E6" s="1">
        <f t="shared" ref="E6:E24" si="15">DATE(YEAR(Q5),MONTH(Q5)+3,DAY(Q5))</f>
        <v>455</v>
      </c>
      <c r="F6" s="1">
        <f t="shared" si="1"/>
        <v>458</v>
      </c>
      <c r="G6" s="1">
        <f t="shared" si="2"/>
        <v>485</v>
      </c>
      <c r="H6" s="1">
        <f t="shared" si="3"/>
        <v>544</v>
      </c>
      <c r="I6" s="1">
        <f t="shared" si="4"/>
        <v>547</v>
      </c>
      <c r="J6" s="1">
        <f t="shared" si="5"/>
        <v>550</v>
      </c>
      <c r="K6" s="1">
        <f t="shared" si="6"/>
        <v>576</v>
      </c>
      <c r="L6" s="1">
        <f t="shared" si="7"/>
        <v>636</v>
      </c>
      <c r="M6" s="1">
        <f t="shared" si="8"/>
        <v>639</v>
      </c>
      <c r="N6" s="1">
        <f t="shared" si="9"/>
        <v>642</v>
      </c>
      <c r="O6" s="1">
        <f t="shared" si="10"/>
        <v>668</v>
      </c>
      <c r="P6" s="1">
        <f t="shared" si="11"/>
        <v>727</v>
      </c>
      <c r="Q6" s="1">
        <f t="shared" si="12"/>
        <v>730</v>
      </c>
      <c r="R6" s="1">
        <f t="shared" si="13"/>
        <v>733</v>
      </c>
      <c r="S6" s="1">
        <f t="shared" si="14"/>
        <v>760</v>
      </c>
    </row>
    <row r="7" spans="1:19" s="14" customFormat="1" ht="15" x14ac:dyDescent="0.2">
      <c r="B7" s="15"/>
      <c r="C7" s="16" t="s">
        <v>2</v>
      </c>
      <c r="D7" s="1">
        <f t="shared" si="0"/>
        <v>817</v>
      </c>
      <c r="E7" s="1">
        <f t="shared" si="15"/>
        <v>820</v>
      </c>
      <c r="F7" s="1">
        <f t="shared" si="1"/>
        <v>823</v>
      </c>
      <c r="G7" s="1">
        <f t="shared" si="2"/>
        <v>850</v>
      </c>
      <c r="H7" s="1">
        <f t="shared" si="3"/>
        <v>909</v>
      </c>
      <c r="I7" s="1">
        <f t="shared" si="4"/>
        <v>912</v>
      </c>
      <c r="J7" s="1">
        <f t="shared" si="5"/>
        <v>915</v>
      </c>
      <c r="K7" s="1">
        <f t="shared" si="6"/>
        <v>941</v>
      </c>
      <c r="L7" s="1">
        <f t="shared" si="7"/>
        <v>1001</v>
      </c>
      <c r="M7" s="1">
        <f t="shared" si="8"/>
        <v>1004</v>
      </c>
      <c r="N7" s="1">
        <f t="shared" si="9"/>
        <v>1007</v>
      </c>
      <c r="O7" s="1">
        <f t="shared" si="10"/>
        <v>1033</v>
      </c>
      <c r="P7" s="1">
        <f t="shared" si="11"/>
        <v>1092</v>
      </c>
      <c r="Q7" s="1">
        <f t="shared" si="12"/>
        <v>1095</v>
      </c>
      <c r="R7" s="1">
        <f t="shared" si="13"/>
        <v>1098</v>
      </c>
      <c r="S7" s="1">
        <f t="shared" si="14"/>
        <v>1125</v>
      </c>
    </row>
    <row r="8" spans="1:19" s="14" customFormat="1" ht="15" x14ac:dyDescent="0.2">
      <c r="B8" s="15"/>
      <c r="C8" s="16" t="s">
        <v>3</v>
      </c>
      <c r="D8" s="1">
        <f t="shared" si="0"/>
        <v>1182</v>
      </c>
      <c r="E8" s="1">
        <f t="shared" si="15"/>
        <v>1185</v>
      </c>
      <c r="F8" s="1">
        <f t="shared" si="1"/>
        <v>1188</v>
      </c>
      <c r="G8" s="1">
        <f t="shared" si="2"/>
        <v>1215</v>
      </c>
      <c r="H8" s="1">
        <f t="shared" si="3"/>
        <v>1274</v>
      </c>
      <c r="I8" s="1">
        <f t="shared" si="4"/>
        <v>1277</v>
      </c>
      <c r="J8" s="1">
        <f t="shared" si="5"/>
        <v>1280</v>
      </c>
      <c r="K8" s="1">
        <f t="shared" si="6"/>
        <v>1306</v>
      </c>
      <c r="L8" s="1">
        <f t="shared" si="7"/>
        <v>1366</v>
      </c>
      <c r="M8" s="1">
        <f t="shared" si="8"/>
        <v>1369</v>
      </c>
      <c r="N8" s="1">
        <f t="shared" si="9"/>
        <v>1372</v>
      </c>
      <c r="O8" s="1">
        <f t="shared" si="10"/>
        <v>1398</v>
      </c>
      <c r="P8" s="1">
        <f t="shared" si="11"/>
        <v>1457</v>
      </c>
      <c r="Q8" s="1">
        <f t="shared" si="12"/>
        <v>1460</v>
      </c>
      <c r="R8" s="1">
        <f t="shared" si="13"/>
        <v>1463</v>
      </c>
      <c r="S8" s="1">
        <f t="shared" si="14"/>
        <v>1490</v>
      </c>
    </row>
    <row r="9" spans="1:19" s="14" customFormat="1" ht="15" x14ac:dyDescent="0.2">
      <c r="B9" s="15"/>
      <c r="C9" s="16" t="s">
        <v>4</v>
      </c>
      <c r="D9" s="1">
        <f t="shared" si="0"/>
        <v>1548</v>
      </c>
      <c r="E9" s="1">
        <f t="shared" si="15"/>
        <v>1551</v>
      </c>
      <c r="F9" s="1">
        <f t="shared" si="1"/>
        <v>1554</v>
      </c>
      <c r="G9" s="1">
        <f t="shared" si="2"/>
        <v>1581</v>
      </c>
      <c r="H9" s="1">
        <f t="shared" si="3"/>
        <v>1640</v>
      </c>
      <c r="I9" s="1">
        <f t="shared" si="4"/>
        <v>1643</v>
      </c>
      <c r="J9" s="1">
        <f t="shared" si="5"/>
        <v>1646</v>
      </c>
      <c r="K9" s="1">
        <f t="shared" si="6"/>
        <v>1672</v>
      </c>
      <c r="L9" s="1">
        <f t="shared" si="7"/>
        <v>1732</v>
      </c>
      <c r="M9" s="1">
        <f t="shared" si="8"/>
        <v>1735</v>
      </c>
      <c r="N9" s="1">
        <f t="shared" si="9"/>
        <v>1738</v>
      </c>
      <c r="O9" s="1">
        <f t="shared" si="10"/>
        <v>1764</v>
      </c>
      <c r="P9" s="1">
        <f t="shared" si="11"/>
        <v>1823</v>
      </c>
      <c r="Q9" s="1">
        <f t="shared" si="12"/>
        <v>1826</v>
      </c>
      <c r="R9" s="1">
        <f t="shared" si="13"/>
        <v>1829</v>
      </c>
      <c r="S9" s="1">
        <f t="shared" si="14"/>
        <v>1856</v>
      </c>
    </row>
    <row r="10" spans="1:19" s="14" customFormat="1" ht="15" customHeight="1" x14ac:dyDescent="0.2">
      <c r="B10" s="15"/>
      <c r="C10" s="16" t="s">
        <v>5</v>
      </c>
      <c r="D10" s="1">
        <f t="shared" si="0"/>
        <v>1913</v>
      </c>
      <c r="E10" s="1">
        <f t="shared" si="15"/>
        <v>1916</v>
      </c>
      <c r="F10" s="1">
        <f t="shared" si="1"/>
        <v>1919</v>
      </c>
      <c r="G10" s="1">
        <f t="shared" si="2"/>
        <v>1946</v>
      </c>
      <c r="H10" s="1">
        <f t="shared" si="3"/>
        <v>2005</v>
      </c>
      <c r="I10" s="1">
        <f t="shared" si="4"/>
        <v>2008</v>
      </c>
      <c r="J10" s="1">
        <f t="shared" si="5"/>
        <v>2011</v>
      </c>
      <c r="K10" s="1">
        <f t="shared" si="6"/>
        <v>2037</v>
      </c>
      <c r="L10" s="1">
        <f t="shared" si="7"/>
        <v>2097</v>
      </c>
      <c r="M10" s="1">
        <f t="shared" si="8"/>
        <v>2100</v>
      </c>
      <c r="N10" s="1">
        <f t="shared" si="9"/>
        <v>2103</v>
      </c>
      <c r="O10" s="1">
        <f t="shared" si="10"/>
        <v>2129</v>
      </c>
      <c r="P10" s="1">
        <f t="shared" si="11"/>
        <v>2188</v>
      </c>
      <c r="Q10" s="1">
        <f t="shared" si="12"/>
        <v>2191</v>
      </c>
      <c r="R10" s="1">
        <f t="shared" si="13"/>
        <v>2194</v>
      </c>
      <c r="S10" s="1">
        <f t="shared" si="14"/>
        <v>2221</v>
      </c>
    </row>
    <row r="11" spans="1:19" s="14" customFormat="1" ht="15" customHeight="1" x14ac:dyDescent="0.2">
      <c r="B11" s="15"/>
      <c r="C11" s="16" t="s">
        <v>6</v>
      </c>
      <c r="D11" s="1">
        <f t="shared" si="0"/>
        <v>2278</v>
      </c>
      <c r="E11" s="1">
        <f t="shared" si="15"/>
        <v>2281</v>
      </c>
      <c r="F11" s="1">
        <f t="shared" si="1"/>
        <v>2284</v>
      </c>
      <c r="G11" s="1">
        <f t="shared" si="2"/>
        <v>2311</v>
      </c>
      <c r="H11" s="1">
        <f t="shared" si="3"/>
        <v>2370</v>
      </c>
      <c r="I11" s="1">
        <f t="shared" si="4"/>
        <v>2373</v>
      </c>
      <c r="J11" s="1">
        <f t="shared" si="5"/>
        <v>2376</v>
      </c>
      <c r="K11" s="1">
        <f t="shared" si="6"/>
        <v>2402</v>
      </c>
      <c r="L11" s="1">
        <f t="shared" si="7"/>
        <v>2462</v>
      </c>
      <c r="M11" s="1">
        <f t="shared" si="8"/>
        <v>2465</v>
      </c>
      <c r="N11" s="1">
        <f t="shared" si="9"/>
        <v>2468</v>
      </c>
      <c r="O11" s="1">
        <f t="shared" si="10"/>
        <v>2494</v>
      </c>
      <c r="P11" s="1">
        <f t="shared" si="11"/>
        <v>2553</v>
      </c>
      <c r="Q11" s="1">
        <f t="shared" si="12"/>
        <v>2556</v>
      </c>
      <c r="R11" s="1">
        <f t="shared" si="13"/>
        <v>2559</v>
      </c>
      <c r="S11" s="1">
        <f t="shared" si="14"/>
        <v>2586</v>
      </c>
    </row>
    <row r="12" spans="1:19" s="14" customFormat="1" ht="15" x14ac:dyDescent="0.2">
      <c r="B12" s="15"/>
      <c r="C12" s="16" t="s">
        <v>7</v>
      </c>
      <c r="D12" s="1">
        <f t="shared" si="0"/>
        <v>2643</v>
      </c>
      <c r="E12" s="1">
        <f t="shared" si="15"/>
        <v>2646</v>
      </c>
      <c r="F12" s="1">
        <f t="shared" si="1"/>
        <v>2649</v>
      </c>
      <c r="G12" s="1">
        <f t="shared" si="2"/>
        <v>2676</v>
      </c>
      <c r="H12" s="1">
        <f t="shared" si="3"/>
        <v>2735</v>
      </c>
      <c r="I12" s="1">
        <f t="shared" si="4"/>
        <v>2738</v>
      </c>
      <c r="J12" s="1">
        <f t="shared" si="5"/>
        <v>2741</v>
      </c>
      <c r="K12" s="1">
        <f t="shared" si="6"/>
        <v>2767</v>
      </c>
      <c r="L12" s="1">
        <f t="shared" si="7"/>
        <v>2827</v>
      </c>
      <c r="M12" s="1">
        <f t="shared" si="8"/>
        <v>2830</v>
      </c>
      <c r="N12" s="1">
        <f t="shared" si="9"/>
        <v>2833</v>
      </c>
      <c r="O12" s="1">
        <f t="shared" si="10"/>
        <v>2859</v>
      </c>
      <c r="P12" s="1">
        <f t="shared" si="11"/>
        <v>2918</v>
      </c>
      <c r="Q12" s="1">
        <f t="shared" si="12"/>
        <v>2921</v>
      </c>
      <c r="R12" s="1">
        <f t="shared" si="13"/>
        <v>2924</v>
      </c>
      <c r="S12" s="1">
        <f t="shared" si="14"/>
        <v>2951</v>
      </c>
    </row>
    <row r="13" spans="1:19" s="14" customFormat="1" ht="15" x14ac:dyDescent="0.2">
      <c r="B13" s="15"/>
      <c r="C13" s="16" t="s">
        <v>8</v>
      </c>
      <c r="D13" s="1">
        <f t="shared" si="0"/>
        <v>3009</v>
      </c>
      <c r="E13" s="1">
        <f t="shared" si="15"/>
        <v>3012</v>
      </c>
      <c r="F13" s="1">
        <f t="shared" si="1"/>
        <v>3015</v>
      </c>
      <c r="G13" s="1">
        <f t="shared" si="2"/>
        <v>3042</v>
      </c>
      <c r="H13" s="1">
        <f t="shared" si="3"/>
        <v>3101</v>
      </c>
      <c r="I13" s="1">
        <f t="shared" si="4"/>
        <v>3104</v>
      </c>
      <c r="J13" s="1">
        <f t="shared" si="5"/>
        <v>3107</v>
      </c>
      <c r="K13" s="1">
        <f t="shared" si="6"/>
        <v>3133</v>
      </c>
      <c r="L13" s="1">
        <f t="shared" si="7"/>
        <v>3193</v>
      </c>
      <c r="M13" s="1">
        <f t="shared" si="8"/>
        <v>3196</v>
      </c>
      <c r="N13" s="1">
        <f t="shared" si="9"/>
        <v>3199</v>
      </c>
      <c r="O13" s="1">
        <f t="shared" si="10"/>
        <v>3225</v>
      </c>
      <c r="P13" s="1">
        <f t="shared" si="11"/>
        <v>3284</v>
      </c>
      <c r="Q13" s="1">
        <f t="shared" si="12"/>
        <v>3287</v>
      </c>
      <c r="R13" s="1">
        <f t="shared" si="13"/>
        <v>3290</v>
      </c>
      <c r="S13" s="1">
        <f t="shared" si="14"/>
        <v>3317</v>
      </c>
    </row>
    <row r="14" spans="1:19" s="14" customFormat="1" ht="15" x14ac:dyDescent="0.2">
      <c r="B14" s="15"/>
      <c r="C14" s="16" t="s">
        <v>9</v>
      </c>
      <c r="D14" s="1">
        <f t="shared" si="0"/>
        <v>3374</v>
      </c>
      <c r="E14" s="1">
        <f t="shared" si="15"/>
        <v>3377</v>
      </c>
      <c r="F14" s="1">
        <f t="shared" si="1"/>
        <v>3380</v>
      </c>
      <c r="G14" s="1">
        <f t="shared" si="2"/>
        <v>3407</v>
      </c>
      <c r="H14" s="1">
        <f t="shared" si="3"/>
        <v>3466</v>
      </c>
      <c r="I14" s="1">
        <f t="shared" si="4"/>
        <v>3469</v>
      </c>
      <c r="J14" s="1">
        <f t="shared" si="5"/>
        <v>3472</v>
      </c>
      <c r="K14" s="1">
        <f t="shared" si="6"/>
        <v>3498</v>
      </c>
      <c r="L14" s="1">
        <f t="shared" si="7"/>
        <v>3558</v>
      </c>
      <c r="M14" s="1">
        <f t="shared" si="8"/>
        <v>3561</v>
      </c>
      <c r="N14" s="1">
        <f t="shared" si="9"/>
        <v>3564</v>
      </c>
      <c r="O14" s="1">
        <f t="shared" si="10"/>
        <v>3590</v>
      </c>
      <c r="P14" s="1">
        <f t="shared" si="11"/>
        <v>3649</v>
      </c>
      <c r="Q14" s="1">
        <f t="shared" si="12"/>
        <v>3652</v>
      </c>
      <c r="R14" s="1">
        <f t="shared" si="13"/>
        <v>3655</v>
      </c>
      <c r="S14" s="1">
        <f t="shared" si="14"/>
        <v>3682</v>
      </c>
    </row>
    <row r="15" spans="1:19" s="14" customFormat="1" ht="15" x14ac:dyDescent="0.2">
      <c r="B15" s="15"/>
      <c r="C15" s="16" t="s">
        <v>10</v>
      </c>
      <c r="D15" s="1">
        <f t="shared" si="0"/>
        <v>3739</v>
      </c>
      <c r="E15" s="1">
        <f t="shared" si="15"/>
        <v>3742</v>
      </c>
      <c r="F15" s="1">
        <f t="shared" si="1"/>
        <v>3745</v>
      </c>
      <c r="G15" s="1">
        <f t="shared" si="2"/>
        <v>3772</v>
      </c>
      <c r="H15" s="1">
        <f t="shared" si="3"/>
        <v>3831</v>
      </c>
      <c r="I15" s="1">
        <f t="shared" si="4"/>
        <v>3834</v>
      </c>
      <c r="J15" s="1">
        <f t="shared" si="5"/>
        <v>3837</v>
      </c>
      <c r="K15" s="1">
        <f t="shared" si="6"/>
        <v>3863</v>
      </c>
      <c r="L15" s="1">
        <f t="shared" si="7"/>
        <v>3923</v>
      </c>
      <c r="M15" s="1">
        <f t="shared" si="8"/>
        <v>3926</v>
      </c>
      <c r="N15" s="1">
        <f t="shared" si="9"/>
        <v>3929</v>
      </c>
      <c r="O15" s="1">
        <f t="shared" si="10"/>
        <v>3955</v>
      </c>
      <c r="P15" s="1">
        <f t="shared" si="11"/>
        <v>4014</v>
      </c>
      <c r="Q15" s="1">
        <f t="shared" si="12"/>
        <v>4017</v>
      </c>
      <c r="R15" s="1">
        <f t="shared" si="13"/>
        <v>4020</v>
      </c>
      <c r="S15" s="1">
        <f t="shared" si="14"/>
        <v>4047</v>
      </c>
    </row>
    <row r="16" spans="1:19" s="14" customFormat="1" ht="15" x14ac:dyDescent="0.2">
      <c r="B16" s="15"/>
      <c r="C16" s="16" t="s">
        <v>11</v>
      </c>
      <c r="D16" s="1">
        <f t="shared" si="0"/>
        <v>4104</v>
      </c>
      <c r="E16" s="1">
        <f t="shared" si="15"/>
        <v>4107</v>
      </c>
      <c r="F16" s="1">
        <f t="shared" si="1"/>
        <v>4110</v>
      </c>
      <c r="G16" s="1">
        <f t="shared" si="2"/>
        <v>4137</v>
      </c>
      <c r="H16" s="1">
        <f t="shared" si="3"/>
        <v>4196</v>
      </c>
      <c r="I16" s="1">
        <f t="shared" si="4"/>
        <v>4199</v>
      </c>
      <c r="J16" s="1">
        <f t="shared" si="5"/>
        <v>4202</v>
      </c>
      <c r="K16" s="1">
        <f t="shared" si="6"/>
        <v>4228</v>
      </c>
      <c r="L16" s="1">
        <f t="shared" si="7"/>
        <v>4288</v>
      </c>
      <c r="M16" s="1">
        <f t="shared" si="8"/>
        <v>4291</v>
      </c>
      <c r="N16" s="1">
        <f t="shared" si="9"/>
        <v>4294</v>
      </c>
      <c r="O16" s="1">
        <f t="shared" si="10"/>
        <v>4320</v>
      </c>
      <c r="P16" s="1">
        <f t="shared" si="11"/>
        <v>4379</v>
      </c>
      <c r="Q16" s="1">
        <f t="shared" si="12"/>
        <v>4382</v>
      </c>
      <c r="R16" s="1">
        <f t="shared" si="13"/>
        <v>4385</v>
      </c>
      <c r="S16" s="1">
        <f t="shared" si="14"/>
        <v>4412</v>
      </c>
    </row>
    <row r="17" spans="1:19" s="14" customFormat="1" ht="15" x14ac:dyDescent="0.2">
      <c r="B17" s="15"/>
      <c r="C17" s="16" t="s">
        <v>12</v>
      </c>
      <c r="D17" s="1">
        <f t="shared" si="0"/>
        <v>4470</v>
      </c>
      <c r="E17" s="1">
        <f t="shared" si="15"/>
        <v>4473</v>
      </c>
      <c r="F17" s="1">
        <f t="shared" si="1"/>
        <v>4476</v>
      </c>
      <c r="G17" s="1">
        <f t="shared" si="2"/>
        <v>4503</v>
      </c>
      <c r="H17" s="1">
        <f t="shared" si="3"/>
        <v>4562</v>
      </c>
      <c r="I17" s="1">
        <f t="shared" si="4"/>
        <v>4565</v>
      </c>
      <c r="J17" s="1">
        <f t="shared" si="5"/>
        <v>4568</v>
      </c>
      <c r="K17" s="1">
        <f t="shared" si="6"/>
        <v>4594</v>
      </c>
      <c r="L17" s="1">
        <f t="shared" si="7"/>
        <v>4654</v>
      </c>
      <c r="M17" s="1">
        <f t="shared" si="8"/>
        <v>4657</v>
      </c>
      <c r="N17" s="1">
        <f t="shared" si="9"/>
        <v>4660</v>
      </c>
      <c r="O17" s="1">
        <f t="shared" si="10"/>
        <v>4686</v>
      </c>
      <c r="P17" s="1">
        <f t="shared" si="11"/>
        <v>4745</v>
      </c>
      <c r="Q17" s="1">
        <f t="shared" si="12"/>
        <v>4748</v>
      </c>
      <c r="R17" s="1">
        <f t="shared" si="13"/>
        <v>4751</v>
      </c>
      <c r="S17" s="1">
        <f t="shared" si="14"/>
        <v>4778</v>
      </c>
    </row>
    <row r="18" spans="1:19" s="14" customFormat="1" ht="15" x14ac:dyDescent="0.2">
      <c r="B18" s="15"/>
      <c r="C18" s="16" t="s">
        <v>13</v>
      </c>
      <c r="D18" s="1">
        <f t="shared" si="0"/>
        <v>4835</v>
      </c>
      <c r="E18" s="1">
        <f t="shared" si="15"/>
        <v>4838</v>
      </c>
      <c r="F18" s="1">
        <f t="shared" si="1"/>
        <v>4841</v>
      </c>
      <c r="G18" s="1">
        <f t="shared" si="2"/>
        <v>4868</v>
      </c>
      <c r="H18" s="1">
        <f t="shared" si="3"/>
        <v>4927</v>
      </c>
      <c r="I18" s="1">
        <f t="shared" si="4"/>
        <v>4930</v>
      </c>
      <c r="J18" s="1">
        <f t="shared" si="5"/>
        <v>4933</v>
      </c>
      <c r="K18" s="1">
        <f t="shared" si="6"/>
        <v>4959</v>
      </c>
      <c r="L18" s="1">
        <f t="shared" si="7"/>
        <v>5019</v>
      </c>
      <c r="M18" s="1">
        <f t="shared" si="8"/>
        <v>5022</v>
      </c>
      <c r="N18" s="1">
        <f t="shared" si="9"/>
        <v>5025</v>
      </c>
      <c r="O18" s="1">
        <f t="shared" si="10"/>
        <v>5051</v>
      </c>
      <c r="P18" s="1">
        <f t="shared" si="11"/>
        <v>5110</v>
      </c>
      <c r="Q18" s="1">
        <f t="shared" si="12"/>
        <v>5113</v>
      </c>
      <c r="R18" s="1">
        <f t="shared" si="13"/>
        <v>5116</v>
      </c>
      <c r="S18" s="1">
        <f t="shared" si="14"/>
        <v>5143</v>
      </c>
    </row>
    <row r="19" spans="1:19" s="14" customFormat="1" ht="15" customHeight="1" x14ac:dyDescent="0.2">
      <c r="B19" s="15"/>
      <c r="C19" s="16" t="s">
        <v>14</v>
      </c>
      <c r="D19" s="1">
        <f t="shared" si="0"/>
        <v>5200</v>
      </c>
      <c r="E19" s="1">
        <f t="shared" si="15"/>
        <v>5203</v>
      </c>
      <c r="F19" s="1">
        <f t="shared" si="1"/>
        <v>5206</v>
      </c>
      <c r="G19" s="1">
        <f t="shared" si="2"/>
        <v>5233</v>
      </c>
      <c r="H19" s="1">
        <f t="shared" si="3"/>
        <v>5292</v>
      </c>
      <c r="I19" s="1">
        <f t="shared" si="4"/>
        <v>5295</v>
      </c>
      <c r="J19" s="1">
        <f t="shared" si="5"/>
        <v>5298</v>
      </c>
      <c r="K19" s="1">
        <f t="shared" si="6"/>
        <v>5324</v>
      </c>
      <c r="L19" s="1">
        <f t="shared" si="7"/>
        <v>5384</v>
      </c>
      <c r="M19" s="1">
        <f t="shared" si="8"/>
        <v>5387</v>
      </c>
      <c r="N19" s="1">
        <f t="shared" si="9"/>
        <v>5390</v>
      </c>
      <c r="O19" s="1">
        <f t="shared" si="10"/>
        <v>5416</v>
      </c>
      <c r="P19" s="1">
        <f t="shared" si="11"/>
        <v>5475</v>
      </c>
      <c r="Q19" s="1">
        <f t="shared" si="12"/>
        <v>5478</v>
      </c>
      <c r="R19" s="1">
        <f t="shared" si="13"/>
        <v>5481</v>
      </c>
      <c r="S19" s="1">
        <f t="shared" si="14"/>
        <v>5508</v>
      </c>
    </row>
    <row r="20" spans="1:19" s="14" customFormat="1" ht="15" customHeight="1" x14ac:dyDescent="0.2">
      <c r="B20" s="15"/>
      <c r="C20" s="16" t="s">
        <v>15</v>
      </c>
      <c r="D20" s="1">
        <f t="shared" si="0"/>
        <v>5565</v>
      </c>
      <c r="E20" s="1">
        <f t="shared" si="15"/>
        <v>5568</v>
      </c>
      <c r="F20" s="1">
        <f t="shared" si="1"/>
        <v>5571</v>
      </c>
      <c r="G20" s="1">
        <f t="shared" si="2"/>
        <v>5598</v>
      </c>
      <c r="H20" s="1">
        <f t="shared" si="3"/>
        <v>5657</v>
      </c>
      <c r="I20" s="1">
        <f t="shared" si="4"/>
        <v>5660</v>
      </c>
      <c r="J20" s="1">
        <f t="shared" si="5"/>
        <v>5663</v>
      </c>
      <c r="K20" s="1">
        <f t="shared" si="6"/>
        <v>5689</v>
      </c>
      <c r="L20" s="1">
        <f t="shared" si="7"/>
        <v>5749</v>
      </c>
      <c r="M20" s="1">
        <f t="shared" si="8"/>
        <v>5752</v>
      </c>
      <c r="N20" s="1">
        <f t="shared" si="9"/>
        <v>5755</v>
      </c>
      <c r="O20" s="1">
        <f t="shared" si="10"/>
        <v>5781</v>
      </c>
      <c r="P20" s="1">
        <f t="shared" si="11"/>
        <v>5840</v>
      </c>
      <c r="Q20" s="1">
        <f t="shared" si="12"/>
        <v>5843</v>
      </c>
      <c r="R20" s="1">
        <f t="shared" si="13"/>
        <v>5846</v>
      </c>
      <c r="S20" s="1">
        <f t="shared" si="14"/>
        <v>5873</v>
      </c>
    </row>
    <row r="21" spans="1:19" s="14" customFormat="1" ht="15" x14ac:dyDescent="0.2">
      <c r="B21" s="15"/>
      <c r="C21" s="16" t="s">
        <v>16</v>
      </c>
      <c r="D21" s="1">
        <f t="shared" si="0"/>
        <v>5931</v>
      </c>
      <c r="E21" s="1">
        <f t="shared" si="15"/>
        <v>5934</v>
      </c>
      <c r="F21" s="1">
        <f t="shared" si="1"/>
        <v>5937</v>
      </c>
      <c r="G21" s="1">
        <f t="shared" si="2"/>
        <v>5964</v>
      </c>
      <c r="H21" s="1">
        <f t="shared" si="3"/>
        <v>6023</v>
      </c>
      <c r="I21" s="1">
        <f t="shared" si="4"/>
        <v>6026</v>
      </c>
      <c r="J21" s="1">
        <f t="shared" si="5"/>
        <v>6029</v>
      </c>
      <c r="K21" s="1">
        <f t="shared" si="6"/>
        <v>6055</v>
      </c>
      <c r="L21" s="1">
        <f t="shared" si="7"/>
        <v>6115</v>
      </c>
      <c r="M21" s="1">
        <f t="shared" si="8"/>
        <v>6118</v>
      </c>
      <c r="N21" s="1">
        <f t="shared" si="9"/>
        <v>6121</v>
      </c>
      <c r="O21" s="1">
        <f t="shared" si="10"/>
        <v>6147</v>
      </c>
      <c r="P21" s="1">
        <f t="shared" si="11"/>
        <v>6206</v>
      </c>
      <c r="Q21" s="1">
        <f t="shared" si="12"/>
        <v>6209</v>
      </c>
      <c r="R21" s="1">
        <f t="shared" si="13"/>
        <v>6212</v>
      </c>
      <c r="S21" s="1">
        <f t="shared" si="14"/>
        <v>6239</v>
      </c>
    </row>
    <row r="22" spans="1:19" s="14" customFormat="1" ht="15" x14ac:dyDescent="0.2">
      <c r="B22" s="15"/>
      <c r="C22" s="16" t="s">
        <v>17</v>
      </c>
      <c r="D22" s="1">
        <f t="shared" si="0"/>
        <v>6296</v>
      </c>
      <c r="E22" s="1">
        <f t="shared" si="15"/>
        <v>6299</v>
      </c>
      <c r="F22" s="1">
        <f t="shared" si="1"/>
        <v>6302</v>
      </c>
      <c r="G22" s="1">
        <f t="shared" si="2"/>
        <v>6329</v>
      </c>
      <c r="H22" s="1">
        <f t="shared" si="3"/>
        <v>6388</v>
      </c>
      <c r="I22" s="1">
        <f t="shared" si="4"/>
        <v>6391</v>
      </c>
      <c r="J22" s="1">
        <f t="shared" si="5"/>
        <v>6394</v>
      </c>
      <c r="K22" s="1">
        <f t="shared" si="6"/>
        <v>6420</v>
      </c>
      <c r="L22" s="1">
        <f t="shared" si="7"/>
        <v>6480</v>
      </c>
      <c r="M22" s="1">
        <f t="shared" si="8"/>
        <v>6483</v>
      </c>
      <c r="N22" s="1">
        <f t="shared" si="9"/>
        <v>6486</v>
      </c>
      <c r="O22" s="1">
        <f t="shared" si="10"/>
        <v>6512</v>
      </c>
      <c r="P22" s="1">
        <f t="shared" si="11"/>
        <v>6571</v>
      </c>
      <c r="Q22" s="1">
        <f t="shared" si="12"/>
        <v>6574</v>
      </c>
      <c r="R22" s="1">
        <f t="shared" si="13"/>
        <v>6577</v>
      </c>
      <c r="S22" s="1">
        <f t="shared" si="14"/>
        <v>6604</v>
      </c>
    </row>
    <row r="23" spans="1:19" s="14" customFormat="1" ht="15" x14ac:dyDescent="0.2">
      <c r="B23" s="15"/>
      <c r="C23" s="16" t="s">
        <v>18</v>
      </c>
      <c r="D23" s="1">
        <f t="shared" si="0"/>
        <v>6661</v>
      </c>
      <c r="E23" s="1">
        <f t="shared" si="15"/>
        <v>6664</v>
      </c>
      <c r="F23" s="1">
        <f t="shared" si="1"/>
        <v>6667</v>
      </c>
      <c r="G23" s="1">
        <f t="shared" si="2"/>
        <v>6694</v>
      </c>
      <c r="H23" s="1">
        <f t="shared" si="3"/>
        <v>6753</v>
      </c>
      <c r="I23" s="1">
        <f t="shared" si="4"/>
        <v>6756</v>
      </c>
      <c r="J23" s="1">
        <f t="shared" si="5"/>
        <v>6759</v>
      </c>
      <c r="K23" s="1">
        <f t="shared" si="6"/>
        <v>6785</v>
      </c>
      <c r="L23" s="1">
        <f t="shared" si="7"/>
        <v>6845</v>
      </c>
      <c r="M23" s="1">
        <f t="shared" si="8"/>
        <v>6848</v>
      </c>
      <c r="N23" s="1">
        <f t="shared" si="9"/>
        <v>6851</v>
      </c>
      <c r="O23" s="1">
        <f t="shared" si="10"/>
        <v>6877</v>
      </c>
      <c r="P23" s="1">
        <f t="shared" si="11"/>
        <v>6936</v>
      </c>
      <c r="Q23" s="1">
        <f t="shared" si="12"/>
        <v>6939</v>
      </c>
      <c r="R23" s="1">
        <f t="shared" si="13"/>
        <v>6942</v>
      </c>
      <c r="S23" s="1">
        <f t="shared" si="14"/>
        <v>6969</v>
      </c>
    </row>
    <row r="24" spans="1:19" s="14" customFormat="1" ht="15" x14ac:dyDescent="0.2">
      <c r="B24" s="15"/>
      <c r="C24" s="17" t="s">
        <v>19</v>
      </c>
      <c r="D24" s="2">
        <f t="shared" si="0"/>
        <v>7026</v>
      </c>
      <c r="E24" s="3">
        <f t="shared" si="15"/>
        <v>7029</v>
      </c>
      <c r="F24" s="3">
        <f t="shared" si="1"/>
        <v>7032</v>
      </c>
      <c r="G24" s="3">
        <f t="shared" si="2"/>
        <v>7059</v>
      </c>
      <c r="H24" s="3">
        <f t="shared" si="3"/>
        <v>7118</v>
      </c>
      <c r="I24" s="3">
        <f t="shared" si="4"/>
        <v>7121</v>
      </c>
      <c r="J24" s="3">
        <f t="shared" si="5"/>
        <v>7124</v>
      </c>
      <c r="K24" s="3">
        <f t="shared" si="6"/>
        <v>7150</v>
      </c>
      <c r="L24" s="3">
        <f t="shared" si="7"/>
        <v>7210</v>
      </c>
      <c r="M24" s="3">
        <f t="shared" si="8"/>
        <v>7213</v>
      </c>
      <c r="N24" s="3">
        <f t="shared" si="9"/>
        <v>7216</v>
      </c>
      <c r="O24" s="3">
        <f t="shared" si="10"/>
        <v>7242</v>
      </c>
      <c r="P24" s="3">
        <f t="shared" si="11"/>
        <v>7301</v>
      </c>
      <c r="Q24" s="3">
        <f t="shared" si="12"/>
        <v>7304</v>
      </c>
      <c r="R24" s="3">
        <f t="shared" si="13"/>
        <v>7307</v>
      </c>
      <c r="S24" s="3">
        <f t="shared" si="14"/>
        <v>7334</v>
      </c>
    </row>
    <row r="25" spans="1:19" s="5" customFormat="1" x14ac:dyDescent="0.2"/>
    <row r="26" spans="1:19" s="5" customFormat="1" x14ac:dyDescent="0.2"/>
    <row r="27" spans="1:19" s="5" customFormat="1" ht="49.5" customHeight="1" x14ac:dyDescent="0.2">
      <c r="A27" s="30" t="s">
        <v>30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s="5" customFormat="1" x14ac:dyDescent="0.2">
      <c r="C28" s="19"/>
    </row>
    <row r="29" spans="1:19" s="5" customFormat="1" x14ac:dyDescent="0.2">
      <c r="C29" s="19"/>
    </row>
    <row r="30" spans="1:19" s="5" customFormat="1" x14ac:dyDescent="0.2"/>
    <row r="31" spans="1:19" s="5" customFormat="1" x14ac:dyDescent="0.2">
      <c r="C31" s="32"/>
    </row>
    <row r="32" spans="1:19" s="5" customFormat="1" x14ac:dyDescent="0.2">
      <c r="C32" s="32"/>
    </row>
    <row r="33" spans="3:3" s="5" customFormat="1" x14ac:dyDescent="0.2">
      <c r="C33" s="32"/>
    </row>
    <row r="34" spans="3:3" s="5" customFormat="1" x14ac:dyDescent="0.2"/>
    <row r="35" spans="3:3" s="5" customFormat="1" x14ac:dyDescent="0.2"/>
    <row r="36" spans="3:3" s="5" customFormat="1" x14ac:dyDescent="0.2">
      <c r="C36" s="32"/>
    </row>
    <row r="37" spans="3:3" s="5" customFormat="1" x14ac:dyDescent="0.2">
      <c r="C37" s="32"/>
    </row>
    <row r="38" spans="3:3" s="5" customFormat="1" x14ac:dyDescent="0.2">
      <c r="C38" s="32"/>
    </row>
    <row r="39" spans="3:3" s="5" customFormat="1" x14ac:dyDescent="0.2"/>
    <row r="40" spans="3:3" s="5" customFormat="1" x14ac:dyDescent="0.2"/>
    <row r="41" spans="3:3" s="5" customFormat="1" x14ac:dyDescent="0.2"/>
    <row r="42" spans="3:3" s="5" customFormat="1" x14ac:dyDescent="0.2"/>
    <row r="43" spans="3:3" s="5" customFormat="1" x14ac:dyDescent="0.2"/>
    <row r="44" spans="3:3" s="5" customFormat="1" x14ac:dyDescent="0.2"/>
    <row r="45" spans="3:3" s="5" customFormat="1" x14ac:dyDescent="0.2"/>
    <row r="46" spans="3:3" s="5" customFormat="1" x14ac:dyDescent="0.2"/>
    <row r="47" spans="3:3" s="5" customFormat="1" x14ac:dyDescent="0.2"/>
    <row r="48" spans="3:3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99" spans="404:404" x14ac:dyDescent="0.2">
      <c r="ON599" s="18">
        <v>40875</v>
      </c>
    </row>
  </sheetData>
  <mergeCells count="10">
    <mergeCell ref="C36:C38"/>
    <mergeCell ref="C31:C33"/>
    <mergeCell ref="C1:J1"/>
    <mergeCell ref="D3:G3"/>
    <mergeCell ref="H3:K3"/>
    <mergeCell ref="L3:O3"/>
    <mergeCell ref="P3:S3"/>
    <mergeCell ref="A3:A4"/>
    <mergeCell ref="C3:C4"/>
    <mergeCell ref="A27:S27"/>
  </mergeCells>
  <conditionalFormatting sqref="D5:S24">
    <cfRule type="cellIs" dxfId="1" priority="2" operator="equal">
      <formula>0</formula>
    </cfRule>
  </conditionalFormatting>
  <conditionalFormatting sqref="D5:S24">
    <cfRule type="cellIs" dxfId="0" priority="4" operator="lessThan">
      <formula>40875</formula>
    </cfRule>
  </conditionalFormatting>
  <dataValidations count="1">
    <dataValidation type="date" operator="greaterThan" allowBlank="1" showInputMessage="1" showErrorMessage="1" errorTitle="Valid effective date required" error="Enter a date from 28 November 2011 when the RHI Regs came into force" sqref="A5">
      <formula1>40874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Unclassified</Classification>
    <Descriptor xmlns="631298fc-6a88-4548-b7d9-3b164918c4a3" xsi:nil="true"/>
    <Organisation xmlns="631298fc-6a88-4548-b7d9-3b164918c4a3">Choose an Organisation</Organisation>
    <_x003a__x003a_ xmlns="631298fc-6a88-4548-b7d9-3b164918c4a3">-Main Document</_x003a__x003a_>
    <_x003a_ xmlns="631298fc-6a88-4548-b7d9-3b164918c4a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C0E05F9D8041004CA748E9BB76481315" ma:contentTypeVersion="0" ma:contentTypeDescription="" ma:contentTypeScope="" ma:versionID="81c89387bec55b8dd982b2bf5e1d6ad5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b040ddbbef4cbad624fbc74942dd6552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CC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fault="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69773578-b348-4185-91b0-0c3a7eda8d2a" ContentTypeId="0x01010033282546F0D44441B574BEAA5FBE93E4" PreviousValue="false"/>
</file>

<file path=customXml/itemProps1.xml><?xml version="1.0" encoding="utf-8"?>
<ds:datastoreItem xmlns:ds="http://schemas.openxmlformats.org/officeDocument/2006/customXml" ds:itemID="{F0280FB2-0669-437C-93D4-6C65644B87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97D546-F150-4986-B299-EF345180C2C4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microsoft.com/sharepoint/v3/field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31298fc-6a88-4548-b7d9-3b164918c4a3"/>
  </ds:schemaRefs>
</ds:datastoreItem>
</file>

<file path=customXml/itemProps3.xml><?xml version="1.0" encoding="utf-8"?>
<ds:datastoreItem xmlns:ds="http://schemas.openxmlformats.org/officeDocument/2006/customXml" ds:itemID="{8CCC55AA-5734-42D9-A99E-EA5E3A126B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267BE48-C45B-44E9-8AE7-8ABA245EC2A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RHI PDS Date Calculator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Periodic Data Submission Date Calculator</dc:title>
  <dc:creator>install</dc:creator>
  <cp:lastModifiedBy>Cida</cp:lastModifiedBy>
  <cp:lastPrinted>2012-05-18T10:11:39Z</cp:lastPrinted>
  <dcterms:created xsi:type="dcterms:W3CDTF">2012-04-27T12:07:07Z</dcterms:created>
  <dcterms:modified xsi:type="dcterms:W3CDTF">2015-02-10T11:24:30Z</dcterms:modified>
  <cp:contentStatus>Final and Sent to Registry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0x01010033282546F0D44441B574BEAA5FBE93E400C0E05F9D8041004CA748E9BB76481315</vt:lpwstr>
  </property>
  <property fmtid="{D5CDD505-2E9C-101B-9397-08002B2CF9AE}" pid="3" name="Select Content Type Above">
    <vt:lpwstr/>
  </property>
  <property fmtid="{D5CDD505-2E9C-101B-9397-08002B2CF9AE}" pid="4" name="Order">
    <vt:r8>1085000</vt:r8>
  </property>
  <property fmtid="{D5CDD505-2E9C-101B-9397-08002B2CF9AE}" pid="5" name="URL">
    <vt:lpwstr/>
  </property>
  <property fmtid="{D5CDD505-2E9C-101B-9397-08002B2CF9AE}" pid="6" name="From">
    <vt:lpwstr/>
  </property>
  <property fmtid="{D5CDD505-2E9C-101B-9397-08002B2CF9AE}" pid="7" name="Project Sponsor">
    <vt:lpwstr/>
  </property>
  <property fmtid="{D5CDD505-2E9C-101B-9397-08002B2CF9AE}" pid="8" name="xd_ProgID">
    <vt:lpwstr/>
  </property>
  <property fmtid="{D5CDD505-2E9C-101B-9397-08002B2CF9AE}" pid="9" name="BCC">
    <vt:lpwstr/>
  </property>
  <property fmtid="{D5CDD505-2E9C-101B-9397-08002B2CF9AE}" pid="10" name="_Version">
    <vt:lpwstr/>
  </property>
  <property fmtid="{D5CDD505-2E9C-101B-9397-08002B2CF9AE}" pid="11" name="Project Manager">
    <vt:lpwstr/>
  </property>
  <property fmtid="{D5CDD505-2E9C-101B-9397-08002B2CF9AE}" pid="12" name="Ref No">
    <vt:lpwstr/>
  </property>
  <property fmtid="{D5CDD505-2E9C-101B-9397-08002B2CF9AE}" pid="13" name="Project Owner">
    <vt:lpwstr/>
  </property>
  <property fmtid="{D5CDD505-2E9C-101B-9397-08002B2CF9AE}" pid="14" name="TemplateUrl">
    <vt:lpwstr/>
  </property>
  <property fmtid="{D5CDD505-2E9C-101B-9397-08002B2CF9AE}" pid="15" name="CC">
    <vt:lpwstr/>
  </property>
  <property fmtid="{D5CDD505-2E9C-101B-9397-08002B2CF9AE}" pid="16" name="DLCPolicyLabelLock">
    <vt:lpwstr/>
  </property>
  <property fmtid="{D5CDD505-2E9C-101B-9397-08002B2CF9AE}" pid="17" name="To">
    <vt:lpwstr/>
  </property>
  <property fmtid="{D5CDD505-2E9C-101B-9397-08002B2CF9AE}" pid="18" name="Attach Count">
    <vt:lpwstr/>
  </property>
  <property fmtid="{D5CDD505-2E9C-101B-9397-08002B2CF9AE}" pid="19" name="Recipient">
    <vt:lpwstr/>
  </property>
  <property fmtid="{D5CDD505-2E9C-101B-9397-08002B2CF9AE}" pid="20" name="Importance">
    <vt:lpwstr/>
  </property>
  <property fmtid="{D5CDD505-2E9C-101B-9397-08002B2CF9AE}" pid="21" name="DLCPolicyLabelClientValue">
    <vt:lpwstr/>
  </property>
  <property fmtid="{D5CDD505-2E9C-101B-9397-08002B2CF9AE}" pid="22" name="Applicable Duration">
    <vt:lpwstr/>
  </property>
  <property fmtid="{D5CDD505-2E9C-101B-9397-08002B2CF9AE}" pid="23" name="Project Name">
    <vt:lpwstr/>
  </property>
</Properties>
</file>