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06" yWindow="255" windowWidth="15480" windowHeight="11640" activeTab="0"/>
  </bookViews>
  <sheets>
    <sheet name="Project Registration" sheetId="1" r:id="rId1"/>
    <sheet name="Project Changes" sheetId="2" r:id="rId2"/>
  </sheets>
  <definedNames/>
  <calcPr fullCalcOnLoad="1"/>
</workbook>
</file>

<file path=xl/sharedStrings.xml><?xml version="1.0" encoding="utf-8"?>
<sst xmlns="http://schemas.openxmlformats.org/spreadsheetml/2006/main" count="106" uniqueCount="53">
  <si>
    <t>Project description</t>
  </si>
  <si>
    <t>Project title</t>
  </si>
  <si>
    <t>Project background</t>
  </si>
  <si>
    <t>Scope and objectives</t>
  </si>
  <si>
    <t>Potential for new learning</t>
  </si>
  <si>
    <t>Risks</t>
  </si>
  <si>
    <t>Predicted end date</t>
  </si>
  <si>
    <t>Funding</t>
  </si>
  <si>
    <t>Revenue allowed for within the DPCR5 settlement (£)</t>
  </si>
  <si>
    <t>Related Undertakings</t>
  </si>
  <si>
    <t>Payments to Related Undertakings (£)</t>
  </si>
  <si>
    <t>IPR arrangements</t>
  </si>
  <si>
    <t>First Tier LCN Project Registration</t>
  </si>
  <si>
    <t>If not, please justify which parts the DNO considers to be confidential</t>
  </si>
  <si>
    <t>Registration date</t>
  </si>
  <si>
    <t>Publication</t>
  </si>
  <si>
    <t>Scale of Project</t>
  </si>
  <si>
    <t>Geographic area</t>
  </si>
  <si>
    <t>Change date</t>
  </si>
  <si>
    <t>External Collaborators and external funding</t>
  </si>
  <si>
    <t>If no, then please provide a compelling justification for the project being approved</t>
  </si>
  <si>
    <t>Tier1</t>
  </si>
  <si>
    <t>Reason for changes</t>
  </si>
  <si>
    <t>Updated details</t>
  </si>
  <si>
    <t>N/A</t>
  </si>
  <si>
    <t>TRL(s)</t>
  </si>
  <si>
    <t>Yes</t>
  </si>
  <si>
    <t>No</t>
  </si>
  <si>
    <t>Indication of the total Allowable First Tier Project Expenditure (£)</t>
  </si>
  <si>
    <t>Registration details</t>
  </si>
  <si>
    <t>First Tier LCN Project Changes</t>
  </si>
  <si>
    <t>DNO(s)</t>
  </si>
  <si>
    <t>Does the DNO provide Ofgem with consent to publish its First Tier LCN Project Registration Pro-forma in full?</t>
  </si>
  <si>
    <t>Does the DNO provide Ofgem with consent to publish its First Tier LCN Project Changes Pro-forma in full?</t>
  </si>
  <si>
    <t>If a payment is to be made to any Related Undertaking that is a Distribution System User, have the same terms been offered to similar Distribution System Users of the part of the network that is within the project boundary?</t>
  </si>
  <si>
    <t>Success criteria</t>
  </si>
  <si>
    <t>Solutions</t>
  </si>
  <si>
    <t xml:space="preserve">Solutions </t>
  </si>
  <si>
    <t>Does the Project involve customer engagement?</t>
  </si>
  <si>
    <t>Has the DNO used reasonable endeavours to make the opportunity available to similar Distribution System Users of the part of the network that is within the project boundary?</t>
  </si>
  <si>
    <t>If IPRs are generated, will they conform to the default IPR arrangements set out in the LCN Fund Governance Document?</t>
  </si>
  <si>
    <t>Central Networks</t>
  </si>
  <si>
    <t>PV impact on Suburban networks</t>
  </si>
  <si>
    <t xml:space="preserve">The introduction of feed in tariffs within the UK has shown an increase of micro generation connected to the low voltage distribution network. This is becoming increasingly evident from the range of companies offering free PV installations in exchange for the revenue from the tariffs. If a high penetration of micro generation is installed in a compact suburban environment, the cumulative effect is expected to have a substantial impact on the existing distribution network.  
Nottingham is one location where a significant number of PV panels have already been installed in dense locations; further dense areas are also due to be developed. 
106 kW of PV Panels have been installed and up to 1235kW are scheduled to be installed in Aspley and the Meadows by the Meadows Partnership Trust, Nottingham City Council and Blueprint. 
</t>
  </si>
  <si>
    <t>TRL 7-8</t>
  </si>
  <si>
    <t xml:space="preserve">Central Networks will be working with the MOZES group, Haysys Ltd and Nottingham City Council.
Central Networks will not be funding the installation of any PV panels.
</t>
  </si>
  <si>
    <t xml:space="preserve">The project incorporates monitoring eight distribution substations in the Meadows and Aspley area.  
These substations have been selected because they have the greatest theoretical effect from PV panels or can be used as a direct comparison to the other sites.
Monitoring eight different sites across two different areas should be sufficient to detect any anomalous results.  This low voltage network will allow ample opportunities for further projects to install new technology or carry out operational network changes to reduce the apparent effects of micro generation.  
</t>
  </si>
  <si>
    <t>The Meadows and Aspley, Nottingham</t>
  </si>
  <si>
    <t xml:space="preserve">The project will monitor the profile of eight selected substations or individual feeders in areas where PV panels have already been installed or are expected to be installed.
Through this project, CN will explore the following aspects: 
• How to measure and capture voltage, current, harmonic, real and reactive power data on a range of distribution assets in suburban areas.
• How to install equipment safely with minimal or no interruption of supply 
• How often the network characteristics need to be monitored (for example 1min, 5min, 15min)
• How we can interrogate the large amounts of data generated to highlight significant network issues created by the installation of PV panels
• What the effect is of installing large numbers of PV panels on the LV network  
We aim to share our learning with other DNOs in November 2012.
</t>
  </si>
  <si>
    <t xml:space="preserve">• Select a range of sensors to be developed and tested by April 2011
• Install the substation monitoring equipment by May 2011
• Determine the frequency of monitoring each characteristic by July 2011
• Analysis 12 months data, highlighting the measured impact of PV on the distribution network by September 2012
• Write a close out report around the key objectives and the lessons learnt by November 2012.
</t>
  </si>
  <si>
    <t>The solution consists of using industrial meters with GSM/GPRS capability, a number of voltage and current sensors.</t>
  </si>
  <si>
    <t xml:space="preserve">The expected learning from this project include:
• An assessment of the impact of PV panels on the LV network and which network factors could limit the further installation of more PV panels.  
• An assessment of the effectiveness of the range of sensors selected 
• The feasibility of installing monitoring equipment
• An assessment of any incurred CML’s or CI’s and any safety concerns
• An outline of  the key constraints of installing high levels of PV panels  in Suburban areas (Voltage, Current, Harmonics, 2 – 50th, real and reactive power flows)
• A definition of an optimal interval of data capture and recovery
• An assessment of how many panels can be installed before network reinforcement is required. 
</t>
  </si>
  <si>
    <t xml:space="preserve">To comply with CN’s safety rules, there is a risk that during installation of the sensing equipment, we may have to enforce an outage, which would have an impact on CML’s or CI’s
There is a risk that PV panels may not be visible at the substation, which means other LV locations need to be monitored to gather the required data, therefore incurring additional cost and increased timescales.
There is a risk that installations of further PV panels may be delayed; this may impact on the timescale of the project.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</si>
</sst>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7">
    <font>
      <sz val="10"/>
      <color theme="1"/>
      <name val="Verdana"/>
      <family val="2"/>
    </font>
    <font>
      <sz val="10"/>
      <color indexed="8"/>
      <name val="Verdana"/>
      <family val="2"/>
    </font>
    <font>
      <b/>
      <sz val="10"/>
      <color indexed="8"/>
      <name val="Verdana"/>
      <family val="2"/>
    </font>
    <font>
      <b/>
      <sz val="20"/>
      <color indexed="8"/>
      <name val="Verdana"/>
      <family val="2"/>
    </font>
    <font>
      <sz val="10"/>
      <color indexed="44"/>
      <name val="Verdana"/>
      <family val="2"/>
    </font>
    <font>
      <sz val="8"/>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sz val="10"/>
      <color indexed="9"/>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3" tint="0.799979984760284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style="thin"/>
    </border>
    <border>
      <left style="thin"/>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33" borderId="0" xfId="0" applyFill="1" applyAlignment="1">
      <alignment/>
    </xf>
    <xf numFmtId="0" fontId="0" fillId="34" borderId="10" xfId="0" applyFill="1" applyBorder="1" applyAlignment="1">
      <alignment vertical="top"/>
    </xf>
    <xf numFmtId="0" fontId="0" fillId="34" borderId="10" xfId="0" applyFill="1" applyBorder="1" applyAlignment="1">
      <alignment vertical="top" wrapText="1"/>
    </xf>
    <xf numFmtId="0" fontId="0" fillId="34" borderId="10" xfId="0" applyFill="1" applyBorder="1" applyAlignment="1" applyProtection="1">
      <alignment vertical="top" wrapText="1"/>
      <protection locked="0"/>
    </xf>
    <xf numFmtId="0" fontId="0" fillId="35" borderId="0" xfId="0" applyFill="1" applyAlignment="1">
      <alignment/>
    </xf>
    <xf numFmtId="0" fontId="3" fillId="35" borderId="0" xfId="0" applyFont="1" applyFill="1" applyAlignment="1">
      <alignment vertical="center"/>
    </xf>
    <xf numFmtId="0" fontId="0" fillId="34" borderId="10" xfId="0" applyFill="1" applyBorder="1" applyAlignment="1" applyProtection="1">
      <alignment vertical="top" wrapText="1"/>
      <protection/>
    </xf>
    <xf numFmtId="0" fontId="2" fillId="36" borderId="10" xfId="0" applyFont="1" applyFill="1" applyBorder="1" applyAlignment="1">
      <alignment vertical="top"/>
    </xf>
    <xf numFmtId="0" fontId="0" fillId="36" borderId="10" xfId="0" applyFill="1" applyBorder="1" applyAlignment="1">
      <alignment/>
    </xf>
    <xf numFmtId="0" fontId="4" fillId="35" borderId="0" xfId="0" applyFont="1" applyFill="1" applyAlignment="1">
      <alignment/>
    </xf>
    <xf numFmtId="0" fontId="0" fillId="33" borderId="11" xfId="0" applyFill="1" applyBorder="1" applyAlignment="1">
      <alignment vertical="top"/>
    </xf>
    <xf numFmtId="0" fontId="0" fillId="33" borderId="11" xfId="0" applyFill="1" applyBorder="1" applyAlignment="1">
      <alignment/>
    </xf>
    <xf numFmtId="0" fontId="0" fillId="33" borderId="0" xfId="0" applyFill="1" applyBorder="1" applyAlignment="1">
      <alignment/>
    </xf>
    <xf numFmtId="0" fontId="2" fillId="36" borderId="12" xfId="0" applyFont="1" applyFill="1" applyBorder="1" applyAlignment="1">
      <alignment vertical="top"/>
    </xf>
    <xf numFmtId="0" fontId="2" fillId="36" borderId="12" xfId="0" applyFont="1" applyFill="1" applyBorder="1" applyAlignment="1">
      <alignment/>
    </xf>
    <xf numFmtId="0" fontId="0" fillId="37" borderId="10" xfId="0" applyFill="1" applyBorder="1" applyAlignment="1">
      <alignment vertical="top"/>
    </xf>
    <xf numFmtId="0" fontId="0" fillId="37" borderId="10" xfId="0" applyFill="1" applyBorder="1" applyAlignment="1">
      <alignment vertical="top" wrapText="1"/>
    </xf>
    <xf numFmtId="0" fontId="0" fillId="37" borderId="13" xfId="0" applyFill="1" applyBorder="1" applyAlignment="1">
      <alignment vertical="top" wrapText="1"/>
    </xf>
    <xf numFmtId="0" fontId="0" fillId="37" borderId="10" xfId="0" applyFill="1" applyBorder="1" applyAlignment="1" applyProtection="1">
      <alignment vertical="top" wrapText="1"/>
      <protection/>
    </xf>
    <xf numFmtId="0" fontId="35" fillId="34" borderId="10" xfId="0" applyFont="1" applyFill="1" applyBorder="1" applyAlignment="1">
      <alignment vertical="top"/>
    </xf>
    <xf numFmtId="0" fontId="35" fillId="37" borderId="10" xfId="0" applyFont="1" applyFill="1" applyBorder="1" applyAlignment="1" applyProtection="1">
      <alignment vertical="top" wrapText="1"/>
      <protection/>
    </xf>
    <xf numFmtId="0" fontId="0" fillId="38" borderId="10" xfId="0" applyFill="1" applyBorder="1" applyAlignment="1">
      <alignment vertical="top" wrapText="1"/>
    </xf>
    <xf numFmtId="0" fontId="0" fillId="38" borderId="10" xfId="0" applyFill="1" applyBorder="1" applyAlignment="1" applyProtection="1">
      <alignment vertical="top" wrapText="1"/>
      <protection/>
    </xf>
    <xf numFmtId="0" fontId="0" fillId="38" borderId="10" xfId="0" applyFill="1" applyBorder="1" applyAlignment="1" applyProtection="1">
      <alignment vertical="top" wrapText="1"/>
      <protection locked="0"/>
    </xf>
    <xf numFmtId="0" fontId="0" fillId="33" borderId="0" xfId="0" applyFill="1" applyBorder="1" applyAlignment="1">
      <alignment vertical="top"/>
    </xf>
    <xf numFmtId="0" fontId="0" fillId="38" borderId="13" xfId="0" applyFill="1" applyBorder="1" applyAlignment="1">
      <alignment vertical="top" wrapText="1"/>
    </xf>
    <xf numFmtId="164" fontId="0" fillId="34" borderId="10" xfId="0" applyNumberFormat="1" applyFill="1" applyBorder="1" applyAlignment="1" applyProtection="1">
      <alignment vertical="top" wrapText="1"/>
      <protection locked="0"/>
    </xf>
    <xf numFmtId="6" fontId="0" fillId="34" borderId="10" xfId="0" applyNumberFormat="1" applyFill="1" applyBorder="1" applyAlignment="1" applyProtection="1">
      <alignment vertical="top" wrapText="1"/>
      <protection locked="0"/>
    </xf>
    <xf numFmtId="0" fontId="2" fillId="36" borderId="12" xfId="0" applyFont="1" applyFill="1" applyBorder="1" applyAlignment="1">
      <alignment/>
    </xf>
    <xf numFmtId="0" fontId="2" fillId="36" borderId="14" xfId="0" applyFont="1" applyFill="1" applyBorder="1" applyAlignment="1">
      <alignment/>
    </xf>
    <xf numFmtId="0" fontId="2" fillId="36" borderId="12" xfId="0" applyFont="1" applyFill="1" applyBorder="1" applyAlignment="1">
      <alignment vertical="top"/>
    </xf>
    <xf numFmtId="0" fontId="2" fillId="36" borderId="14" xfId="0" applyFont="1" applyFill="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0"/>
  <sheetViews>
    <sheetView showGridLines="0" tabSelected="1" zoomScalePageLayoutView="0" workbookViewId="0" topLeftCell="A2">
      <selection activeCell="C40" sqref="C40"/>
    </sheetView>
  </sheetViews>
  <sheetFormatPr defaultColWidth="9.00390625" defaultRowHeight="12.75"/>
  <cols>
    <col min="1" max="1" width="3.125" style="1" customWidth="1"/>
    <col min="2" max="2" width="43.75390625" style="1" customWidth="1"/>
    <col min="3" max="3" width="41.25390625" style="1" customWidth="1"/>
    <col min="4" max="4" width="15.25390625" style="1" customWidth="1"/>
    <col min="5" max="5" width="16.875" style="1" bestFit="1" customWidth="1"/>
    <col min="6" max="16384" width="9.00390625" style="1" customWidth="1"/>
  </cols>
  <sheetData>
    <row r="1" ht="12.75" hidden="1">
      <c r="A1" s="1" t="s">
        <v>21</v>
      </c>
    </row>
    <row r="2" spans="1:5" s="5" customFormat="1" ht="31.5" customHeight="1">
      <c r="A2" s="10"/>
      <c r="B2" s="6" t="s">
        <v>12</v>
      </c>
      <c r="D2" s="10" t="s">
        <v>26</v>
      </c>
      <c r="E2" s="10" t="s">
        <v>27</v>
      </c>
    </row>
    <row r="4" ht="12.75">
      <c r="E4" s="20" t="s">
        <v>31</v>
      </c>
    </row>
    <row r="5" ht="12.75">
      <c r="E5" s="4" t="s">
        <v>41</v>
      </c>
    </row>
    <row r="7" ht="12.75">
      <c r="E7" s="20" t="s">
        <v>14</v>
      </c>
    </row>
    <row r="8" ht="12.75">
      <c r="E8" s="4"/>
    </row>
    <row r="10" spans="2:3" ht="12.75">
      <c r="B10" s="31" t="s">
        <v>0</v>
      </c>
      <c r="C10" s="32"/>
    </row>
    <row r="11" spans="2:3" ht="24" customHeight="1">
      <c r="B11" s="2" t="s">
        <v>1</v>
      </c>
      <c r="C11" s="4" t="s">
        <v>42</v>
      </c>
    </row>
    <row r="12" spans="2:3" ht="282" customHeight="1">
      <c r="B12" s="2" t="s">
        <v>2</v>
      </c>
      <c r="C12" s="4" t="s">
        <v>43</v>
      </c>
    </row>
    <row r="13" spans="2:3" ht="271.5" customHeight="1">
      <c r="B13" s="2" t="s">
        <v>3</v>
      </c>
      <c r="C13" s="4" t="s">
        <v>48</v>
      </c>
    </row>
    <row r="14" spans="2:3" ht="181.5" customHeight="1">
      <c r="B14" s="2" t="s">
        <v>35</v>
      </c>
      <c r="C14" s="4" t="s">
        <v>49</v>
      </c>
    </row>
    <row r="15" spans="2:3" ht="12.75" customHeight="1">
      <c r="B15" s="2" t="s">
        <v>25</v>
      </c>
      <c r="C15" s="4" t="s">
        <v>44</v>
      </c>
    </row>
    <row r="16" spans="2:3" ht="12.75">
      <c r="B16" s="2" t="s">
        <v>6</v>
      </c>
      <c r="C16" s="27">
        <v>41214</v>
      </c>
    </row>
    <row r="17" spans="2:3" ht="87" customHeight="1">
      <c r="B17" s="2" t="s">
        <v>19</v>
      </c>
      <c r="C17" s="4" t="s">
        <v>45</v>
      </c>
    </row>
    <row r="18" spans="2:3" ht="54" customHeight="1">
      <c r="B18" s="2" t="s">
        <v>36</v>
      </c>
      <c r="C18" s="4" t="s">
        <v>50</v>
      </c>
    </row>
    <row r="19" spans="2:3" ht="266.25" customHeight="1">
      <c r="B19" s="2" t="s">
        <v>4</v>
      </c>
      <c r="C19" s="4" t="s">
        <v>51</v>
      </c>
    </row>
    <row r="20" spans="2:3" ht="178.5" customHeight="1">
      <c r="B20" s="2" t="s">
        <v>5</v>
      </c>
      <c r="C20" s="4" t="s">
        <v>52</v>
      </c>
    </row>
    <row r="21" spans="2:3" ht="222" customHeight="1">
      <c r="B21" s="2" t="s">
        <v>16</v>
      </c>
      <c r="C21" s="4" t="s">
        <v>46</v>
      </c>
    </row>
    <row r="22" spans="2:3" ht="43.5" customHeight="1">
      <c r="B22" s="2" t="s">
        <v>17</v>
      </c>
      <c r="C22" s="4" t="s">
        <v>47</v>
      </c>
    </row>
    <row r="23" spans="2:3" ht="12.75">
      <c r="B23" s="2" t="s">
        <v>38</v>
      </c>
      <c r="C23" s="4" t="s">
        <v>26</v>
      </c>
    </row>
    <row r="24" spans="2:3" ht="12.75">
      <c r="B24" s="11"/>
      <c r="C24" s="12"/>
    </row>
    <row r="25" spans="2:3" ht="12.75">
      <c r="B25" s="8" t="s">
        <v>7</v>
      </c>
      <c r="C25" s="9"/>
    </row>
    <row r="26" spans="2:3" ht="27" customHeight="1">
      <c r="B26" s="3" t="s">
        <v>8</v>
      </c>
      <c r="C26" s="28">
        <v>0</v>
      </c>
    </row>
    <row r="27" spans="2:3" ht="26.25" customHeight="1">
      <c r="B27" s="3" t="s">
        <v>28</v>
      </c>
      <c r="C27" s="28">
        <v>100000</v>
      </c>
    </row>
    <row r="28" spans="2:3" ht="12.75">
      <c r="B28" s="11"/>
      <c r="C28" s="12"/>
    </row>
    <row r="29" spans="2:3" ht="12.75">
      <c r="B29" s="31" t="s">
        <v>15</v>
      </c>
      <c r="C29" s="32"/>
    </row>
    <row r="30" spans="2:3" ht="38.25">
      <c r="B30" s="3" t="s">
        <v>32</v>
      </c>
      <c r="C30" s="4" t="s">
        <v>26</v>
      </c>
    </row>
    <row r="31" spans="2:3" ht="86.25" customHeight="1">
      <c r="B31" s="3" t="s">
        <v>13</v>
      </c>
      <c r="C31" s="4" t="s">
        <v>24</v>
      </c>
    </row>
    <row r="32" spans="2:3" ht="12.75">
      <c r="B32" s="11"/>
      <c r="C32" s="13"/>
    </row>
    <row r="33" spans="2:3" ht="12.75">
      <c r="B33" s="31" t="s">
        <v>9</v>
      </c>
      <c r="C33" s="32"/>
    </row>
    <row r="34" spans="2:3" ht="25.5" customHeight="1">
      <c r="B34" s="3" t="s">
        <v>10</v>
      </c>
      <c r="C34" s="4">
        <v>0</v>
      </c>
    </row>
    <row r="35" spans="2:3" ht="63.75">
      <c r="B35" s="3" t="s">
        <v>34</v>
      </c>
      <c r="C35" s="4"/>
    </row>
    <row r="36" spans="2:3" ht="51">
      <c r="B36" s="3" t="s">
        <v>39</v>
      </c>
      <c r="C36" s="4"/>
    </row>
    <row r="37" spans="2:3" ht="12.75">
      <c r="B37" s="11"/>
      <c r="C37" s="13"/>
    </row>
    <row r="38" spans="2:3" ht="12.75">
      <c r="B38" s="29" t="s">
        <v>11</v>
      </c>
      <c r="C38" s="30"/>
    </row>
    <row r="39" spans="2:3" ht="38.25">
      <c r="B39" s="26" t="s">
        <v>40</v>
      </c>
      <c r="C39" s="4" t="s">
        <v>26</v>
      </c>
    </row>
    <row r="40" spans="2:3" ht="111.75" customHeight="1">
      <c r="B40" s="3" t="s">
        <v>20</v>
      </c>
      <c r="C40" s="4" t="s">
        <v>24</v>
      </c>
    </row>
  </sheetData>
  <sheetProtection password="CD6A" sheet="1" objects="1" scenarios="1"/>
  <mergeCells count="4">
    <mergeCell ref="B38:C38"/>
    <mergeCell ref="B29:C29"/>
    <mergeCell ref="B33:C33"/>
    <mergeCell ref="B10:C10"/>
  </mergeCells>
  <dataValidations count="18">
    <dataValidation type="list" allowBlank="1" showInputMessage="1" showErrorMessage="1" prompt="Yes/No" sqref="C39 C23 C35:C36">
      <formula1>$D$2:$E$2</formula1>
    </dataValidation>
    <dataValidation allowBlank="1" showInputMessage="1" showErrorMessage="1" prompt="This section must be completed in accordance with paragraph 3.19 of the LCN Fund Governance Document." sqref="C40"/>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C34"/>
    <dataValidation allowBlank="1" showInputMessage="1" showErrorMessage="1" prompt="An indication of the revenue allowed for within the DPCR5 settlement that is likely to be saved as a result of the First Tier LCN Project." sqref="C26"/>
    <dataValidation allowBlank="1" showInputMessage="1" showErrorMessage="1" prompt="Details of what the parties hope to learn and how the learning will be disseminated." sqref="C19"/>
    <dataValidation allowBlank="1" showInputMessage="1" showErrorMessage="1" prompt="The DNO should highlight any material, known risks that could impact the Project’s cost and/or programme." sqref="C20"/>
    <dataValidation allowBlank="1" showInputMessage="1" showErrorMessage="1" prompt="The DNO should justify the scale of the project. In particular, it should explain why there would be less potential for new learning if the project were of a smaller scale." sqref="C21"/>
    <dataValidation allowBlank="1" showInputMessage="1" showErrorMessage="1" prompt="Details of where the trialling will take place." sqref="C22"/>
    <dataValidation allowBlank="1" showInputMessage="1" showErrorMessage="1" prompt="This section should set out the different Solutions that will be trialled. The type of Solution should be identified where possible e.g. technical or commerical." sqref="C18"/>
    <dataValidation allowBlank="1" showInputMessage="1" showErrorMessage="1" prompt="An indication of the total Allowable First Tier Project Expenditure that the DNO expects to reclaim for the whole of the project. The expected total Allowable First Tier Project Expenditure does not have to be broken down into Regulatory Years. " sqref="C27"/>
    <dataValidation allowBlank="1" showInputMessage="1" showErrorMessage="1" prompt="Details of actual or potential collaborative partners and external funding support as appropriate. " sqref="C17"/>
    <dataValidation type="list" allowBlank="1" showInputMessage="1" showErrorMessage="1" sqref="C30">
      <formula1>$D$2:$E$2</formula1>
    </dataValidation>
    <dataValidation allowBlank="1" showInputMessage="1" showErrorMessage="1" prompt="For Ofgem to complete" sqref="E8"/>
    <dataValidation allowBlank="1" showInputMessage="1" showErrorMessage="1" prompt="This section should describe the Distribution System issue that the project aims to address and the boundaries of the project. The objectives of the projects should be clearly defined." sqref="C13"/>
    <dataValidation allowBlank="1" showInputMessage="1" showErrorMessage="1" prompt="This should give the origin, motivation and setting for the project. It should describe if the project builds on previous work." sqref="C12"/>
    <dataValidation allowBlank="1" showInputMessage="1" showErrorMessage="1" prompt="The TRL(s) of the project should be stated. It must lie between 5 to 8." sqref="C15"/>
    <dataValidation allowBlank="1" showInputMessage="1" showErrorMessage="1" prompt="The DNO should provide an estimate of the expected completion date of the project. " sqref="C16"/>
    <dataValidation allowBlank="1" showInputMessage="1" showErrorMessage="1" prompt="Details of how the DNO will evaluate whether the Project has been successful." sqref="C14"/>
  </dataValidations>
  <printOptions/>
  <pageMargins left="0.7086614173228347" right="0.7086614173228347" top="0.7480314960629921" bottom="0.7480314960629921" header="0.31496062992125984" footer="0.31496062992125984"/>
  <pageSetup horizontalDpi="600" verticalDpi="600" orientation="portrait" paperSize="9" scale="43" r:id="rId2"/>
  <legacyDrawing r:id="rId1"/>
</worksheet>
</file>

<file path=xl/worksheets/sheet2.xml><?xml version="1.0" encoding="utf-8"?>
<worksheet xmlns="http://schemas.openxmlformats.org/spreadsheetml/2006/main" xmlns:r="http://schemas.openxmlformats.org/officeDocument/2006/relationships">
  <dimension ref="A1:E40"/>
  <sheetViews>
    <sheetView zoomScalePageLayoutView="0" workbookViewId="0" topLeftCell="A37">
      <selection activeCell="B44" sqref="B44"/>
    </sheetView>
  </sheetViews>
  <sheetFormatPr defaultColWidth="9.00390625" defaultRowHeight="12.75"/>
  <cols>
    <col min="1" max="1" width="3.125" style="1" customWidth="1"/>
    <col min="2" max="2" width="43.75390625" style="1" customWidth="1"/>
    <col min="3" max="4" width="41.25390625" style="1" customWidth="1"/>
    <col min="5" max="5" width="22.625" style="1" customWidth="1"/>
    <col min="6" max="16384" width="9.00390625" style="1" customWidth="1"/>
  </cols>
  <sheetData>
    <row r="1" ht="12.75" hidden="1">
      <c r="A1" s="1" t="s">
        <v>21</v>
      </c>
    </row>
    <row r="2" spans="1:5" s="5" customFormat="1" ht="31.5" customHeight="1">
      <c r="A2" s="10"/>
      <c r="B2" s="6" t="s">
        <v>30</v>
      </c>
      <c r="D2" s="10" t="s">
        <v>26</v>
      </c>
      <c r="E2" s="10" t="s">
        <v>27</v>
      </c>
    </row>
    <row r="4" ht="12.75">
      <c r="E4" s="21" t="s">
        <v>31</v>
      </c>
    </row>
    <row r="5" ht="12.75">
      <c r="E5" s="19" t="str">
        <f>IF('Project Registration'!E5="","",'Project Registration'!E5)</f>
        <v>Central Networks</v>
      </c>
    </row>
    <row r="7" ht="12.75">
      <c r="E7" s="20" t="s">
        <v>18</v>
      </c>
    </row>
    <row r="8" ht="12.75">
      <c r="E8" s="4"/>
    </row>
    <row r="9" ht="12.75" customHeight="1"/>
    <row r="10" spans="2:5" ht="12.75">
      <c r="B10" s="14" t="s">
        <v>0</v>
      </c>
      <c r="C10" s="8" t="s">
        <v>29</v>
      </c>
      <c r="D10" s="8" t="s">
        <v>23</v>
      </c>
      <c r="E10" s="8" t="s">
        <v>22</v>
      </c>
    </row>
    <row r="11" spans="2:5" ht="54" customHeight="1">
      <c r="B11" s="16" t="s">
        <v>1</v>
      </c>
      <c r="C11" s="19" t="str">
        <f>IF('Project Registration'!C11="","",'Project Registration'!C11)</f>
        <v>PV impact on Suburban networks</v>
      </c>
      <c r="D11" s="19" t="str">
        <f>IF(C11=0,"",C11)</f>
        <v>PV impact on Suburban networks</v>
      </c>
      <c r="E11" s="19" t="s">
        <v>24</v>
      </c>
    </row>
    <row r="12" spans="2:5" ht="102" customHeight="1">
      <c r="B12" s="16" t="s">
        <v>2</v>
      </c>
      <c r="C12" s="19" t="str">
        <f>IF('Project Registration'!C12="","",'Project Registration'!C12)</f>
        <v>The introduction of feed in tariffs within the UK has shown an increase of micro generation connected to the low voltage distribution network. This is becoming increasingly evident from the range of companies offering free PV installations in exchange for the revenue from the tariffs. If a high penetration of micro generation is installed in a compact suburban environment, the cumulative effect is expected to have a substantial impact on the existing distribution network.  
Nottingham is one location where a significant number of PV panels have already been installed in dense locations; further dense areas are also due to be developed. 
106 kW of PV Panels have been installed and up to 1235kW are scheduled to be installed in Aspley and the Meadows by the Meadows Partnership Trust, Nottingham City Council and Blueprint. 
</v>
      </c>
      <c r="D12" s="19" t="str">
        <f>IF(C12=0,"",C12)</f>
        <v>The introduction of feed in tariffs within the UK has shown an increase of micro generation connected to the low voltage distribution network. This is becoming increasingly evident from the range of companies offering free PV installations in exchange for the revenue from the tariffs. If a high penetration of micro generation is installed in a compact suburban environment, the cumulative effect is expected to have a substantial impact on the existing distribution network.  
Nottingham is one location where a significant number of PV panels have already been installed in dense locations; further dense areas are also due to be developed. 
106 kW of PV Panels have been installed and up to 1235kW are scheduled to be installed in Aspley and the Meadows by the Meadows Partnership Trust, Nottingham City Council and Blueprint. 
</v>
      </c>
      <c r="E12" s="19" t="s">
        <v>24</v>
      </c>
    </row>
    <row r="13" spans="2:5" ht="91.5" customHeight="1">
      <c r="B13" s="16" t="s">
        <v>3</v>
      </c>
      <c r="C13" s="19" t="str">
        <f>IF('Project Registration'!C13="","",'Project Registration'!C13)</f>
        <v>The project will monitor the profile of eight selected substations or individual feeders in areas where PV panels have already been installed or are expected to be installed.
Through this project, CN will explore the following aspects: 
• How to measure and capture voltage, current, harmonic, real and reactive power data on a range of distribution assets in suburban areas.
• How to install equipment safely with minimal or no interruption of supply 
• How often the network characteristics need to be monitored (for example 1min, 5min, 15min)
• How we can interrogate the large amounts of data generated to highlight significant network issues created by the installation of PV panels
• What the effect is of installing large numbers of PV panels on the LV network  
We aim to share our learning with other DNOs in November 2012.
</v>
      </c>
      <c r="D13" s="19" t="str">
        <f>IF(C13=0,"",C13)</f>
        <v>The project will monitor the profile of eight selected substations or individual feeders in areas where PV panels have already been installed or are expected to be installed.
Through this project, CN will explore the following aspects: 
• How to measure and capture voltage, current, harmonic, real and reactive power data on a range of distribution assets in suburban areas.
• How to install equipment safely with minimal or no interruption of supply 
• How often the network characteristics need to be monitored (for example 1min, 5min, 15min)
• How we can interrogate the large amounts of data generated to highlight significant network issues created by the installation of PV panels
• What the effect is of installing large numbers of PV panels on the LV network  
We aim to share our learning with other DNOs in November 2012.
</v>
      </c>
      <c r="E13" s="19" t="s">
        <v>24</v>
      </c>
    </row>
    <row r="14" spans="2:5" ht="91.5" customHeight="1">
      <c r="B14" s="16" t="s">
        <v>35</v>
      </c>
      <c r="C14" s="19" t="str">
        <f>IF('Project Registration'!C14="","",'Project Registration'!C14)</f>
        <v>• Select a range of sensors to be developed and tested by April 2011
• Install the substation monitoring equipment by May 2011
• Determine the frequency of monitoring each characteristic by July 2011
• Analysis 12 months data, highlighting the measured impact of PV on the distribution network by September 2012
• Write a close out report around the key objectives and the lessons learnt by November 2012.
</v>
      </c>
      <c r="D14" s="19" t="str">
        <f>IF(C14=0,"",C14)</f>
        <v>• Select a range of sensors to be developed and tested by April 2011
• Install the substation monitoring equipment by May 2011
• Determine the frequency of monitoring each characteristic by July 2011
• Analysis 12 months data, highlighting the measured impact of PV on the distribution network by September 2012
• Write a close out report around the key objectives and the lessons learnt by November 2012.
</v>
      </c>
      <c r="E14" s="19" t="s">
        <v>24</v>
      </c>
    </row>
    <row r="15" spans="2:5" ht="12.75">
      <c r="B15" s="7" t="s">
        <v>25</v>
      </c>
      <c r="C15" s="7" t="str">
        <f>IF('Project Registration'!C15="","",'Project Registration'!C15)</f>
        <v>TRL 7-8</v>
      </c>
      <c r="D15" s="4"/>
      <c r="E15" s="4"/>
    </row>
    <row r="16" spans="2:5" ht="12.75">
      <c r="B16" s="2" t="s">
        <v>6</v>
      </c>
      <c r="C16" s="7">
        <f>IF('Project Registration'!C16="","",'Project Registration'!C16)</f>
        <v>41214</v>
      </c>
      <c r="D16" s="4"/>
      <c r="E16" s="4"/>
    </row>
    <row r="17" spans="2:5" ht="102" customHeight="1">
      <c r="B17" s="2" t="s">
        <v>19</v>
      </c>
      <c r="C17" s="7" t="str">
        <f>IF('Project Registration'!C17="","",'Project Registration'!C17)</f>
        <v>Central Networks will be working with the MOZES group, Haysys Ltd and Nottingham City Council.
Central Networks will not be funding the installation of any PV panels.
</v>
      </c>
      <c r="D17" s="4"/>
      <c r="E17" s="4"/>
    </row>
    <row r="18" spans="2:5" ht="99" customHeight="1">
      <c r="B18" s="2" t="s">
        <v>37</v>
      </c>
      <c r="C18" s="7" t="str">
        <f>IF('Project Registration'!C18="","",'Project Registration'!C18)</f>
        <v>The solution consists of using industrial meters with GSM/GPRS capability, a number of voltage and current sensors.</v>
      </c>
      <c r="D18" s="4"/>
      <c r="E18" s="4"/>
    </row>
    <row r="19" spans="2:5" ht="116.25" customHeight="1">
      <c r="B19" s="2" t="s">
        <v>4</v>
      </c>
      <c r="C19" s="7" t="str">
        <f>IF('Project Registration'!C19="","",'Project Registration'!C19)</f>
        <v>The expected learning from this project include:
• An assessment of the impact of PV panels on the LV network and which network factors could limit the further installation of more PV panels.  
• An assessment of the effectiveness of the range of sensors selected 
• The feasibility of installing monitoring equipment
• An assessment of any incurred CML’s or CI’s and any safety concerns
• An outline of  the key constraints of installing high levels of PV panels  in Suburban areas (Voltage, Current, Harmonics, 2 – 50th, real and reactive power flows)
• A definition of an optimal interval of data capture and recovery
• An assessment of how many panels can be installed before network reinforcement is required. 
</v>
      </c>
      <c r="D19" s="4"/>
      <c r="E19" s="4"/>
    </row>
    <row r="20" spans="2:5" ht="88.5" customHeight="1">
      <c r="B20" s="2" t="s">
        <v>5</v>
      </c>
      <c r="C20" s="7" t="str">
        <f>IF('Project Registration'!C20="","",'Project Registration'!C20)</f>
        <v>To comply with CN’s safety rules, there is a risk that during installation of the sensing equipment, we may have to enforce an outage, which would have an impact on CML’s or CI’s
There is a risk that PV panels may not be visible at the substation, which means other LV locations need to be monitored to gather the required data, therefore incurring additional cost and increased timescales.
There is a risk that installations of further PV panels may be delayed; this may impact on the timescale of the project. 
</v>
      </c>
      <c r="D20" s="4"/>
      <c r="E20" s="4"/>
    </row>
    <row r="21" spans="2:5" ht="102" customHeight="1">
      <c r="B21" s="2" t="s">
        <v>16</v>
      </c>
      <c r="C21" s="7" t="str">
        <f>IF('Project Registration'!C21="","",'Project Registration'!C21)</f>
        <v>The project incorporates monitoring eight distribution substations in the Meadows and Aspley area.  
These substations have been selected because they have the greatest theoretical effect from PV panels or can be used as a direct comparison to the other sites.
Monitoring eight different sites across two different areas should be sufficient to detect any anomalous results.  This low voltage network will allow ample opportunities for further projects to install new technology or carry out operational network changes to reduce the apparent effects of micro generation.  
</v>
      </c>
      <c r="D21" s="4"/>
      <c r="E21" s="4"/>
    </row>
    <row r="22" spans="2:5" ht="88.5" customHeight="1">
      <c r="B22" s="2" t="s">
        <v>17</v>
      </c>
      <c r="C22" s="7" t="str">
        <f>IF('Project Registration'!C22="","",'Project Registration'!C22)</f>
        <v>The Meadows and Aspley, Nottingham</v>
      </c>
      <c r="D22" s="4"/>
      <c r="E22" s="4"/>
    </row>
    <row r="23" spans="2:5" ht="12.75">
      <c r="B23" s="2" t="s">
        <v>38</v>
      </c>
      <c r="C23" s="7" t="str">
        <f>IF('Project Registration'!C23="","",'Project Registration'!C23)</f>
        <v>Yes</v>
      </c>
      <c r="D23" s="4"/>
      <c r="E23" s="4"/>
    </row>
    <row r="24" spans="2:3" ht="12.75">
      <c r="B24" s="25"/>
      <c r="C24" s="13"/>
    </row>
    <row r="25" spans="2:5" ht="12.75">
      <c r="B25" s="8" t="s">
        <v>7</v>
      </c>
      <c r="C25" s="8" t="s">
        <v>29</v>
      </c>
      <c r="D25" s="8" t="s">
        <v>23</v>
      </c>
      <c r="E25" s="8" t="s">
        <v>22</v>
      </c>
    </row>
    <row r="26" spans="2:5" ht="27" customHeight="1">
      <c r="B26" s="19" t="s">
        <v>8</v>
      </c>
      <c r="C26" s="19">
        <f>IF('Project Registration'!C26="","",'Project Registration'!C26)</f>
        <v>0</v>
      </c>
      <c r="D26" s="19">
        <f>C26</f>
        <v>0</v>
      </c>
      <c r="E26" s="19" t="s">
        <v>24</v>
      </c>
    </row>
    <row r="27" spans="2:5" ht="26.25" customHeight="1">
      <c r="B27" s="19" t="s">
        <v>28</v>
      </c>
      <c r="C27" s="19">
        <f>IF('Project Registration'!C27="","",'Project Registration'!C27)</f>
        <v>100000</v>
      </c>
      <c r="D27" s="19">
        <f>C27</f>
        <v>100000</v>
      </c>
      <c r="E27" s="19" t="s">
        <v>24</v>
      </c>
    </row>
    <row r="28" spans="2:3" ht="12.75">
      <c r="B28" s="11"/>
      <c r="C28" s="12"/>
    </row>
    <row r="29" spans="2:5" ht="12.75">
      <c r="B29" s="14" t="s">
        <v>15</v>
      </c>
      <c r="C29" s="8" t="s">
        <v>29</v>
      </c>
      <c r="D29" s="8" t="s">
        <v>23</v>
      </c>
      <c r="E29" s="8" t="s">
        <v>22</v>
      </c>
    </row>
    <row r="30" spans="2:5" ht="38.25">
      <c r="B30" s="22" t="s">
        <v>33</v>
      </c>
      <c r="C30" s="23" t="str">
        <f>IF('Project Registration'!C30="","",'Project Registration'!C30)</f>
        <v>Yes</v>
      </c>
      <c r="D30" s="24"/>
      <c r="E30" s="24"/>
    </row>
    <row r="31" spans="2:5" ht="86.25" customHeight="1">
      <c r="B31" s="22" t="s">
        <v>13</v>
      </c>
      <c r="C31" s="23" t="str">
        <f>IF('Project Registration'!C31="","",'Project Registration'!C31)</f>
        <v>N/A</v>
      </c>
      <c r="D31" s="24"/>
      <c r="E31" s="24"/>
    </row>
    <row r="32" spans="2:3" ht="12.75">
      <c r="B32" s="11"/>
      <c r="C32" s="13"/>
    </row>
    <row r="33" spans="2:5" ht="12.75">
      <c r="B33" s="14" t="s">
        <v>9</v>
      </c>
      <c r="C33" s="8" t="s">
        <v>29</v>
      </c>
      <c r="D33" s="8" t="s">
        <v>23</v>
      </c>
      <c r="E33" s="8" t="s">
        <v>22</v>
      </c>
    </row>
    <row r="34" spans="2:5" ht="25.5" customHeight="1">
      <c r="B34" s="3" t="s">
        <v>10</v>
      </c>
      <c r="C34" s="7">
        <f>IF('Project Registration'!C34="","",'Project Registration'!C34)</f>
        <v>0</v>
      </c>
      <c r="D34" s="4"/>
      <c r="E34" s="4"/>
    </row>
    <row r="35" spans="2:5" ht="63.75">
      <c r="B35" s="3" t="s">
        <v>34</v>
      </c>
      <c r="C35" s="7">
        <f>IF('Project Registration'!C35="","",'Project Registration'!C35)</f>
      </c>
      <c r="D35" s="4"/>
      <c r="E35" s="4"/>
    </row>
    <row r="36" spans="2:5" ht="51">
      <c r="B36" s="3" t="s">
        <v>39</v>
      </c>
      <c r="C36" s="7">
        <f>IF('Project Registration'!C36="","",'Project Registration'!C36)</f>
      </c>
      <c r="D36" s="4"/>
      <c r="E36" s="4"/>
    </row>
    <row r="37" spans="2:3" ht="12.75">
      <c r="B37" s="11"/>
      <c r="C37" s="13"/>
    </row>
    <row r="38" spans="2:5" ht="12.75">
      <c r="B38" s="15" t="s">
        <v>11</v>
      </c>
      <c r="C38" s="8" t="s">
        <v>29</v>
      </c>
      <c r="D38" s="8" t="s">
        <v>23</v>
      </c>
      <c r="E38" s="8" t="s">
        <v>22</v>
      </c>
    </row>
    <row r="39" spans="2:5" ht="38.25">
      <c r="B39" s="18" t="s">
        <v>40</v>
      </c>
      <c r="C39" s="19" t="str">
        <f>IF('Project Registration'!C39="","",'Project Registration'!C39)</f>
        <v>Yes</v>
      </c>
      <c r="D39" s="19" t="str">
        <f>IF(C39=0,"",C39)</f>
        <v>Yes</v>
      </c>
      <c r="E39" s="19" t="s">
        <v>24</v>
      </c>
    </row>
    <row r="40" spans="2:5" ht="111.75" customHeight="1">
      <c r="B40" s="17" t="s">
        <v>20</v>
      </c>
      <c r="C40" s="19" t="str">
        <f>IF('Project Registration'!C40="","",'Project Registration'!C40)</f>
        <v>N/A</v>
      </c>
      <c r="D40" s="19" t="str">
        <f>IF(C40=0,"",C40)</f>
        <v>N/A</v>
      </c>
      <c r="E40" s="19" t="s">
        <v>24</v>
      </c>
    </row>
  </sheetData>
  <sheetProtection/>
  <dataValidations count="11">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D34"/>
    <dataValidation allowBlank="1" showInputMessage="1" showErrorMessage="1" prompt="Details of where the trialling will take place." sqref="D22"/>
    <dataValidation allowBlank="1" showInputMessage="1" showErrorMessage="1" prompt="The DNO should justify the scale of the project. In particular, it should explain why there would be less potential for new learning if the project were of a smaller scale." sqref="D21"/>
    <dataValidation allowBlank="1" showInputMessage="1" showErrorMessage="1" prompt="The DNO should highlight any material, known risks that could impact the Project’s cost and/or programme." sqref="D20"/>
    <dataValidation allowBlank="1" showInputMessage="1" showErrorMessage="1" prompt="Details of what the parties hope to learn and how the learning will be disseminated." sqref="D19"/>
    <dataValidation type="list" allowBlank="1" showInputMessage="1" showErrorMessage="1" prompt="Yes/No" sqref="D35:D36 D30 D23">
      <formula1>$D$2:$E$2</formula1>
    </dataValidation>
    <dataValidation allowBlank="1" showInputMessage="1" showErrorMessage="1" prompt="This section should set out the different Solutions that will be trialled. The type of Solution should be identified where possible e.g. technical or commerical." sqref="D18"/>
    <dataValidation allowBlank="1" showInputMessage="1" showErrorMessage="1" prompt="Details of actual or potential collaborative partners and external funding support as appropriate. " sqref="D17"/>
    <dataValidation allowBlank="1" showInputMessage="1" showErrorMessage="1" prompt="The DNO should provide an estimate of the expected completion date of the project. " sqref="D16"/>
    <dataValidation allowBlank="1" showInputMessage="1" showErrorMessage="1" prompt="For Ofgem to complete" sqref="E8"/>
    <dataValidation allowBlank="1" showInputMessage="1" showErrorMessage="1" prompt="The TRL(s) of the project should be stated. It must lie between 5 to 8." sqref="D15"/>
  </dataValidations>
  <printOptions/>
  <pageMargins left="0.7" right="0.7" top="0.75" bottom="0.75" header="0.3" footer="0.3"/>
  <pageSetup horizontalDpi="600" verticalDpi="600" orientation="portrait" paperSize="9" scale="4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Low Carbon Networks Project: 'Photovoltaic Solar Panel impact on Surburban networks'</dc:title>
  <dc:subject/>
  <dc:creator>Ofgem</dc:creator>
  <cp:keywords>LCN Fund</cp:keywords>
  <dc:description/>
  <cp:lastModifiedBy>Ofgem</cp:lastModifiedBy>
  <cp:lastPrinted>2010-02-25T10:20:56Z</cp:lastPrinted>
  <dcterms:created xsi:type="dcterms:W3CDTF">2010-02-10T15:31:47Z</dcterms:created>
  <dcterms:modified xsi:type="dcterms:W3CDTF">2011-02-17T09:42:51Z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0x0101001B29A5457858BB40B9775B98A0F7A81700B670D9B8A702EC4584E06D5CFBEF4C39</vt:lpwstr>
  </property>
  <property fmtid="{D5CDD505-2E9C-101B-9397-08002B2CF9AE}" pid="3" name="Classification">
    <vt:lpwstr>Unclassified</vt:lpwstr>
  </property>
  <property fmtid="{D5CDD505-2E9C-101B-9397-08002B2CF9AE}" pid="4" name="::">
    <vt:lpwstr>- Main Document</vt:lpwstr>
  </property>
  <property fmtid="{D5CDD505-2E9C-101B-9397-08002B2CF9AE}" pid="5" name="Status">
    <vt:lpwstr>Final</vt:lpwstr>
  </property>
  <property fmtid="{D5CDD505-2E9C-101B-9397-08002B2CF9AE}" pid="6" name="Organisation">
    <vt:lpwstr>E.ON Networks (CN)</vt:lpwstr>
  </property>
  <property fmtid="{D5CDD505-2E9C-101B-9397-08002B2CF9AE}" pid="7" name="Overview">
    <vt:lpwstr>Registration pro forma for the project 'Photovoltaic Solar Panel impact on Surburban networks'. </vt:lpwstr>
  </property>
  <property fmtid="{D5CDD505-2E9C-101B-9397-08002B2CF9AE}" pid="8" name="Ref No New">
    <vt:lpwstr/>
  </property>
  <property fmtid="{D5CDD505-2E9C-101B-9397-08002B2CF9AE}" pid="9" name="Publication Date:">
    <vt:lpwstr>2011-02-15T00:00:00Z</vt:lpwstr>
  </property>
  <property fmtid="{D5CDD505-2E9C-101B-9397-08002B2CF9AE}" pid="10" name=":">
    <vt:lpwstr>2011/02/15 - Low Carbon Networks Project: 'Photovoltaic Solar Panel impact on Surburban networks'</vt:lpwstr>
  </property>
  <property fmtid="{D5CDD505-2E9C-101B-9397-08002B2CF9AE}" pid="11" name="ContentType">
    <vt:lpwstr>Other</vt:lpwstr>
  </property>
  <property fmtid="{D5CDD505-2E9C-101B-9397-08002B2CF9AE}" pid="12" name="Work Area">
    <vt:lpwstr>Electricity Distribution</vt:lpwstr>
  </property>
  <property fmtid="{D5CDD505-2E9C-101B-9397-08002B2CF9AE}" pid="13" name="display_urn:schemas-microsoft-com:office:office#Editor">
    <vt:lpwstr>SPDOM\beavonj</vt:lpwstr>
  </property>
  <property fmtid="{D5CDD505-2E9C-101B-9397-08002B2CF9AE}" pid="14" name="xd_Signature">
    <vt:lpwstr/>
  </property>
  <property fmtid="{D5CDD505-2E9C-101B-9397-08002B2CF9AE}" pid="15" name="TemplateUrl">
    <vt:lpwstr/>
  </property>
  <property fmtid="{D5CDD505-2E9C-101B-9397-08002B2CF9AE}" pid="16" name="xd_ProgID">
    <vt:lpwstr/>
  </property>
  <property fmtid="{D5CDD505-2E9C-101B-9397-08002B2CF9AE}" pid="17" name="Closing Date">
    <vt:lpwstr/>
  </property>
  <property fmtid="{D5CDD505-2E9C-101B-9397-08002B2CF9AE}" pid="18" name="Keywords-">
    <vt:lpwstr/>
  </property>
  <property fmtid="{D5CDD505-2E9C-101B-9397-08002B2CF9AE}" pid="19" name="PublishingExpirationDate">
    <vt:lpwstr/>
  </property>
  <property fmtid="{D5CDD505-2E9C-101B-9397-08002B2CF9AE}" pid="20" name="PublishingStartDate">
    <vt:lpwstr/>
  </property>
  <property fmtid="{D5CDD505-2E9C-101B-9397-08002B2CF9AE}" pid="21" name="display_urn:schemas-microsoft-com:office:office#Author">
    <vt:lpwstr>SPDOM\beavonj</vt:lpwstr>
  </property>
  <property fmtid="{D5CDD505-2E9C-101B-9397-08002B2CF9AE}" pid="22" name="PublishingContactName">
    <vt:lpwstr/>
  </property>
  <property fmtid="{D5CDD505-2E9C-101B-9397-08002B2CF9AE}" pid="23" name="PublishingContactEmail">
    <vt:lpwstr/>
  </property>
  <property fmtid="{D5CDD505-2E9C-101B-9397-08002B2CF9AE}" pid="24" name="_SourceUrl">
    <vt:lpwstr/>
  </property>
  <property fmtid="{D5CDD505-2E9C-101B-9397-08002B2CF9AE}" pid="25" name="_SharedFileIndex">
    <vt:lpwstr/>
  </property>
  <property fmtid="{D5CDD505-2E9C-101B-9397-08002B2CF9AE}" pid="26" name="Select Correct Content Type Above">
    <vt:lpwstr/>
  </property>
  <property fmtid="{D5CDD505-2E9C-101B-9397-08002B2CF9AE}" pid="27" name="Contact telephone number">
    <vt:lpwstr/>
  </property>
</Properties>
</file>