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1430" windowWidth="14865" windowHeight="13185" tabRatio="879" activeTab="1"/>
  </bookViews>
  <sheets>
    <sheet name="Instructions" sheetId="34" r:id="rId1"/>
    <sheet name="Methodology" sheetId="33" r:id="rId2"/>
    <sheet name="Master score " sheetId="10" r:id="rId3"/>
    <sheet name="Cat. 1" sheetId="6" r:id="rId4"/>
    <sheet name="Cat. 2" sheetId="27" r:id="rId5"/>
    <sheet name="Cat. 3" sheetId="28" r:id="rId6"/>
    <sheet name="Cat. 4" sheetId="29" r:id="rId7"/>
    <sheet name="Cat. 5" sheetId="31" r:id="rId8"/>
    <sheet name="Cat. 6a" sheetId="30" r:id="rId9"/>
    <sheet name="Cat. 6b" sheetId="23" r:id="rId10"/>
    <sheet name="Sheet1" sheetId="35" r:id="rId11"/>
  </sheets>
  <definedNames>
    <definedName name="_xlnm.Print_Area" localSheetId="3">'Cat. 1'!$A$1:$C$57</definedName>
    <definedName name="_xlnm.Print_Area" localSheetId="4">'Cat. 2'!$A$1:$B$35</definedName>
    <definedName name="_xlnm.Print_Area" localSheetId="5">'Cat. 3'!$A$1:$B$59</definedName>
    <definedName name="_xlnm.Print_Area" localSheetId="6">'Cat. 4'!$A$1:$C$29</definedName>
    <definedName name="_xlnm.Print_Area" localSheetId="7">'Cat. 5'!$A$1:$B$86</definedName>
    <definedName name="_xlnm.Print_Area" localSheetId="8">'Cat. 6a'!$A$1:$B$40</definedName>
    <definedName name="_xlnm.Print_Area" localSheetId="9">'Cat. 6b'!$A$1:$D$31</definedName>
    <definedName name="_xlnm.Print_Area" localSheetId="0">Instructions!$A$1:$M$56</definedName>
    <definedName name="_xlnm.Print_Area" localSheetId="2">'Master score '!$A$1:$D$27</definedName>
    <definedName name="_xlnm.Print_Area" localSheetId="1">Methodology!$A$1:$C$51</definedName>
  </definedNames>
  <calcPr calcId="145621" concurrentCalc="0"/>
</workbook>
</file>

<file path=xl/calcChain.xml><?xml version="1.0" encoding="utf-8"?>
<calcChain xmlns="http://schemas.openxmlformats.org/spreadsheetml/2006/main">
  <c r="B39" i="30" l="1"/>
  <c r="B85" i="31"/>
  <c r="M45" i="34"/>
  <c r="B25" i="23"/>
  <c r="B17" i="23"/>
  <c r="B9" i="23"/>
  <c r="F56" i="34"/>
  <c r="D45" i="34"/>
  <c r="B49" i="31"/>
  <c r="B42" i="31"/>
  <c r="B35" i="31"/>
  <c r="B34" i="30"/>
  <c r="B25" i="29"/>
  <c r="B9" i="29"/>
  <c r="B79" i="31"/>
  <c r="B71" i="31"/>
  <c r="B61" i="31"/>
  <c r="B26" i="31"/>
  <c r="B18" i="31"/>
  <c r="B10" i="31"/>
  <c r="B27" i="30"/>
  <c r="B19" i="30"/>
  <c r="B11" i="30"/>
  <c r="B17" i="29"/>
  <c r="B28" i="29"/>
  <c r="B29" i="29"/>
  <c r="B53" i="28"/>
  <c r="B45" i="28"/>
  <c r="B37" i="28"/>
  <c r="B26" i="28"/>
  <c r="B18" i="28"/>
  <c r="B10" i="28"/>
  <c r="B29" i="27"/>
  <c r="B19" i="27"/>
  <c r="B10" i="27"/>
  <c r="B86" i="31"/>
  <c r="B40" i="30"/>
  <c r="B58" i="28"/>
  <c r="B59" i="28"/>
  <c r="B34" i="27"/>
  <c r="B35" i="27"/>
  <c r="B52" i="6"/>
  <c r="B44" i="6"/>
  <c r="B35" i="6"/>
  <c r="B26" i="6"/>
  <c r="B18" i="6"/>
  <c r="B10" i="6"/>
  <c r="B56" i="6"/>
  <c r="B57" i="6"/>
  <c r="C21" i="10"/>
  <c r="C20" i="10"/>
  <c r="C19" i="10"/>
  <c r="C18" i="10"/>
  <c r="C17" i="10"/>
  <c r="C16" i="10"/>
  <c r="B23" i="10"/>
  <c r="D21" i="10"/>
  <c r="D20" i="10"/>
  <c r="D19" i="10"/>
  <c r="D18" i="10"/>
  <c r="D17" i="10"/>
  <c r="D16" i="10"/>
  <c r="C15" i="10"/>
  <c r="D15" i="10"/>
  <c r="D23" i="10"/>
  <c r="C23" i="10"/>
  <c r="B25" i="10"/>
</calcChain>
</file>

<file path=xl/sharedStrings.xml><?xml version="1.0" encoding="utf-8"?>
<sst xmlns="http://schemas.openxmlformats.org/spreadsheetml/2006/main" count="446" uniqueCount="265">
  <si>
    <t>Management focus</t>
  </si>
  <si>
    <t>Use of resources</t>
  </si>
  <si>
    <t>Points awarded</t>
  </si>
  <si>
    <t>Total points</t>
  </si>
  <si>
    <t>Scoring</t>
  </si>
  <si>
    <t>Total points available</t>
  </si>
  <si>
    <t>Total points awarded</t>
  </si>
  <si>
    <t>Percentage score</t>
  </si>
  <si>
    <t>Category 1: strategic understanding of and commitment to low carbon objectives and the role of the applicant company in their facilitation</t>
  </si>
  <si>
    <t>Category 2: involvement in whole electricity system planning, including integration with DNOs and involvement in development of demand side interventions</t>
  </si>
  <si>
    <t>Whole electricity system planning for low carbon future</t>
  </si>
  <si>
    <t>Category 3: approach taken to connections for low carbon generators</t>
  </si>
  <si>
    <t>Points weighting</t>
  </si>
  <si>
    <t>Audit sheet % score</t>
  </si>
  <si>
    <t>Weighted points</t>
  </si>
  <si>
    <t>Category 5: approach to network development (for example outage planning) that considers alternatives to building/reinforcing, e.g. smarter network use, demand-side response and energy storage</t>
  </si>
  <si>
    <t>Category 6a: direct environmental impact of activities and associated reporting</t>
  </si>
  <si>
    <t>Category 6b: business greenhouse gas emissions</t>
  </si>
  <si>
    <t>TOTAL</t>
  </si>
  <si>
    <t>Score assessed as:</t>
  </si>
  <si>
    <t>Impact</t>
  </si>
  <si>
    <t>Use of resource</t>
  </si>
  <si>
    <t>Evidence of:</t>
  </si>
  <si>
    <t>Evidence of management commitment to network development approach:</t>
  </si>
  <si>
    <t>Evidence of resource allocation:</t>
  </si>
  <si>
    <t>Network development approach incorporates stakeholder engagement and accounts for interdependencies</t>
  </si>
  <si>
    <t>Evidence of commitment to stakeholder engagement at:</t>
  </si>
  <si>
    <t>Evidence that stakeholder engagement strategy  has been incorporated operationally:</t>
  </si>
  <si>
    <t>b) The applicant company has identified individuals with responsibility for strategy development with explicit reference to low carbon objectives.
(2 points)</t>
  </si>
  <si>
    <t>a) Applicant company provides evidence of resourcing a review of its approach to facilitating the transition to a low carbon economy, eg its approach to new connections.
(1 point)</t>
  </si>
  <si>
    <t>b) Applicant company provides regular public updates on how it is developing its approach to facilitating the transition to a low carbon economy, eg its approach to new connections.
(2 points)</t>
  </si>
  <si>
    <t>c) Applicant company resources a system that assesses issues relating to facilitate the transition to a low carbon economy, and regular public updates to inform stakeholders of how it is developing its approach.
(3 points)</t>
  </si>
  <si>
    <t>a) Minimal senior management buy-in but evidence of a process to manage the contribution to connections.
(1 point)</t>
  </si>
  <si>
    <t>b) Regular management level (with occasional Board involvement).
(2 points)</t>
  </si>
  <si>
    <t>c) As b) plus full Board level engagement.
(3 points)</t>
  </si>
  <si>
    <t>b) Management-level buy-in.
(2 points)</t>
  </si>
  <si>
    <t>c) Board-level buy-in.
(3 points)</t>
  </si>
  <si>
    <t>a) Working level only.
(1 point)</t>
  </si>
  <si>
    <t>b) Working and management level.
(2 points)</t>
  </si>
  <si>
    <t>a) Working level commitment evident.
(1 point)</t>
  </si>
  <si>
    <r>
      <t>b)</t>
    </r>
    <r>
      <rPr>
        <sz val="7"/>
        <rFont val="Times New Roman"/>
        <family val="1"/>
      </rPr>
      <t> </t>
    </r>
    <r>
      <rPr>
        <sz val="10"/>
        <rFont val="Verdana"/>
        <family val="2"/>
      </rPr>
      <t>Network development approach has CEO and Board sign off but there is no further review evident.
(2 points)</t>
    </r>
  </si>
  <si>
    <t>c) Network development approach regularly reviewed by CEO and Board.
(3 points)</t>
  </si>
  <si>
    <r>
      <t>a)</t>
    </r>
    <r>
      <rPr>
        <sz val="7"/>
        <rFont val="Times New Roman"/>
        <family val="1"/>
      </rPr>
      <t> </t>
    </r>
    <r>
      <rPr>
        <sz val="10"/>
        <rFont val="Verdana"/>
        <family val="2"/>
      </rPr>
      <t>Network development approach outlined, but it is unclear how it will be applied.
(1 point)</t>
    </r>
  </si>
  <si>
    <r>
      <t>b)</t>
    </r>
    <r>
      <rPr>
        <sz val="7"/>
        <rFont val="Times New Roman"/>
        <family val="1"/>
      </rPr>
      <t> </t>
    </r>
    <r>
      <rPr>
        <sz val="10"/>
        <rFont val="Verdana"/>
        <family val="2"/>
      </rPr>
      <t>Clear approach to network development but unclear how alternative to conventional approaches will be operationalised.
(2 points)</t>
    </r>
  </si>
  <si>
    <r>
      <t>c)</t>
    </r>
    <r>
      <rPr>
        <sz val="7"/>
        <rFont val="Times New Roman"/>
        <family val="1"/>
      </rPr>
      <t> </t>
    </r>
    <r>
      <rPr>
        <sz val="10"/>
        <rFont val="Verdana"/>
        <family val="2"/>
      </rPr>
      <t>Network development approach transparently outlines approach and incorporates all options and a framework for decision-making.
(3 points)</t>
    </r>
  </si>
  <si>
    <r>
      <t>a)</t>
    </r>
    <r>
      <rPr>
        <sz val="7"/>
        <rFont val="Times New Roman"/>
        <family val="1"/>
      </rPr>
      <t> </t>
    </r>
    <r>
      <rPr>
        <sz val="10"/>
        <rFont val="Verdana"/>
        <family val="2"/>
      </rPr>
      <t>Evidence of working level engagement.
(1 point)</t>
    </r>
  </si>
  <si>
    <t>c) Clear evidence of CEO and Board level engagement and buy-in.
(3 points)</t>
  </si>
  <si>
    <t>b) Evidence of working and exec level engagement.
(2 points)</t>
  </si>
  <si>
    <t xml:space="preserve">a) Assigning responsibility for stakeholder engagement at an appropriate level.
(1 point available)
</t>
  </si>
  <si>
    <r>
      <t>b)</t>
    </r>
    <r>
      <rPr>
        <sz val="7"/>
        <rFont val="Times New Roman"/>
        <family val="1"/>
      </rPr>
      <t> </t>
    </r>
    <r>
      <rPr>
        <sz val="10"/>
        <rFont val="Verdana"/>
        <family val="2"/>
      </rPr>
      <t xml:space="preserve">Resourcing own events.
(1 point available)
</t>
    </r>
  </si>
  <si>
    <r>
      <t>c)</t>
    </r>
    <r>
      <rPr>
        <sz val="7"/>
        <rFont val="Times New Roman"/>
        <family val="1"/>
      </rPr>
      <t> </t>
    </r>
    <r>
      <rPr>
        <sz val="10"/>
        <rFont val="Verdana"/>
        <family val="2"/>
      </rPr>
      <t xml:space="preserve">Resourcing participation at others’ events.
(1 point available)
</t>
    </r>
  </si>
  <si>
    <t>a) Evidence that there has been stakeholder engagement but no evidence of how it has informed network development approach.
(1 point)</t>
  </si>
  <si>
    <r>
      <t>b)</t>
    </r>
    <r>
      <rPr>
        <sz val="7"/>
        <rFont val="Times New Roman"/>
        <family val="1"/>
      </rPr>
      <t> </t>
    </r>
    <r>
      <rPr>
        <sz val="10"/>
        <rFont val="Verdana"/>
        <family val="2"/>
      </rPr>
      <t>Clear evidence that stakeholder engagement has informed network development approach.
(2 points)</t>
    </r>
  </si>
  <si>
    <r>
      <t>c)</t>
    </r>
    <r>
      <rPr>
        <sz val="7"/>
        <rFont val="Times New Roman"/>
        <family val="1"/>
      </rPr>
      <t> </t>
    </r>
    <r>
      <rPr>
        <sz val="10"/>
        <rFont val="Verdana"/>
        <family val="2"/>
      </rPr>
      <t>Network approach strategy meets all stakeholder needs.
(3 points)</t>
    </r>
  </si>
  <si>
    <t>Corporate strategy:</t>
  </si>
  <si>
    <t>b) The applicant company regularly sets targets associated with environmental impact areas and progress against these is measured and reported annually.
(2 points)</t>
  </si>
  <si>
    <t>Integration with the organisation and resources:</t>
  </si>
  <si>
    <t>c) The applicant company has demonstrated strong leadership to address environmental issues by having a Board member with specific environmental responsibility.
(3 points)</t>
  </si>
  <si>
    <t>Impact:</t>
  </si>
  <si>
    <t xml:space="preserve">b) The applicant company has self selected environmental impact areas with associated policies and targets and can demonstrate its performance over time. 
(2 points)
</t>
  </si>
  <si>
    <t>Notes</t>
  </si>
  <si>
    <t>Feature</t>
  </si>
  <si>
    <t>The drivers for the initiatives</t>
  </si>
  <si>
    <t>Details and current status of the key initiatives and timescales for its completion</t>
  </si>
  <si>
    <t>An assessment of the sustainability impacts of each relevant initiative, including decarbonisation and local environmental impacts as appropriate</t>
  </si>
  <si>
    <t>Which stakeholders have been involved in the process, and how the applicant company has taken their views into account</t>
  </si>
  <si>
    <t>The justifications for the decisions taken, eg cost, timing issues, local environmental impacts and mitigation measures. It may also cover any alternative options which have been considered</t>
  </si>
  <si>
    <t>Not demonstrated on a regular basis, or in terms of reporting.</t>
  </si>
  <si>
    <t>Policy statement (p.5) refers to itself as tool for communicating to staff, customers, contractors and other 3rd party stakeholders.
Executive identified as responsible for fostering and supporting this culture and for reviewing and updating this policy - noting that we do not have evidence of any review of this policy since creation in 2010.
p.8 also identifies Senior Management as endorsing these principles and responsible for their implementation.
Whilst policy meets points, unable to fully confirm that this is executed in practice.</t>
  </si>
  <si>
    <t>Validity of provided document not easy to identify.
No evidence of targets or performance against these provided. Emissions targets mentioned in narrative.</t>
  </si>
  <si>
    <t>No evidence of targets or performance against these provided.</t>
  </si>
  <si>
    <t>PNDC article not discussed in narrative.
Does not walk through the criteria for identification of introduction of a new service. Unsure if this would apply, though previous point thresholds not met anyway.</t>
  </si>
  <si>
    <t>HB in agreement with this and subsequent scoring</t>
  </si>
  <si>
    <t>Executive-level annual statement</t>
  </si>
  <si>
    <t>Master Score</t>
  </si>
  <si>
    <t>Management Focus</t>
  </si>
  <si>
    <r>
      <rPr>
        <b/>
        <sz val="10"/>
        <rFont val="Verdana"/>
        <family val="2"/>
      </rPr>
      <t>Additional guidance</t>
    </r>
    <r>
      <rPr>
        <sz val="10"/>
        <rFont val="Verdana"/>
        <family val="2"/>
      </rPr>
      <t xml:space="preserve">
When providing evidence of drawing on the views of a range of stakeholders, applicant companies should present evidence of having consulted at least five of the following:
- central government
- another transmission company
- a distribution network company
- infrastructure companies
- communications/tech companies
- academics
- NGOs
- renewable/low carbon generators and/or trade associations.</t>
    </r>
  </si>
  <si>
    <t>Points awarded (independent)</t>
  </si>
  <si>
    <t>Subcategory 6a (i): direct environmental impact of activities and associated reporting</t>
  </si>
  <si>
    <t>Sub-category -6a (ii) Procurement Practices</t>
  </si>
  <si>
    <t>Company</t>
  </si>
  <si>
    <t>Important guidance</t>
  </si>
  <si>
    <t>Sub-category 1(i) Leadership, governance and values with respect to understanding and commitment to low carbon objectives</t>
  </si>
  <si>
    <t>Sub-category 1 (ii) Operational analysis of the impact of low carbon objectives on the business</t>
  </si>
  <si>
    <t>Sub-category 3 (i) Development of a robust approach to connections for low carbon generation that responds to technical challenges and manages their activities in a way that informs future improved performance.</t>
  </si>
  <si>
    <t>Sub-category 3 (ii): Effective stakeholder engagement strategy</t>
  </si>
  <si>
    <t>Unchanged</t>
  </si>
  <si>
    <t xml:space="preserve">b) The applicant company has a procurement manager with a sustainability remit.
(1 point) </t>
  </si>
  <si>
    <t xml:space="preserve">c) The applicant company has a procurement strategy that takes into account environmental impacts.
(1 point) </t>
  </si>
  <si>
    <t>b) The applicant company executes an employee engagement strategy with regards to its environmental programme and targets.
(2 points)</t>
  </si>
  <si>
    <t>c)  Environmental management and performance is considered within the organisation at the Board level.
(3 points)</t>
  </si>
  <si>
    <t xml:space="preserve">a) The applicant company can demonstrate modifications to existing procurement practices to be more sustainable.
(1 points)
</t>
  </si>
  <si>
    <t>Evidence that strong SO/TO engagement is reflected in network development approach:</t>
  </si>
  <si>
    <r>
      <t>a)</t>
    </r>
    <r>
      <rPr>
        <sz val="7"/>
        <rFont val="Times New Roman"/>
        <family val="1"/>
      </rPr>
      <t> </t>
    </r>
    <r>
      <rPr>
        <sz val="10"/>
        <rFont val="Verdana"/>
        <family val="2"/>
      </rPr>
      <t>Evidence of SO/TO interaction.
(1 point)</t>
    </r>
  </si>
  <si>
    <r>
      <t>b)</t>
    </r>
    <r>
      <rPr>
        <sz val="7"/>
        <rFont val="Times New Roman"/>
        <family val="1"/>
      </rPr>
      <t> </t>
    </r>
    <r>
      <rPr>
        <sz val="10"/>
        <rFont val="Verdana"/>
        <family val="2"/>
      </rPr>
      <t>Evidence that SO/TO engagement has shaped network development approach.
(2 points)</t>
    </r>
  </si>
  <si>
    <r>
      <t>c)</t>
    </r>
    <r>
      <rPr>
        <sz val="7"/>
        <rFont val="Times New Roman"/>
        <family val="1"/>
      </rPr>
      <t> </t>
    </r>
    <r>
      <rPr>
        <sz val="10"/>
        <rFont val="Verdana"/>
        <family val="2"/>
      </rPr>
      <t>Evidence that SO/TO have co-created network development approach.
(3 points)</t>
    </r>
  </si>
  <si>
    <t xml:space="preserve">
Scoring categories
&lt;50% - engaged 
50% to &lt;70% - proactive
&gt;= 70% - leadership
</t>
  </si>
  <si>
    <t>Evidence of engagement between SO and TO:</t>
  </si>
  <si>
    <t>b) Evidence of working and management level engagement.
(2 points)</t>
  </si>
  <si>
    <t>Sub-category 5 (iii) Network development approach incorporates stakeholder engagement and accounts for interdependencies</t>
  </si>
  <si>
    <t>Methodology</t>
  </si>
  <si>
    <t>Process to follow for each scorecard category:
-Provide evidential examples, including media/documents/data/evidence of business process change, which set out how the organisation has satisfied the relevant scorecard criteria
-Use the list below as a guide to the types of evidence required, and any additional features of that evidence
-Use the criteria set out in the category tabs as a guide to the content that should be displayed in this evidence.</t>
  </si>
  <si>
    <t>The onus of providing appropriate and sufficient evidence to meet the criteria set out in the scorecard should be on the organisation submitting the application. It is expected that, in general, evidence provided should relate to existing practices, rather than newly created ones.</t>
  </si>
  <si>
    <t>The onus of providing appropriate and sufficient evidence of the validity/authenticity and quality assurance of evidential examples should be on the organisation submitting the application.</t>
  </si>
  <si>
    <t>The below list of evidential examples is non-exhaustive and should be considered as a guide to aid applicants. Any evidence which can be provided to justify how the applicant organisation has met the criteria set out in the scorecard will be considered by those scoring the submission.</t>
  </si>
  <si>
    <t>Also included below is a list of definitions of terms, used within the scoring spreadsheet, to refer to the company level at which practices or activities are occurring. These definitions have been included as additional guidance.</t>
  </si>
  <si>
    <t>List - Evidential Examples</t>
  </si>
  <si>
    <t>Type</t>
  </si>
  <si>
    <t>Content</t>
  </si>
  <si>
    <t>Additional Requirements (eg for authenticity, quality assurance)</t>
  </si>
  <si>
    <t>Internal project plan</t>
  </si>
  <si>
    <t>Sets out relevant activities and assigns responsibility</t>
  </si>
  <si>
    <t>Sign-off from appropriate level member of staff</t>
  </si>
  <si>
    <t>Team/group/organisation structure diagram/chart</t>
  </si>
  <si>
    <t>Defines governance and assigns responsibilities for relevant individuals / groups</t>
  </si>
  <si>
    <t>Internal memo/briefing/management paper</t>
  </si>
  <si>
    <t>Sets out results of activities (working/management/board level)</t>
  </si>
  <si>
    <t>Report/statement</t>
  </si>
  <si>
    <t>Summarises commitment/results of activities</t>
  </si>
  <si>
    <t>Evidence of publication on the company’s website / in the media</t>
  </si>
  <si>
    <t>Copy/link/screenshot to the article/audio/video of a relevant engagement activity</t>
  </si>
  <si>
    <t>Indicates events of engagement activity</t>
  </si>
  <si>
    <t>Evidence must be written/presented/attended by appropriate level member of staff</t>
  </si>
  <si>
    <t>Websites/webinars</t>
  </si>
  <si>
    <t>Details relevant information/discussions/activities/results</t>
  </si>
  <si>
    <t>Social media activity</t>
  </si>
  <si>
    <t>Discusses relevant information/activities/results</t>
  </si>
  <si>
    <t>Presentation</t>
  </si>
  <si>
    <t>Evidence of an appropriate level member of staff presenting this, and provides details of the attendees within the audience</t>
  </si>
  <si>
    <t>Minutes/report of an engagement event</t>
  </si>
  <si>
    <t>Sets out attendees, discussions, actions arising and assignment of those actions</t>
  </si>
  <si>
    <t>Agenda for a working level/management/board meeting</t>
  </si>
  <si>
    <t>Sets out items for discussion and individuals to whom these are assigned</t>
  </si>
  <si>
    <t>Minutes of a working level/management/board meeting</t>
  </si>
  <si>
    <t>Organisational procedure/policy document</t>
  </si>
  <si>
    <t>Outlines the relevant requirement/process within the organisation</t>
  </si>
  <si>
    <t xml:space="preserve">Letter/email/other form of correspondence </t>
  </si>
  <si>
    <t>Evidence must be sent from an appropriate level member of staff to internal/external colleagues of appropriate level</t>
  </si>
  <si>
    <t>Stakeholder feedback / surveys / external media</t>
  </si>
  <si>
    <t>Sets out relevant external feedback</t>
  </si>
  <si>
    <t>Sets out relevant numerical information</t>
  </si>
  <si>
    <t>Definitions</t>
  </si>
  <si>
    <t>The scorecard categories and evidential examples refer to activities at various levels within an organisation. Whilst these are intended to be generic terms, for the aid of implementation, these have been defined below.</t>
  </si>
  <si>
    <t>Level</t>
  </si>
  <si>
    <t>Definition</t>
  </si>
  <si>
    <t>Working (or equivalent)</t>
  </si>
  <si>
    <t>Pertaining to those members of staff responsible for the day-to-day process and implementation of organisational objectives.</t>
  </si>
  <si>
    <t>Management (or equivalent)</t>
  </si>
  <si>
    <t>Pertaining to those members of staff responsible for the internal governance / key decisions with regard to a specific organisational branch/group function.</t>
  </si>
  <si>
    <t>Board (or equivalent)</t>
  </si>
  <si>
    <t>Pertaining to the individual(s) in the organisation who are accountable for the internal governance / ultimate decisions made with regard to the strategy, function and administration of the organisation as a whole.</t>
  </si>
  <si>
    <t>Points are awarded acknowledging the different expectation of the TO-only licensees and the integrated TO-SO, and applicant companies should provide evidence accordingly.</t>
  </si>
  <si>
    <t>Please populate the free-text fields in each of the category sheets, which are marked in yellow or mauve. The master score sheet will then produce an overall score. Please do not adjust the master score sheet, which draws data from the category sheets.</t>
  </si>
  <si>
    <t>Cat 1 (ii) Impact</t>
  </si>
  <si>
    <t>Yes</t>
  </si>
  <si>
    <t>No</t>
  </si>
  <si>
    <t>Appropriate Evidence</t>
  </si>
  <si>
    <t>Example A</t>
  </si>
  <si>
    <t>Example B</t>
  </si>
  <si>
    <t>Sub-Category 5 (ii) Network development approach demonstrates strong SO/TO engagement</t>
  </si>
  <si>
    <r>
      <t>a)</t>
    </r>
    <r>
      <rPr>
        <sz val="7"/>
        <rFont val="Times New Roman"/>
        <family val="1"/>
      </rPr>
      <t> </t>
    </r>
    <r>
      <rPr>
        <sz val="10"/>
        <rFont val="Verdana"/>
        <family val="2"/>
      </rPr>
      <t xml:space="preserve">Some evidence of resource allocation </t>
    </r>
    <r>
      <rPr>
        <sz val="10"/>
        <color theme="4"/>
        <rFont val="Verdana"/>
        <family val="2"/>
      </rPr>
      <t>(this might include a resourcing budget being assigned to ensuring TO/SO engagement, with regard to network development).</t>
    </r>
    <r>
      <rPr>
        <sz val="10"/>
        <rFont val="Verdana"/>
        <family val="2"/>
      </rPr>
      <t xml:space="preserve">
(1 point)
</t>
    </r>
  </si>
  <si>
    <t>Category 4: Collaborative working to remove barriers to low carbon and wider environmental benefits through innovation</t>
  </si>
  <si>
    <t>a) Assigning responsibility for collaboration at an appropriate level.
(1 point available)</t>
  </si>
  <si>
    <t>b) Resourcing own collaborative events.
(1 point available)</t>
  </si>
  <si>
    <t>c) Resourcing participation at others’ collaborative  events.
(1 point available)</t>
  </si>
  <si>
    <t>Evidence of management focus on collaboration with other businesses:</t>
  </si>
  <si>
    <t>a) A range of collaborators have engaged with the applicant company's innovation activity.
(1 point available)</t>
  </si>
  <si>
    <r>
      <t>c) Board level (</t>
    </r>
    <r>
      <rPr>
        <sz val="10"/>
        <color theme="4"/>
        <rFont val="Verdana"/>
        <family val="2"/>
      </rPr>
      <t>evidence might include board documents showing an assessment different collaborative routes for innovation</t>
    </r>
    <r>
      <rPr>
        <sz val="10"/>
        <rFont val="Verdana"/>
        <family val="2"/>
      </rPr>
      <t>)
(3 points)</t>
    </r>
  </si>
  <si>
    <t>Vision and RIIO-T1 pamphlet set out overarching policy.
Vision also identifies environmental impact assessment as system used.
Not clear however how the company identifies key issues - though these are identified for RIIO-T1 as SF6, losses, visual amenity and business carbon footprint.
Not clear how to definitely link this in to scheme year also.</t>
  </si>
  <si>
    <t>Legal director identified (with org chart) as lead on support, however this is for environmental planning and way leaves on infrastructure.
However, published vision and RIIO pamphlet would suggest Board sign-off.
Either way, points for previous 2 point threshold not met.</t>
  </si>
  <si>
    <t>p.5 of the policy discusses promoting and practising efficient storage, distribution, control and  use of material resources including energy, water and fuel, taking into account lifecycle issues.
The policy is not specific to procurement, but discusses that all staff should have regard to their direct and indirect environmental impact. The policy scope encompasses all activities undertaken within SPEN.
Policy does not seem specific enough to aware the mark - also regular review of suppliers not demonstrated.</t>
  </si>
  <si>
    <t>a) The applicant company has a person with specific responsibility for managing the organisation's environmental performance.
(1 point)</t>
  </si>
  <si>
    <t>b) The applicant company has analysed its whole business in order to define its approach to the transition to a low carbon economy.
(2 points)</t>
  </si>
  <si>
    <t xml:space="preserve"> Points awarded (Independent)</t>
  </si>
  <si>
    <t>a) The applicant company has an established GHG inventory quality management system which includes identification of the limitations and uncertainties of the footprint.
(1 point)</t>
  </si>
  <si>
    <t>a) A competent person within the applicant company has responsibility for the development of the GHG footprint and management plan.
(1 point)</t>
  </si>
  <si>
    <t>b) The applicant company has implemented a GHG data allocation and management system.
(2 points)</t>
  </si>
  <si>
    <t xml:space="preserve">c) The organisation’s GHG footprint is externally verified by an appropriately qualified third party.
(3 points)
</t>
  </si>
  <si>
    <t xml:space="preserve">c) The organisation’s GHG footprint is externally verified.
(3 points)
</t>
  </si>
  <si>
    <t>NB notes referred to appropriate qualified third party</t>
  </si>
  <si>
    <t>b) The applicant company's GHG footprint and management plan is reported to the Board level.
(2 points)</t>
  </si>
  <si>
    <t>c) The applicant company's GHG footprint is publicly communicated.
(3 points)</t>
  </si>
  <si>
    <t>This scorecard spreadsheet is designed to be used in conjunction with the EDR Guidance Document for Scheme year 2013/14</t>
  </si>
  <si>
    <t xml:space="preserve">This spreadsheet should act as a guide for the reader in gathering and submitting appropriate and sufficient evidence when submitting an application to the EDR Scheme.
</t>
  </si>
  <si>
    <t>Numerical analysis/info graphic/appropriately presented data</t>
  </si>
  <si>
    <t>The scoring and weighting system is defined in the 'Instructions' and 'Master Score' tabs.
As noted in the 'Instructions' tab, some points are scored on a cumulative basis (e.g. to obtain three points, evidence of performance in the 1 and 2 point items must also be provided), whilst some are scored on a independently (eg to obtain two points, evidence of performance in any two of the three items can be provided).
This differentiation is clarified in the additional guidance included in each category.
Additionally, for some categories, different criteria are outlined for applicant companies, referring to the specific function of the company as either a Transmission Owner (TO) or as the System Operator (SO). In those categories, points are awarded acknowledging the different expectation of of the TO-only licensees and the integrated TO-SO, and applicant companies should provide evidence accordingly.
As above, this differentiation is clarified in the additional guidance included in each category.</t>
  </si>
  <si>
    <t>b) Identifiable process changes to meet the technical and business characteristics of low carbon connections have been implemented
(2 points)</t>
  </si>
  <si>
    <t>Discussion of use of ISO 14001 - could evidence this in management focus sub-category.
Document provided was issued in June 2010. States it should be reviewed annually, but no later than 3 years from issue. PDF was created on 28/07/11.
Responsible persons (Environmental Systems Advisor, Legal and Environmental Director) set out at start of document - broadly sound appropriate, ultimately signed off by MD. No evidence of those persons responsibilities specifically, or org charts.
Policy (p.5) discusses performance and monitoring against quantifiable targets (possibly this could be used as evidence for mgmt. focus).</t>
  </si>
  <si>
    <t>c) The applicant company's strategy is regularly reviewed by the CEO and Board and is changed on the basis of evidence emerging.
(3 points)</t>
  </si>
  <si>
    <t xml:space="preserve">        </t>
  </si>
  <si>
    <t>Use of Resources</t>
  </si>
  <si>
    <t>c) The applicant company has made changes to the connections process to facilitate timely connection of low carbon generation, eg by using innovative methods to provide connections that are faster and lower cost.
(3 points)</t>
  </si>
  <si>
    <t>a) The applicant company has analysed the challenges of facilitating the transition to a low carbon economy. It has acted on this analysis, eg by using results to inform its RIIO-T1 business plan, and by reviewing its approach to low carbon connections.
(1 point)</t>
  </si>
  <si>
    <t>b) The applicant company has consulted a range of stakeholders to test its analysis of the challenges of facilitating the transition to a low carbon economy. It has revised the analysis as appropriate and used it widely (eg to inform its RIIO-T1 business plan, by reviewing its approach to low carbon connections, and by reviewing progress of low carbon connections against the CCC's recommended grid decarbonisation rate).
(2 points)</t>
  </si>
  <si>
    <r>
      <t>c)</t>
    </r>
    <r>
      <rPr>
        <sz val="7"/>
        <rFont val="Verdana"/>
        <family val="2"/>
      </rPr>
      <t> </t>
    </r>
    <r>
      <rPr>
        <sz val="10"/>
        <rFont val="Verdana"/>
        <family val="2"/>
      </rPr>
      <t>The applicant company has focused on meeting the needs of the low carbon transition, eg by promoting the sustainable development of their network (to facilitate wider works) and support new renewables, by conducting life cycle analysis on resources it uses, and using its buying power to influence low carbon manufacturing/choices.
Its approach is informed by a robust analysis of the challenges of meeting the needs of the low carbon transition, tested with and shaped by stakeholders and set out in RIIO-T1 business plan. It provides a full explanation for performance of low carbon connections against the CCC's recommended grid decarbonisation rate.
(3 points)</t>
    </r>
  </si>
  <si>
    <t>b) The applicant company has  evidence of their current GHG footprint, together with the methodology for how this was calculated and GHG reduction targets for the relevant business,
(2 points)</t>
  </si>
  <si>
    <t>c) The applicant company can demonstrate its performance in relation to a reduction target from an identified baseline year for the relevant business.
(3 points)</t>
  </si>
  <si>
    <t>a) The applicant company has a corporate policy that defines its commitment to stakeholders on environmental issues and has an environmental policy that identifies  issues which are relevant to its activities.
The applicant company has an internal process, engaging stakeholders, for identifying key environmental issues associated with its business activities.
The applicant company operates an environmental management system.
(1 point)</t>
  </si>
  <si>
    <r>
      <t xml:space="preserve">a) Some evidence of resource allocation, but no detail </t>
    </r>
    <r>
      <rPr>
        <sz val="10"/>
        <color theme="3" tint="0.39997558519241921"/>
        <rFont val="Verdana"/>
        <family val="2"/>
      </rPr>
      <t>(eg evidence of a resource budget being assigned to the development of alternative approaches to network development).</t>
    </r>
    <r>
      <rPr>
        <sz val="10"/>
        <rFont val="Verdana"/>
        <family val="2"/>
      </rPr>
      <t xml:space="preserve">
(1 point)</t>
    </r>
  </si>
  <si>
    <r>
      <t>c)</t>
    </r>
    <r>
      <rPr>
        <sz val="7"/>
        <rFont val="Times New Roman"/>
        <family val="1"/>
      </rPr>
      <t> </t>
    </r>
    <r>
      <rPr>
        <sz val="10"/>
        <rFont val="Verdana"/>
        <family val="2"/>
      </rPr>
      <t xml:space="preserve">Evidence of significant targeted and continual resource allocation. </t>
    </r>
    <r>
      <rPr>
        <sz val="10"/>
        <color theme="3" tint="0.39997558519241921"/>
        <rFont val="Verdana"/>
        <family val="2"/>
      </rPr>
      <t>(eg evidence of a team having an objective, or a project having been established to deliver a robust approach to developing alternative approaches to network development.)</t>
    </r>
    <r>
      <rPr>
        <sz val="10"/>
        <rFont val="Verdana"/>
        <family val="2"/>
      </rPr>
      <t xml:space="preserve">
(3 points)</t>
    </r>
  </si>
  <si>
    <r>
      <t>b)</t>
    </r>
    <r>
      <rPr>
        <sz val="7"/>
        <rFont val="Times New Roman"/>
        <family val="1"/>
      </rPr>
      <t> </t>
    </r>
    <r>
      <rPr>
        <sz val="10"/>
        <rFont val="Verdana"/>
        <family val="2"/>
      </rPr>
      <t xml:space="preserve">Evidence of significant targeted resource allocation </t>
    </r>
    <r>
      <rPr>
        <sz val="10"/>
        <color theme="4"/>
        <rFont val="Verdana"/>
        <family val="2"/>
      </rPr>
      <t>(evidence might include documentation that one or more members of staff having been specifically assigned responsibility for ensuring TO/SO engagement, with regard to network development).</t>
    </r>
    <r>
      <rPr>
        <sz val="10"/>
        <rFont val="Verdana"/>
        <family val="2"/>
      </rPr>
      <t xml:space="preserve">
(2 points)</t>
    </r>
  </si>
  <si>
    <r>
      <t>c)</t>
    </r>
    <r>
      <rPr>
        <sz val="7"/>
        <rFont val="Times New Roman"/>
        <family val="1"/>
      </rPr>
      <t> </t>
    </r>
    <r>
      <rPr>
        <sz val="10"/>
        <rFont val="Verdana"/>
        <family val="2"/>
      </rPr>
      <t xml:space="preserve">Clear evidence of resource allocation and of an ongoing commitment to SO/TO engagement </t>
    </r>
    <r>
      <rPr>
        <sz val="10"/>
        <color theme="4"/>
        <rFont val="Verdana"/>
        <family val="2"/>
      </rPr>
      <t>(eg evidence of a team having an objective, or a project having been established to deliver a robust approach to ensuring TO/SO engagement, with regard to network development).</t>
    </r>
    <r>
      <rPr>
        <i/>
        <sz val="10"/>
        <rFont val="Verdana"/>
        <family val="2"/>
      </rPr>
      <t xml:space="preserve">
</t>
    </r>
    <r>
      <rPr>
        <sz val="10"/>
        <rFont val="Verdana"/>
        <family val="2"/>
      </rPr>
      <t xml:space="preserve">
(3 points)</t>
    </r>
  </si>
  <si>
    <t>Evidence that</t>
  </si>
  <si>
    <r>
      <rPr>
        <sz val="10"/>
        <color theme="1"/>
        <rFont val="Verdana"/>
        <family val="2"/>
      </rPr>
      <t>b)</t>
    </r>
    <r>
      <rPr>
        <sz val="7"/>
        <color theme="1"/>
        <rFont val="Times New Roman"/>
        <family val="1"/>
      </rPr>
      <t xml:space="preserve">  </t>
    </r>
    <r>
      <rPr>
        <sz val="10"/>
        <color theme="1"/>
        <rFont val="Verdana"/>
        <family val="2"/>
      </rPr>
      <t>There is implementation of  value for money and sustainable solutions that optimise system performance (SO and TO)</t>
    </r>
    <r>
      <rPr>
        <sz val="10"/>
        <color theme="3" tint="0.39997558519241921"/>
        <rFont val="Verdana"/>
        <family val="2"/>
      </rPr>
      <t xml:space="preserve"> (an example of evidence that might be considered is correspondence which demonstrates coordination with Distribution Network Operator (DNO) actions to make TO savings)</t>
    </r>
    <r>
      <rPr>
        <sz val="10"/>
        <rFont val="Verdana"/>
        <family val="2"/>
      </rPr>
      <t xml:space="preserve">
(2 points)</t>
    </r>
  </si>
  <si>
    <r>
      <rPr>
        <sz val="10"/>
        <color theme="1"/>
        <rFont val="Verdana"/>
        <family val="2"/>
      </rPr>
      <t>c)</t>
    </r>
    <r>
      <rPr>
        <sz val="7"/>
        <color theme="1"/>
        <rFont val="Times New Roman"/>
        <family val="1"/>
      </rPr>
      <t> </t>
    </r>
    <r>
      <rPr>
        <sz val="10"/>
        <color theme="1"/>
        <rFont val="Verdana"/>
        <family val="2"/>
      </rPr>
      <t>There had been significant impact on whole system regulatory, commercial and technical barriers</t>
    </r>
    <r>
      <rPr>
        <sz val="10"/>
        <rFont val="Verdana"/>
        <family val="2"/>
      </rPr>
      <t xml:space="preserve"> </t>
    </r>
    <r>
      <rPr>
        <sz val="10"/>
        <color theme="3" tint="0.39997558519241921"/>
        <rFont val="Verdana"/>
        <family val="2"/>
      </rPr>
      <t>(evidence might demonstrate proactive engagement with industry on relevant issues, identification of priorities and leading work forward where this is in the company's role or lobbying the relevant external decision-makers where it is not)</t>
    </r>
    <r>
      <rPr>
        <sz val="10"/>
        <rFont val="Verdana"/>
        <family val="2"/>
      </rPr>
      <t>.
 (SO &amp; TO)
(3 points)</t>
    </r>
  </si>
  <si>
    <t>a) Other TO and GB modelling assumptions are taken into account in system planning. (SO &amp; TO)
(1 point)</t>
  </si>
  <si>
    <r>
      <t>c) The applicant company</t>
    </r>
    <r>
      <rPr>
        <sz val="10"/>
        <color theme="1"/>
        <rFont val="Verdana"/>
        <family val="2"/>
      </rPr>
      <t xml:space="preserve"> takes into account the strategic challenges in the transition to a low carbon energy system (SO/TO).</t>
    </r>
    <r>
      <rPr>
        <sz val="10"/>
        <rFont val="Verdana"/>
        <family val="2"/>
      </rPr>
      <t xml:space="preserve"> </t>
    </r>
    <r>
      <rPr>
        <sz val="10"/>
        <color theme="3" tint="0.39997558519241921"/>
        <rFont val="Verdana"/>
        <family val="2"/>
      </rPr>
      <t>(an example of evidence that might be considered is work on issues such as the impact of energy use on system harmonics).</t>
    </r>
    <r>
      <rPr>
        <sz val="10"/>
        <rFont val="Verdana"/>
        <family val="2"/>
      </rPr>
      <t xml:space="preserve">
(3 points)</t>
    </r>
  </si>
  <si>
    <t>Evidence that the level of preparedness and lessons learned is feeding into the process for delivering future connections:</t>
  </si>
  <si>
    <t>c) Evidence of significant steps forward in performance in connections, along with consistent good performance on delivery.
(3 points)</t>
  </si>
  <si>
    <t>Evidence that there is a clear and effective buy-in from management:</t>
  </si>
  <si>
    <r>
      <t>a)</t>
    </r>
    <r>
      <rPr>
        <sz val="7"/>
        <rFont val="Verdana"/>
        <family val="2"/>
      </rPr>
      <t> </t>
    </r>
    <r>
      <rPr>
        <sz val="10"/>
        <rFont val="Verdana"/>
        <family val="2"/>
      </rPr>
      <t xml:space="preserve">Performance is consistent with basic requirements </t>
    </r>
    <r>
      <rPr>
        <sz val="10"/>
        <color theme="3" tint="0.39997558519241921"/>
        <rFont val="Verdana"/>
        <family val="2"/>
      </rPr>
      <t>(TO evidence should show that it contributes to the delivery of connections for low carbon generators by carrying out activities in response to SO requests as required by licence. SO Evidence should show that it interacts effectively with the TOs, the connecting party and other relevant stakeholders to manage the overall connections process)</t>
    </r>
    <r>
      <rPr>
        <sz val="10"/>
        <rFont val="Verdana"/>
        <family val="2"/>
      </rPr>
      <t xml:space="preserve">
(1 point)</t>
    </r>
  </si>
  <si>
    <r>
      <t>c)</t>
    </r>
    <r>
      <rPr>
        <sz val="7"/>
        <rFont val="Verdana"/>
        <family val="2"/>
      </rPr>
      <t> </t>
    </r>
    <r>
      <rPr>
        <sz val="10"/>
        <rFont val="Verdana"/>
        <family val="2"/>
      </rPr>
      <t>Evidence of significant steps forward in performance in connections along with consistent good performance on delivery</t>
    </r>
    <r>
      <rPr>
        <sz val="10"/>
        <color theme="3" tint="0.39997558519241921"/>
        <rFont val="Verdana"/>
        <family val="2"/>
      </rPr>
      <t xml:space="preserve"> (TO evidence should demonstrate a flexible and high quality approach to interacting with the SO that that evolves with lessons learned to inform future interactions, and effectively solves technical problems.  SO should demonstrate that it has a flexible and high quality approach to interacting with the TOs, connecting parties and other relevant stakeholders, particularly in managing the solving of technical problems.  Interacts with consumers in a way that creates and maintains a good reputation)</t>
    </r>
    <r>
      <rPr>
        <sz val="10"/>
        <rFont val="Verdana"/>
        <family val="2"/>
      </rPr>
      <t xml:space="preserve">
(3 points)</t>
    </r>
  </si>
  <si>
    <r>
      <t>a)</t>
    </r>
    <r>
      <rPr>
        <sz val="7"/>
        <rFont val="Verdana"/>
        <family val="2"/>
      </rPr>
      <t> </t>
    </r>
    <r>
      <rPr>
        <sz val="10"/>
        <rFont val="Verdana"/>
        <family val="2"/>
      </rPr>
      <t>Working level buy-in
(1 point)</t>
    </r>
  </si>
  <si>
    <t>c) The applicant company has an active and comprehensive stakeholder engagement plan (including internal and external stakeholders) and puts it into practice.  
Stakeholder feedback on the approach and implementation to the transition to the low carbon economy is analysed against business actions and changes are made in response.
The applicant company regularly reports their strategy and achievements to date to stakeholders.
(3 points)</t>
  </si>
  <si>
    <t>a) There is transparency of planning process, principles, evaluation criteria and decisions. (SO &amp; TO)
Rules of procedure for consultation. (SO &amp; TO)
(1 point)</t>
  </si>
  <si>
    <t xml:space="preserve">Evidence that </t>
  </si>
  <si>
    <r>
      <t>c)</t>
    </r>
    <r>
      <rPr>
        <sz val="7"/>
        <rFont val="Verdana"/>
        <family val="2"/>
      </rPr>
      <t> </t>
    </r>
    <r>
      <rPr>
        <sz val="10"/>
        <rFont val="Verdana"/>
        <family val="2"/>
      </rPr>
      <t>Extensive resources are combined with effective application.</t>
    </r>
    <r>
      <rPr>
        <sz val="10"/>
        <color theme="3" tint="0.39997558519241921"/>
        <rFont val="Verdana"/>
        <family val="2"/>
      </rPr>
      <t xml:space="preserve"> (Evidence should include documentation that there is a senior manager responsible  for delivering a robust approach to connections for low carbon generation, resourcing effectively to ensure that performance is measured and monitored, and adjustments to business practices are implemented swiftly and effectively, e.g. through retraining staff, investing in new equipment or commissioning further research)</t>
    </r>
    <r>
      <rPr>
        <sz val="10"/>
        <rFont val="Verdana"/>
        <family val="2"/>
      </rPr>
      <t xml:space="preserve">
(3 points)</t>
    </r>
  </si>
  <si>
    <r>
      <t>b)</t>
    </r>
    <r>
      <rPr>
        <sz val="7"/>
        <rFont val="Times New Roman"/>
        <family val="1"/>
      </rPr>
      <t> </t>
    </r>
    <r>
      <rPr>
        <sz val="10"/>
        <rFont val="Verdana"/>
        <family val="2"/>
      </rPr>
      <t>There is wider stakeholder outreach on planning. For example, engagement programme with supply and generation undertakings, system users including consumers, DNOs, relevant industry associations, relevant technical bodies and relevant stakeholder platforms. (SO)
Establish review process to assess wider stakeholder input and identify potential synergies, opportunities or challenges with own plans. (TOs)
(2 points)</t>
    </r>
  </si>
  <si>
    <t xml:space="preserve">Effective engagement strategy is present (within the  scope of activities ie NGET with promoters, technical experts, TOs and others; SPTL/SHETL with NGET) </t>
  </si>
  <si>
    <t>c) Companies have collaborated with a range of scales of potential businesses to partner with on innovation projects outside the NIC/NIA (Evidence of meeting, communicating or entering contracts with one small business (defined as 100 employees or less) as well as larger businesses).
(1 point available)</t>
  </si>
  <si>
    <t xml:space="preserve">a) The applicant company has published a document in the reporting year which outlines an analysis of the impacts of the UK's low carbon policies (for example, the 2020 and 2050 carbon targets, and the 2020 renewable energy target) on its business.  (1 point)
</t>
  </si>
  <si>
    <t>b) The TO is reviewing progress against decarbonisation goals, eg the decarbonisation rate of grid electricity as recommended by the Climate Change Committee (CCC). The changing pattern of utilisation of the system as a result of increased intermittent generation is analysed and considered by individuals in leadership positions within the SO.                                                                                                                                                                                             (2 points)</t>
  </si>
  <si>
    <t>a) This requirement from initial scorecard has been removed so no evidence is required or point allocated</t>
  </si>
  <si>
    <t>Cumulative Points awarded</t>
  </si>
  <si>
    <t>Point allocated</t>
  </si>
  <si>
    <t>No, as previous point not allocated</t>
  </si>
  <si>
    <t>Appropriate evidence</t>
  </si>
  <si>
    <t>not applicable</t>
  </si>
  <si>
    <t>Example D</t>
  </si>
  <si>
    <r>
      <rPr>
        <b/>
        <sz val="10"/>
        <rFont val="Arial"/>
        <family val="2"/>
      </rPr>
      <t>Example C</t>
    </r>
    <r>
      <rPr>
        <sz val="10"/>
        <rFont val="Arial"/>
        <family val="2"/>
      </rPr>
      <t xml:space="preserve"> (Example of scoring applied where initial category removed)</t>
    </r>
  </si>
  <si>
    <t>Category 1(I) Management focus</t>
  </si>
  <si>
    <t>Note: within the score categories, points are awarded for an increasing level of performance, or for providing evidence of a number of behaviours. See the examples below.</t>
  </si>
  <si>
    <t>Category 4 Impact Evidence that:</t>
  </si>
  <si>
    <r>
      <rPr>
        <b/>
        <sz val="10"/>
        <rFont val="Verdana"/>
        <family val="2"/>
      </rPr>
      <t>Additional guidance</t>
    </r>
    <r>
      <rPr>
        <sz val="10"/>
        <rFont val="Verdana"/>
        <family val="2"/>
      </rPr>
      <t xml:space="preserve">
When providing evidence of stakeholder engagement, the applicant should provide evidence should that it has engaged with at least five of the following groups:
- suppliers
- generators
- system users e.g. consumers
- DNOs
- relevant industry associations
- relevant technical bodies
- relevant stakeholder platforms.</t>
    </r>
  </si>
  <si>
    <t>This workbook is designed to mark a company's Environmental Discretionary Reward submission. It comprises a spreadsheet for each of the scorecard categories, and a master score sheet.</t>
  </si>
  <si>
    <r>
      <t xml:space="preserve">b) Collaborators' views have been heard and taken on board where appropriate </t>
    </r>
    <r>
      <rPr>
        <sz val="10"/>
        <color theme="4"/>
        <rFont val="Verdana"/>
        <family val="2"/>
      </rPr>
      <t>(evidence might demonstrate innovation work to overcome barriers encountered by other system users)</t>
    </r>
    <r>
      <rPr>
        <sz val="10"/>
        <rFont val="Verdana"/>
        <family val="2"/>
      </rPr>
      <t xml:space="preserve">
(1 point available)</t>
    </r>
  </si>
  <si>
    <t>a) The SO applicant company records increases in low carbon energy flows onto its transmission system. The TO applicant company is recording increases in low carbon energy capacity on its transmission system.                                                                                                                                                                                                                                          (1 point)</t>
  </si>
  <si>
    <r>
      <t xml:space="preserve">a) Moderate level of resources are allocated to tailoring the connections activities to meet the needs of the low carbon sector </t>
    </r>
    <r>
      <rPr>
        <sz val="10"/>
        <color theme="3" tint="0.39997558519241921"/>
        <rFont val="Verdana"/>
        <family val="2"/>
      </rPr>
      <t>(evidence should be provided of one or members of staff involved)</t>
    </r>
    <r>
      <rPr>
        <sz val="10"/>
        <rFont val="Verdana"/>
        <family val="2"/>
      </rPr>
      <t xml:space="preserve">
(1 point)</t>
    </r>
  </si>
  <si>
    <r>
      <t xml:space="preserve">b) Significant  resources are allocated to tailoring the connections activities to the needs of the low carbon sector </t>
    </r>
    <r>
      <rPr>
        <sz val="10"/>
        <color theme="3" tint="0.39997558519241921"/>
        <rFont val="Verdana"/>
        <family val="2"/>
      </rPr>
      <t>(evidence should be provided of team involvement)</t>
    </r>
    <r>
      <rPr>
        <sz val="10"/>
        <rFont val="Verdana"/>
        <family val="2"/>
      </rPr>
      <t xml:space="preserve">
(2 points)</t>
    </r>
  </si>
  <si>
    <r>
      <t xml:space="preserve">c) Extensive resources are allocated to tailoring the connections activities to the needs of the low carbon sector is combined with effective application </t>
    </r>
    <r>
      <rPr>
        <sz val="10"/>
        <color theme="3" tint="0.39997558519241921"/>
        <rFont val="Verdana"/>
        <family val="2"/>
      </rPr>
      <t>(evidence should be provided of a senior manager with responsibility for team(s); sufficient resources are allocated that performance is effectively measured and monitored and that adjustments to business practices are implemented swiftly)</t>
    </r>
    <r>
      <rPr>
        <sz val="10"/>
        <rFont val="Verdana"/>
        <family val="2"/>
      </rPr>
      <t xml:space="preserve">
(3 points)</t>
    </r>
  </si>
  <si>
    <r>
      <t xml:space="preserve">a) Moderate resources are allocated to stakeholder engagement relating to connections activities </t>
    </r>
    <r>
      <rPr>
        <sz val="10"/>
        <color theme="3" tint="0.39997558519241921"/>
        <rFont val="Verdana"/>
        <family val="2"/>
      </rPr>
      <t>(evidence should include material that shows one or more members of staff having an objective to develop a robust approach to connections for low carbon generation)</t>
    </r>
    <r>
      <rPr>
        <sz val="10"/>
        <rFont val="Verdana"/>
        <family val="2"/>
      </rPr>
      <t xml:space="preserve">
(1 point)</t>
    </r>
  </si>
  <si>
    <r>
      <t>b)</t>
    </r>
    <r>
      <rPr>
        <sz val="7"/>
        <rFont val="Verdana"/>
        <family val="2"/>
      </rPr>
      <t> </t>
    </r>
    <r>
      <rPr>
        <sz val="10"/>
        <rFont val="Verdana"/>
        <family val="2"/>
      </rPr>
      <t xml:space="preserve">Significant resources are allocated to stakeholder engagement relating to connections activities. </t>
    </r>
    <r>
      <rPr>
        <sz val="10"/>
        <color theme="3" tint="0.39997558519241921"/>
        <rFont val="Verdana"/>
        <family val="2"/>
      </rPr>
      <t>(Evidence should include a team having an objective, or a project having been established to deliver a robust approach to connections for low carbon generation).</t>
    </r>
    <r>
      <rPr>
        <sz val="10"/>
        <color theme="4" tint="-0.249977111117893"/>
        <rFont val="Verdana"/>
        <family val="2"/>
      </rPr>
      <t xml:space="preserve">
</t>
    </r>
    <r>
      <rPr>
        <sz val="10"/>
        <rFont val="Verdana"/>
        <family val="2"/>
      </rPr>
      <t xml:space="preserve">
(2 points)</t>
    </r>
  </si>
  <si>
    <t>c) Companies have collaborated with a range of other businesses on innovation projects outside the NIC/NIA (Evidence of meeting, communicating or entering contracts with one small business (defined as 100 employees or less) as well as larger businesses).
(1 point available)</t>
  </si>
  <si>
    <r>
      <t xml:space="preserve">Additional guidance
</t>
    </r>
    <r>
      <rPr>
        <sz val="10"/>
        <rFont val="Verdana"/>
        <family val="2"/>
      </rPr>
      <t xml:space="preserve">
When providing evidence of collaborative engagement (attribute 1), applicants should provide evidence that it has engaged with at least five of the following groups:
- central government
- another transmission company
- a distribution network company
- infrastructure companies
- communications/tech companies
- academics
- NGOs
- renewable/low carbon generators and/or trade associations.</t>
    </r>
  </si>
  <si>
    <t>Category 5: approach to network development (for example outage planning) that considers alternatives to building/reinforcing, eg smarter network use, demand-side response and energy storage</t>
  </si>
  <si>
    <t>Sub-category 5 (i) Network development approach considers alternatives to conventional approaches, eg smarter network use, demand side response and energy storage.</t>
  </si>
  <si>
    <r>
      <t>Additional guidance</t>
    </r>
    <r>
      <rPr>
        <sz val="10"/>
        <rFont val="Verdana"/>
        <family val="2"/>
      </rPr>
      <t xml:space="preserve">
When providing evidence of stakeholder engagement, applicant companies should provide evidence that they have engaged with at least five of the following groups:
- TO/SO engagement
- DNOs
- generators
- suppliers
- large demand customers
- other service providers (e.g. utilities such as gas, water, broadband).
Clarification: to score three points, the applicant company should provide evidence of a network approach strategy that considers and appropriately assesses all stakeholder needs. It is not expected that this would necessarily meet the needs of all stakeholders.</t>
    </r>
  </si>
  <si>
    <t xml:space="preserve">a) The applicant company has climate change and waste management policies. These include targets and it reports against these to demonstrate its performance over time.
(1 point) </t>
  </si>
  <si>
    <t xml:space="preserve">c) The applicant company can demonstrate modifications to existing activities to make them more sustainable.
(3 points)
</t>
  </si>
  <si>
    <t>Cumulative Scoring Method</t>
  </si>
  <si>
    <t>Independent Scoring Method</t>
  </si>
  <si>
    <t>Where section is highlighted in the colour of this cell, points are awarded independently (not cumulatively). For example, to obtain two points, evidence of performance in any two of the three attributes can be provided (see Example D).</t>
  </si>
  <si>
    <t>Where a section is highlighted in the colour of this cell then points are awarded cumulatively. To obtain two points evidence of performance in point 1 must also be provided. To obtain three points, evidence of performance in the 1 and 2 point attributes must also be provided. Example B demonstrates a situation where although evidence is satisfactory for (c) a failure to evidence (b) results in a one point being attributed. In the event that the initial attribute does not require evidence then the evidence for (b) will be allocated 2 points. In other words, points accumulate from 2 against attribute (b). Example C highlights that it is possible to get 3 points in these situations.</t>
  </si>
  <si>
    <t>a) This requirement from the initial scorecard has been removed so no evidence is required or point allocated</t>
  </si>
  <si>
    <t>RIIO-T1 Environmental Discretionary Reward - Scoring spreadsheet Revision 1</t>
  </si>
  <si>
    <t xml:space="preserve">c) There is a unified and joint network planning processes for TOs, DNOs and SO. (SO &amp; TO)
(3 points)
</t>
  </si>
  <si>
    <r>
      <t xml:space="preserve">b) Clear resource allocation </t>
    </r>
    <r>
      <rPr>
        <sz val="10"/>
        <color theme="3" tint="0.39997558519241921"/>
        <rFont val="Verdana"/>
        <family val="2"/>
      </rPr>
      <t xml:space="preserve">(eg one or more members of staff having been specifically assigned responsibility for developing alternative solutions to network development)
</t>
    </r>
    <r>
      <rPr>
        <sz val="10"/>
        <rFont val="Verdana"/>
        <family val="2"/>
      </rPr>
      <t xml:space="preserve">
(2 points)</t>
    </r>
  </si>
  <si>
    <r>
      <t>b)</t>
    </r>
    <r>
      <rPr>
        <sz val="7"/>
        <rFont val="Verdana"/>
        <family val="2"/>
      </rPr>
      <t> </t>
    </r>
    <r>
      <rPr>
        <sz val="10"/>
        <rFont val="Verdana"/>
        <family val="2"/>
      </rPr>
      <t xml:space="preserve">Performance is generally fit for purpose with few problems for connecting parties </t>
    </r>
    <r>
      <rPr>
        <sz val="10"/>
        <color theme="3" tint="0.39997558519241921"/>
        <rFont val="Verdana"/>
        <family val="2"/>
      </rPr>
      <t xml:space="preserve">(TO Evidence should include having a process for interacting with the SO that evolves with lessons learned to inform future interactions). </t>
    </r>
    <r>
      <rPr>
        <sz val="10"/>
        <rFont val="Verdana"/>
        <family val="2"/>
      </rPr>
      <t xml:space="preserve">
(2 points)</t>
    </r>
  </si>
  <si>
    <t>b)  DNOs and system user's information is taken into account in system planning. (SO &amp; TO)
Scenarios are used that cover major trends that are likely to have an impact on integrated network development. (SO &amp; TO)
(2 points)</t>
  </si>
  <si>
    <t>a) There is a plan that provides a reliable view of possible gaps in network capacity. Evidence that this plan helps coordinate whole system developments in a timely manner and includes active status reviews explaining material deviations (TO &amp; SO)
(1 point)</t>
  </si>
  <si>
    <r>
      <rPr>
        <sz val="10"/>
        <color theme="1"/>
        <rFont val="Verdana"/>
        <family val="2"/>
      </rPr>
      <t xml:space="preserve">a) The applicant company reviews its approach to facilitating the transition to a low carbon economy as outlined in its RIIO-T1 business plan at least once a year. </t>
    </r>
    <r>
      <rPr>
        <sz val="10"/>
        <color rgb="FFFF0000"/>
        <rFont val="Verdana"/>
        <family val="2"/>
      </rPr>
      <t xml:space="preserve"> </t>
    </r>
    <r>
      <rPr>
        <sz val="10"/>
        <color theme="3" tint="0.39997558519241921"/>
        <rFont val="Verdana"/>
        <family val="2"/>
      </rPr>
      <t>(Evidence should be provided of  reviewing approach once in the reporting year).</t>
    </r>
    <r>
      <rPr>
        <sz val="10"/>
        <color rgb="FFFF0000"/>
        <rFont val="Verdana"/>
        <family val="2"/>
      </rPr>
      <t xml:space="preserve">
</t>
    </r>
    <r>
      <rPr>
        <sz val="10"/>
        <rFont val="Verdana"/>
        <family val="2"/>
      </rPr>
      <t>(1 point)</t>
    </r>
  </si>
  <si>
    <r>
      <t xml:space="preserve">b) The applicant company regularly reviews its approach to facilitating the transition to a low carbon economy as outlined in their RIIO-T1 business plan </t>
    </r>
    <r>
      <rPr>
        <sz val="10"/>
        <color theme="3" tint="0.39997558519241921"/>
        <rFont val="Verdana"/>
        <family val="2"/>
      </rPr>
      <t>(Evidence should be provided of  reviewing approach systematically, eg over multiple years, benchmarking and adjusting on an ongoing basis)</t>
    </r>
    <r>
      <rPr>
        <sz val="10"/>
        <rFont val="Verdana"/>
        <family val="2"/>
      </rPr>
      <t xml:space="preserve">
(2 points)</t>
    </r>
  </si>
  <si>
    <r>
      <t xml:space="preserve">c) The applicant company's Board giving time to review approach to facilitating the transition to a low carbon economy </t>
    </r>
    <r>
      <rPr>
        <sz val="10"/>
        <color theme="3" tint="0.39997558519241921"/>
        <rFont val="Verdana"/>
        <family val="2"/>
      </rPr>
      <t>(Examples of evidence might be considered include agendas or minutes)</t>
    </r>
    <r>
      <rPr>
        <sz val="10"/>
        <rFont val="Verdana"/>
        <family val="2"/>
      </rPr>
      <t xml:space="preserve">
(3 points)</t>
    </r>
  </si>
  <si>
    <t>Evidence that a network development approach is in operation:</t>
  </si>
  <si>
    <t>https://www.ofgem.gov.uk/ofgem-publications/85816/edrguidancerevision1.pdf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</si>
</sst>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3"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name val="Verdana"/>
      <family val="2"/>
    </font>
    <font>
      <sz val="10"/>
      <name val="Arial"/>
      <family val="2"/>
    </font>
    <font>
      <sz val="10"/>
      <name val="Verdana"/>
      <family val="2"/>
    </font>
    <font>
      <sz val="7"/>
      <name val="Times New Roman"/>
      <family val="1"/>
    </font>
    <font>
      <i/>
      <sz val="10"/>
      <name val="Verdana"/>
      <family val="2"/>
    </font>
    <font>
      <b/>
      <sz val="12"/>
      <name val="Verdana"/>
      <family val="2"/>
    </font>
    <font>
      <sz val="12"/>
      <name val="Arial"/>
      <family val="2"/>
    </font>
    <font>
      <b/>
      <i/>
      <sz val="11"/>
      <name val="Verdana"/>
      <family val="2"/>
    </font>
    <font>
      <i/>
      <sz val="11"/>
      <name val="Arial"/>
      <family val="2"/>
    </font>
    <font>
      <i/>
      <sz val="11"/>
      <name val="Verdana"/>
      <family val="2"/>
    </font>
    <font>
      <sz val="7"/>
      <name val="Verdana"/>
      <family val="2"/>
    </font>
    <font>
      <sz val="12"/>
      <name val="Verdana"/>
      <family val="2"/>
    </font>
    <font>
      <b/>
      <i/>
      <sz val="10"/>
      <name val="Verdana"/>
      <family val="2"/>
    </font>
    <font>
      <u/>
      <sz val="7"/>
      <color theme="10"/>
      <name val="Arial"/>
      <family val="2"/>
    </font>
    <font>
      <u/>
      <sz val="10"/>
      <color theme="10"/>
      <name val="Verdana"/>
      <family val="2"/>
    </font>
    <font>
      <b/>
      <sz val="10"/>
      <color rgb="FFFFFF00"/>
      <name val="Verdana"/>
      <family val="2"/>
    </font>
    <font>
      <i/>
      <sz val="10"/>
      <name val="Arial"/>
      <family val="2"/>
    </font>
    <font>
      <sz val="11"/>
      <name val="Arial"/>
      <family val="2"/>
    </font>
    <font>
      <sz val="10"/>
      <color theme="3" tint="0.39997558519241921"/>
      <name val="Verdana"/>
      <family val="2"/>
    </font>
    <font>
      <b/>
      <sz val="10"/>
      <name val="Arial"/>
      <family val="2"/>
    </font>
    <font>
      <sz val="10"/>
      <color theme="4" tint="-0.249977111117893"/>
      <name val="Verdana"/>
      <family val="2"/>
    </font>
    <font>
      <b/>
      <sz val="10"/>
      <color theme="1"/>
      <name val="Verdana"/>
      <family val="2"/>
    </font>
    <font>
      <sz val="11"/>
      <color theme="1"/>
      <name val="Calibri"/>
      <family val="2"/>
    </font>
    <font>
      <sz val="10"/>
      <color theme="4"/>
      <name val="Verdana"/>
      <family val="2"/>
    </font>
    <font>
      <sz val="11"/>
      <name val="Verdana"/>
      <family val="2"/>
    </font>
    <font>
      <sz val="10"/>
      <color rgb="FFFF0000"/>
      <name val="Verdana"/>
      <family val="2"/>
    </font>
    <font>
      <sz val="7"/>
      <color theme="1"/>
      <name val="Times New Roman"/>
      <family val="1"/>
    </font>
    <font>
      <b/>
      <i/>
      <sz val="10"/>
      <name val="Arial"/>
      <family val="2"/>
    </font>
    <font>
      <b/>
      <sz val="11"/>
      <name val="Arial"/>
      <family val="2"/>
    </font>
    <font>
      <u/>
      <sz val="11"/>
      <color theme="10"/>
      <name val="Arial"/>
      <family val="2"/>
    </font>
    <font>
      <sz val="11"/>
      <color theme="1"/>
      <name val="Verdana"/>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13" fillId="0" borderId="0"/>
    <xf numFmtId="0" fontId="25" fillId="0" borderId="0" applyNumberFormat="0" applyFill="0" applyBorder="0" applyAlignment="0" applyProtection="0">
      <alignment vertical="top"/>
      <protection locked="0"/>
    </xf>
    <xf numFmtId="0" fontId="11" fillId="0" borderId="0"/>
    <xf numFmtId="0" fontId="9" fillId="0" borderId="0"/>
  </cellStyleXfs>
  <cellXfs count="310">
    <xf numFmtId="0" fontId="0" fillId="0" borderId="0" xfId="0"/>
    <xf numFmtId="0" fontId="12" fillId="0" borderId="5" xfId="0" applyNumberFormat="1" applyFont="1" applyBorder="1" applyAlignment="1">
      <alignment vertical="top" wrapText="1"/>
    </xf>
    <xf numFmtId="0" fontId="14" fillId="0" borderId="5" xfId="0" applyNumberFormat="1" applyFont="1" applyBorder="1" applyAlignment="1">
      <alignment vertical="top" wrapText="1"/>
    </xf>
    <xf numFmtId="0" fontId="14" fillId="2" borderId="5" xfId="0" applyNumberFormat="1" applyFont="1" applyFill="1" applyBorder="1" applyAlignment="1">
      <alignment horizontal="left" vertical="top" wrapText="1" indent="4"/>
    </xf>
    <xf numFmtId="0" fontId="17" fillId="0" borderId="0" xfId="0" applyNumberFormat="1" applyFont="1" applyAlignment="1">
      <alignment wrapText="1"/>
    </xf>
    <xf numFmtId="0" fontId="14" fillId="2" borderId="1" xfId="0" applyNumberFormat="1" applyFont="1" applyFill="1" applyBorder="1" applyAlignment="1">
      <alignment horizontal="left" vertical="top" wrapText="1" indent="4"/>
    </xf>
    <xf numFmtId="0" fontId="14" fillId="0" borderId="0" xfId="0" applyFont="1" applyBorder="1" applyAlignment="1">
      <alignment wrapText="1"/>
    </xf>
    <xf numFmtId="0" fontId="14" fillId="0" borderId="0" xfId="0" applyFont="1"/>
    <xf numFmtId="0" fontId="23" fillId="0" borderId="0" xfId="0" applyFont="1" applyAlignment="1">
      <alignment wrapText="1"/>
    </xf>
    <xf numFmtId="0" fontId="14" fillId="0" borderId="0" xfId="0" applyNumberFormat="1" applyFont="1"/>
    <xf numFmtId="0" fontId="14" fillId="0" borderId="0" xfId="0" applyNumberFormat="1" applyFont="1" applyFill="1" applyBorder="1"/>
    <xf numFmtId="0" fontId="13" fillId="0" borderId="0" xfId="1"/>
    <xf numFmtId="0" fontId="12" fillId="0" borderId="5" xfId="1" applyNumberFormat="1" applyFont="1" applyBorder="1" applyAlignment="1">
      <alignment vertical="top" wrapText="1"/>
    </xf>
    <xf numFmtId="0" fontId="14" fillId="0" borderId="5" xfId="1" applyNumberFormat="1" applyFont="1" applyBorder="1" applyAlignment="1">
      <alignment vertical="top" wrapText="1"/>
    </xf>
    <xf numFmtId="0" fontId="14" fillId="2" borderId="1" xfId="1" applyNumberFormat="1" applyFont="1" applyFill="1" applyBorder="1" applyAlignment="1">
      <alignment horizontal="left" vertical="top" wrapText="1" indent="4"/>
    </xf>
    <xf numFmtId="0" fontId="14" fillId="2" borderId="5" xfId="1" applyNumberFormat="1" applyFont="1" applyFill="1" applyBorder="1" applyAlignment="1">
      <alignment horizontal="left" vertical="top" wrapText="1" indent="4"/>
    </xf>
    <xf numFmtId="0" fontId="18" fillId="0" borderId="0" xfId="1" applyFont="1" applyAlignment="1">
      <alignment wrapText="1"/>
    </xf>
    <xf numFmtId="0" fontId="13" fillId="0" borderId="0" xfId="1" applyBorder="1"/>
    <xf numFmtId="0" fontId="24" fillId="0" borderId="0" xfId="1" applyNumberFormat="1" applyFont="1" applyBorder="1" applyAlignment="1">
      <alignment vertical="top" wrapText="1"/>
    </xf>
    <xf numFmtId="0" fontId="14" fillId="0" borderId="0" xfId="1" applyFont="1"/>
    <xf numFmtId="0" fontId="14" fillId="0" borderId="2" xfId="1" applyFont="1" applyBorder="1" applyAlignment="1">
      <alignment horizontal="left" vertical="top" wrapText="1" indent="4"/>
    </xf>
    <xf numFmtId="0" fontId="14" fillId="5" borderId="0" xfId="1" applyFont="1" applyFill="1"/>
    <xf numFmtId="0" fontId="14" fillId="5" borderId="9" xfId="1" applyFont="1" applyFill="1" applyBorder="1" applyAlignment="1">
      <alignment wrapText="1"/>
    </xf>
    <xf numFmtId="0" fontId="14" fillId="5" borderId="10" xfId="1" applyFont="1" applyFill="1" applyBorder="1" applyAlignment="1">
      <alignment wrapText="1"/>
    </xf>
    <xf numFmtId="0" fontId="14" fillId="5" borderId="11" xfId="1" applyFont="1" applyFill="1" applyBorder="1" applyAlignment="1">
      <alignment wrapText="1"/>
    </xf>
    <xf numFmtId="0" fontId="14" fillId="5" borderId="13" xfId="1" applyFont="1" applyFill="1" applyBorder="1"/>
    <xf numFmtId="9" fontId="14" fillId="5" borderId="14" xfId="1" applyNumberFormat="1" applyFont="1" applyFill="1" applyBorder="1"/>
    <xf numFmtId="164" fontId="14" fillId="5" borderId="15" xfId="1" applyNumberFormat="1" applyFont="1" applyFill="1" applyBorder="1"/>
    <xf numFmtId="0" fontId="14" fillId="5" borderId="17" xfId="1" applyFont="1" applyFill="1" applyBorder="1"/>
    <xf numFmtId="9" fontId="14" fillId="5" borderId="18" xfId="1" applyNumberFormat="1" applyFont="1" applyFill="1" applyBorder="1"/>
    <xf numFmtId="164" fontId="14" fillId="5" borderId="19" xfId="1" applyNumberFormat="1" applyFont="1" applyFill="1" applyBorder="1"/>
    <xf numFmtId="0" fontId="14" fillId="5" borderId="21" xfId="1" applyFont="1" applyFill="1" applyBorder="1"/>
    <xf numFmtId="9" fontId="14" fillId="5" borderId="22" xfId="1" applyNumberFormat="1" applyFont="1" applyFill="1" applyBorder="1"/>
    <xf numFmtId="164" fontId="14" fillId="5" borderId="23" xfId="1" applyNumberFormat="1" applyFont="1" applyFill="1" applyBorder="1"/>
    <xf numFmtId="0" fontId="14" fillId="5" borderId="7" xfId="1" applyFont="1" applyFill="1" applyBorder="1"/>
    <xf numFmtId="0" fontId="14" fillId="5" borderId="14" xfId="1" applyFont="1" applyFill="1" applyBorder="1"/>
    <xf numFmtId="0" fontId="12" fillId="5" borderId="8" xfId="1" applyFont="1" applyFill="1" applyBorder="1" applyAlignment="1">
      <alignment wrapText="1"/>
    </xf>
    <xf numFmtId="0" fontId="12" fillId="5" borderId="24" xfId="1" applyFont="1" applyFill="1" applyBorder="1"/>
    <xf numFmtId="9" fontId="27" fillId="3" borderId="6" xfId="1" applyNumberFormat="1" applyFont="1" applyFill="1" applyBorder="1"/>
    <xf numFmtId="164" fontId="12" fillId="5" borderId="25" xfId="1" applyNumberFormat="1" applyFont="1" applyFill="1" applyBorder="1"/>
    <xf numFmtId="0" fontId="27" fillId="3" borderId="0" xfId="1" applyFont="1" applyFill="1" applyAlignment="1">
      <alignment horizontal="right" wrapText="1"/>
    </xf>
    <xf numFmtId="0" fontId="14" fillId="5" borderId="0" xfId="1" applyFont="1" applyFill="1" applyAlignment="1">
      <alignment horizontal="left" vertical="top" wrapText="1"/>
    </xf>
    <xf numFmtId="0" fontId="16" fillId="0" borderId="0" xfId="1" applyFont="1" applyAlignment="1"/>
    <xf numFmtId="0" fontId="14" fillId="0" borderId="0" xfId="1" applyNumberFormat="1" applyFont="1"/>
    <xf numFmtId="0" fontId="14" fillId="0" borderId="0" xfId="1" applyNumberFormat="1" applyFont="1" applyFill="1" applyBorder="1"/>
    <xf numFmtId="0" fontId="13" fillId="0" borderId="0" xfId="1" applyFont="1"/>
    <xf numFmtId="0" fontId="28" fillId="0" borderId="0" xfId="1" applyFont="1" applyAlignment="1"/>
    <xf numFmtId="0" fontId="14" fillId="0" borderId="5" xfId="1" applyFont="1" applyBorder="1" applyAlignment="1">
      <alignment vertical="top" wrapText="1"/>
    </xf>
    <xf numFmtId="0" fontId="14" fillId="0" borderId="1" xfId="1" applyFont="1" applyBorder="1" applyAlignment="1">
      <alignment horizontal="left" vertical="top" wrapText="1" indent="4"/>
    </xf>
    <xf numFmtId="0" fontId="14" fillId="0" borderId="26" xfId="1" applyFont="1" applyBorder="1" applyAlignment="1">
      <alignment horizontal="left" vertical="top" wrapText="1" indent="4"/>
    </xf>
    <xf numFmtId="9" fontId="14" fillId="0" borderId="0" xfId="0" applyNumberFormat="1" applyFont="1"/>
    <xf numFmtId="9" fontId="14" fillId="0" borderId="0" xfId="1" applyNumberFormat="1" applyFont="1"/>
    <xf numFmtId="0" fontId="12" fillId="0" borderId="26" xfId="1" applyNumberFormat="1" applyFont="1" applyBorder="1" applyAlignment="1">
      <alignment vertical="top" wrapText="1"/>
    </xf>
    <xf numFmtId="0" fontId="14" fillId="0" borderId="1" xfId="0" applyFont="1" applyBorder="1" applyAlignment="1">
      <alignment horizontal="left" vertical="top" wrapText="1" indent="4"/>
    </xf>
    <xf numFmtId="0" fontId="14" fillId="0" borderId="2" xfId="0" applyFont="1" applyBorder="1" applyAlignment="1">
      <alignment horizontal="left" vertical="top" wrapText="1" indent="4"/>
    </xf>
    <xf numFmtId="0" fontId="14" fillId="0" borderId="26" xfId="0" applyFont="1" applyBorder="1" applyAlignment="1">
      <alignment horizontal="left" vertical="top" wrapText="1" indent="4"/>
    </xf>
    <xf numFmtId="0" fontId="17" fillId="0" borderId="0" xfId="0" applyNumberFormat="1" applyFont="1" applyAlignment="1">
      <alignment horizontal="left" vertical="top" wrapText="1"/>
    </xf>
    <xf numFmtId="0" fontId="19" fillId="0" borderId="0" xfId="0" applyNumberFormat="1" applyFont="1" applyBorder="1" applyAlignment="1">
      <alignment vertical="top" wrapText="1"/>
    </xf>
    <xf numFmtId="0" fontId="21" fillId="0" borderId="0" xfId="0" applyFont="1" applyAlignment="1"/>
    <xf numFmtId="0" fontId="21" fillId="0" borderId="0" xfId="0" applyNumberFormat="1" applyFont="1" applyBorder="1" applyAlignment="1">
      <alignment vertical="top"/>
    </xf>
    <xf numFmtId="0" fontId="14" fillId="0" borderId="0" xfId="0" applyFont="1" applyAlignment="1"/>
    <xf numFmtId="0" fontId="14" fillId="0" borderId="27" xfId="0" applyFont="1" applyBorder="1" applyAlignment="1">
      <alignment horizontal="left" vertical="top" wrapText="1"/>
    </xf>
    <xf numFmtId="0" fontId="14" fillId="2" borderId="2" xfId="0" applyNumberFormat="1" applyFont="1" applyFill="1" applyBorder="1" applyAlignment="1">
      <alignment horizontal="left" vertical="top" wrapText="1" indent="4"/>
    </xf>
    <xf numFmtId="0" fontId="21" fillId="0" borderId="0" xfId="0" applyFont="1" applyAlignment="1">
      <alignment wrapText="1"/>
    </xf>
    <xf numFmtId="0" fontId="19" fillId="0" borderId="0" xfId="0" applyNumberFormat="1" applyFont="1" applyBorder="1" applyAlignment="1">
      <alignment horizontal="left" vertical="top" wrapText="1"/>
    </xf>
    <xf numFmtId="0" fontId="21" fillId="0" borderId="0" xfId="0" applyFont="1" applyAlignment="1">
      <alignment horizontal="left"/>
    </xf>
    <xf numFmtId="0" fontId="14" fillId="0" borderId="27" xfId="0" applyFont="1" applyBorder="1" applyAlignment="1">
      <alignment wrapText="1"/>
    </xf>
    <xf numFmtId="0" fontId="14" fillId="0" borderId="28" xfId="0" applyFont="1" applyBorder="1" applyAlignment="1">
      <alignment wrapText="1"/>
    </xf>
    <xf numFmtId="0" fontId="13" fillId="0" borderId="0" xfId="1" applyAlignment="1">
      <alignment wrapText="1"/>
    </xf>
    <xf numFmtId="0" fontId="14" fillId="0" borderId="27" xfId="0" applyFont="1" applyBorder="1" applyAlignment="1">
      <alignment vertical="top" wrapText="1"/>
    </xf>
    <xf numFmtId="0" fontId="14" fillId="0" borderId="28" xfId="0" applyFont="1" applyBorder="1" applyAlignment="1">
      <alignment vertical="top" wrapText="1"/>
    </xf>
    <xf numFmtId="0" fontId="19" fillId="0" borderId="0" xfId="1" applyNumberFormat="1" applyFont="1" applyBorder="1" applyAlignment="1">
      <alignment vertical="top" wrapText="1"/>
    </xf>
    <xf numFmtId="0" fontId="20" fillId="0" borderId="0" xfId="1" applyFont="1" applyAlignment="1"/>
    <xf numFmtId="0" fontId="17" fillId="0" borderId="0" xfId="1" applyNumberFormat="1" applyFont="1" applyAlignment="1">
      <alignment wrapText="1"/>
    </xf>
    <xf numFmtId="0" fontId="21" fillId="0" borderId="0" xfId="1" applyFont="1" applyAlignment="1"/>
    <xf numFmtId="0" fontId="23" fillId="0" borderId="0" xfId="1" applyFont="1" applyAlignment="1">
      <alignment wrapText="1"/>
    </xf>
    <xf numFmtId="0" fontId="13" fillId="0" borderId="0" xfId="1" applyAlignment="1">
      <alignment vertical="top" wrapText="1"/>
    </xf>
    <xf numFmtId="0" fontId="14" fillId="0" borderId="0" xfId="1" applyFont="1" applyAlignment="1">
      <alignment vertical="top" wrapText="1"/>
    </xf>
    <xf numFmtId="0" fontId="14" fillId="2" borderId="1" xfId="1" applyNumberFormat="1" applyFont="1" applyFill="1" applyBorder="1" applyAlignment="1">
      <alignment horizontal="left" vertical="top" wrapText="1"/>
    </xf>
    <xf numFmtId="0" fontId="14" fillId="2" borderId="5" xfId="1" applyNumberFormat="1" applyFont="1" applyFill="1" applyBorder="1" applyAlignment="1">
      <alignment horizontal="left" vertical="top" wrapText="1"/>
    </xf>
    <xf numFmtId="0" fontId="13" fillId="0" borderId="0" xfId="1" applyAlignment="1">
      <alignment horizontal="left" vertical="top"/>
    </xf>
    <xf numFmtId="0" fontId="12" fillId="5" borderId="0" xfId="1" applyFont="1" applyFill="1"/>
    <xf numFmtId="0" fontId="26" fillId="5" borderId="12" xfId="2" applyFont="1" applyFill="1" applyBorder="1" applyAlignment="1" applyProtection="1">
      <alignment vertical="top" wrapText="1"/>
    </xf>
    <xf numFmtId="0" fontId="26" fillId="5" borderId="16" xfId="2" applyFont="1" applyFill="1" applyBorder="1" applyAlignment="1" applyProtection="1">
      <alignment vertical="top" wrapText="1"/>
    </xf>
    <xf numFmtId="0" fontId="12" fillId="5" borderId="0" xfId="0" applyFont="1" applyFill="1"/>
    <xf numFmtId="0" fontId="14" fillId="5" borderId="0" xfId="0" applyFont="1" applyFill="1"/>
    <xf numFmtId="0" fontId="13" fillId="5" borderId="0" xfId="1" applyFill="1"/>
    <xf numFmtId="0" fontId="12" fillId="5" borderId="5" xfId="0" applyFont="1" applyFill="1" applyBorder="1" applyAlignment="1">
      <alignment wrapText="1"/>
    </xf>
    <xf numFmtId="0" fontId="14" fillId="5" borderId="5" xfId="0" applyFont="1" applyFill="1" applyBorder="1" applyAlignment="1">
      <alignment wrapText="1"/>
    </xf>
    <xf numFmtId="0" fontId="12" fillId="5" borderId="26" xfId="0" applyFont="1" applyFill="1" applyBorder="1" applyAlignment="1">
      <alignment horizontal="center"/>
    </xf>
    <xf numFmtId="0" fontId="14" fillId="5" borderId="5" xfId="0" applyFont="1" applyFill="1" applyBorder="1" applyAlignment="1">
      <alignment vertical="top" wrapText="1"/>
    </xf>
    <xf numFmtId="0" fontId="14" fillId="5" borderId="5" xfId="0" applyFont="1" applyFill="1" applyBorder="1"/>
    <xf numFmtId="0" fontId="26" fillId="5" borderId="20" xfId="2" applyFont="1" applyFill="1" applyBorder="1" applyAlignment="1" applyProtection="1">
      <alignment vertical="top" wrapText="1"/>
    </xf>
    <xf numFmtId="0" fontId="17" fillId="0" borderId="0" xfId="1" applyNumberFormat="1" applyFont="1" applyAlignment="1">
      <alignment vertical="top" wrapText="1"/>
    </xf>
    <xf numFmtId="0" fontId="12" fillId="0" borderId="0" xfId="0" applyNumberFormat="1" applyFont="1" applyBorder="1" applyAlignment="1">
      <alignment vertical="top" wrapText="1"/>
    </xf>
    <xf numFmtId="0" fontId="12" fillId="0" borderId="0" xfId="1" applyNumberFormat="1" applyFont="1" applyBorder="1" applyAlignment="1">
      <alignment vertical="top" wrapText="1"/>
    </xf>
    <xf numFmtId="0" fontId="21" fillId="0" borderId="0" xfId="1" applyFont="1" applyAlignment="1"/>
    <xf numFmtId="0" fontId="14" fillId="6" borderId="1" xfId="1" applyNumberFormat="1" applyFont="1" applyFill="1" applyBorder="1" applyAlignment="1">
      <alignment horizontal="left" vertical="top" wrapText="1" indent="4"/>
    </xf>
    <xf numFmtId="0" fontId="14" fillId="6" borderId="5" xfId="1" applyNumberFormat="1" applyFont="1" applyFill="1" applyBorder="1" applyAlignment="1">
      <alignment horizontal="left" vertical="top" wrapText="1" indent="4"/>
    </xf>
    <xf numFmtId="0" fontId="14" fillId="6" borderId="29" xfId="1" applyNumberFormat="1" applyFont="1" applyFill="1" applyBorder="1" applyAlignment="1">
      <alignment horizontal="left" vertical="top" wrapText="1" indent="4"/>
    </xf>
    <xf numFmtId="0" fontId="14" fillId="6" borderId="4" xfId="1" applyNumberFormat="1" applyFont="1" applyFill="1" applyBorder="1" applyAlignment="1">
      <alignment horizontal="left" vertical="top" wrapText="1" indent="4"/>
    </xf>
    <xf numFmtId="0" fontId="14" fillId="4" borderId="5" xfId="0" applyNumberFormat="1" applyFont="1" applyFill="1" applyBorder="1" applyAlignment="1">
      <alignment horizontal="left" vertical="top" wrapText="1" indent="4"/>
    </xf>
    <xf numFmtId="0" fontId="14" fillId="7" borderId="5" xfId="0" applyNumberFormat="1" applyFont="1" applyFill="1" applyBorder="1" applyAlignment="1">
      <alignment horizontal="left" vertical="top" wrapText="1" indent="4"/>
    </xf>
    <xf numFmtId="0" fontId="14" fillId="7" borderId="5" xfId="1" applyNumberFormat="1" applyFont="1" applyFill="1" applyBorder="1" applyAlignment="1">
      <alignment horizontal="left" vertical="top" wrapText="1" indent="4"/>
    </xf>
    <xf numFmtId="0" fontId="19" fillId="0" borderId="0" xfId="1" applyNumberFormat="1" applyFont="1" applyBorder="1" applyAlignment="1">
      <alignment vertical="top" wrapText="1"/>
    </xf>
    <xf numFmtId="0" fontId="21" fillId="0" borderId="0" xfId="1" applyNumberFormat="1" applyFont="1" applyBorder="1" applyAlignment="1">
      <alignment vertical="top"/>
    </xf>
    <xf numFmtId="0" fontId="19" fillId="0" borderId="0" xfId="1" applyNumberFormat="1" applyFont="1" applyBorder="1" applyAlignment="1">
      <alignment vertical="top" wrapText="1"/>
    </xf>
    <xf numFmtId="0" fontId="14" fillId="4" borderId="5" xfId="0" applyFont="1" applyFill="1" applyBorder="1" applyAlignment="1">
      <alignment vertical="top" wrapText="1"/>
    </xf>
    <xf numFmtId="0" fontId="17" fillId="0" borderId="0" xfId="1" applyFont="1" applyBorder="1"/>
    <xf numFmtId="0" fontId="13" fillId="0" borderId="0" xfId="1" applyBorder="1" applyAlignment="1"/>
    <xf numFmtId="0" fontId="13" fillId="0" borderId="0" xfId="1" applyFont="1" applyBorder="1"/>
    <xf numFmtId="0" fontId="11" fillId="0" borderId="0" xfId="3"/>
    <xf numFmtId="0" fontId="33" fillId="0" borderId="7" xfId="3" applyFont="1" applyBorder="1"/>
    <xf numFmtId="0" fontId="11" fillId="0" borderId="30" xfId="3" applyBorder="1"/>
    <xf numFmtId="0" fontId="11" fillId="0" borderId="29" xfId="3" applyBorder="1"/>
    <xf numFmtId="0" fontId="33" fillId="0" borderId="0" xfId="3" applyFont="1" applyFill="1" applyBorder="1"/>
    <xf numFmtId="0" fontId="11" fillId="0" borderId="0" xfId="3" applyFill="1" applyBorder="1"/>
    <xf numFmtId="0" fontId="11" fillId="0" borderId="31" xfId="3" applyBorder="1"/>
    <xf numFmtId="0" fontId="11" fillId="0" borderId="0" xfId="3" applyBorder="1"/>
    <xf numFmtId="0" fontId="11" fillId="0" borderId="32" xfId="3" applyBorder="1"/>
    <xf numFmtId="0" fontId="11" fillId="0" borderId="0" xfId="3" applyFill="1" applyBorder="1" applyAlignment="1">
      <alignment vertical="top" wrapText="1"/>
    </xf>
    <xf numFmtId="0" fontId="10" fillId="0" borderId="31" xfId="3" applyFont="1" applyBorder="1" applyAlignment="1">
      <alignment horizontal="left" vertical="top" wrapText="1"/>
    </xf>
    <xf numFmtId="0" fontId="11" fillId="0" borderId="0" xfId="3" applyBorder="1" applyAlignment="1">
      <alignment horizontal="left" vertical="top" wrapText="1"/>
    </xf>
    <xf numFmtId="0" fontId="11" fillId="0" borderId="32" xfId="3" applyBorder="1" applyAlignment="1">
      <alignment horizontal="left" vertical="top" wrapText="1"/>
    </xf>
    <xf numFmtId="0" fontId="11" fillId="0" borderId="0" xfId="3" applyFill="1" applyBorder="1" applyAlignment="1">
      <alignment horizontal="left" vertical="top" wrapText="1"/>
    </xf>
    <xf numFmtId="0" fontId="11" fillId="0" borderId="31" xfId="3" applyBorder="1" applyAlignment="1">
      <alignment wrapText="1"/>
    </xf>
    <xf numFmtId="0" fontId="33" fillId="0" borderId="0" xfId="3" applyFont="1" applyFill="1" applyBorder="1" applyAlignment="1"/>
    <xf numFmtId="0" fontId="11" fillId="0" borderId="0" xfId="3" applyFill="1" applyBorder="1" applyAlignment="1">
      <alignment horizontal="center"/>
    </xf>
    <xf numFmtId="0" fontId="33" fillId="0" borderId="5" xfId="3" applyFont="1" applyBorder="1"/>
    <xf numFmtId="0" fontId="33" fillId="0" borderId="7" xfId="3" applyFont="1" applyBorder="1" applyAlignment="1">
      <alignment wrapText="1"/>
    </xf>
    <xf numFmtId="0" fontId="33" fillId="0" borderId="1" xfId="3" applyFont="1" applyBorder="1" applyAlignment="1">
      <alignment wrapText="1"/>
    </xf>
    <xf numFmtId="0" fontId="33" fillId="0" borderId="29" xfId="3" applyFont="1" applyBorder="1" applyAlignment="1">
      <alignment wrapText="1"/>
    </xf>
    <xf numFmtId="0" fontId="34" fillId="0" borderId="34" xfId="3" applyFont="1" applyBorder="1" applyAlignment="1">
      <alignment horizontal="left" vertical="top" wrapText="1"/>
    </xf>
    <xf numFmtId="0" fontId="11" fillId="0" borderId="34" xfId="3" applyBorder="1" applyAlignment="1">
      <alignment horizontal="left" vertical="top" wrapText="1"/>
    </xf>
    <xf numFmtId="0" fontId="34" fillId="0" borderId="2" xfId="3" applyFont="1" applyFill="1" applyBorder="1" applyAlignment="1">
      <alignment horizontal="left" vertical="top" wrapText="1"/>
    </xf>
    <xf numFmtId="0" fontId="11" fillId="0" borderId="35" xfId="3" applyBorder="1" applyAlignment="1">
      <alignment horizontal="left" vertical="top" wrapText="1"/>
    </xf>
    <xf numFmtId="0" fontId="11" fillId="0" borderId="36" xfId="3" applyBorder="1" applyAlignment="1">
      <alignment horizontal="left" vertical="top" wrapText="1"/>
    </xf>
    <xf numFmtId="0" fontId="34" fillId="0" borderId="36" xfId="3" applyFont="1" applyBorder="1" applyAlignment="1">
      <alignment horizontal="left" vertical="top" wrapText="1"/>
    </xf>
    <xf numFmtId="0" fontId="34" fillId="0" borderId="37" xfId="3" applyFont="1" applyBorder="1" applyAlignment="1">
      <alignment horizontal="left" vertical="top" wrapText="1"/>
    </xf>
    <xf numFmtId="0" fontId="11" fillId="0" borderId="37" xfId="3" applyBorder="1" applyAlignment="1">
      <alignment horizontal="left" vertical="top" wrapText="1"/>
    </xf>
    <xf numFmtId="0" fontId="34" fillId="0" borderId="38" xfId="3" applyFont="1" applyFill="1" applyBorder="1" applyAlignment="1">
      <alignment horizontal="left" vertical="top" wrapText="1"/>
    </xf>
    <xf numFmtId="0" fontId="11" fillId="0" borderId="38" xfId="3" applyFill="1" applyBorder="1" applyAlignment="1">
      <alignment horizontal="left" vertical="top" wrapText="1"/>
    </xf>
    <xf numFmtId="0" fontId="34" fillId="0" borderId="0" xfId="3" applyFont="1" applyFill="1" applyBorder="1" applyAlignment="1">
      <alignment horizontal="left" vertical="top" wrapText="1"/>
    </xf>
    <xf numFmtId="0" fontId="11" fillId="0" borderId="0" xfId="3" applyBorder="1" applyAlignment="1">
      <alignment vertical="top" wrapText="1"/>
    </xf>
    <xf numFmtId="0" fontId="33" fillId="0" borderId="3" xfId="3" applyFont="1" applyBorder="1"/>
    <xf numFmtId="0" fontId="11" fillId="0" borderId="31" xfId="3" applyBorder="1" applyAlignment="1">
      <alignment horizontal="left" vertical="top" wrapText="1"/>
    </xf>
    <xf numFmtId="0" fontId="11" fillId="4" borderId="31" xfId="3" applyFill="1" applyBorder="1" applyAlignment="1">
      <alignment horizontal="center"/>
    </xf>
    <xf numFmtId="0" fontId="11" fillId="4" borderId="0" xfId="3" applyFill="1" applyBorder="1" applyAlignment="1">
      <alignment horizontal="center"/>
    </xf>
    <xf numFmtId="0" fontId="11" fillId="4" borderId="32" xfId="3" applyFill="1" applyBorder="1" applyAlignment="1">
      <alignment horizontal="center"/>
    </xf>
    <xf numFmtId="0" fontId="11" fillId="4" borderId="8" xfId="3" applyFill="1" applyBorder="1" applyAlignment="1">
      <alignment horizontal="center"/>
    </xf>
    <xf numFmtId="0" fontId="11" fillId="4" borderId="6" xfId="3" applyFill="1" applyBorder="1" applyAlignment="1">
      <alignment horizontal="center"/>
    </xf>
    <xf numFmtId="0" fontId="11" fillId="4" borderId="33" xfId="3" applyFill="1" applyBorder="1" applyAlignment="1">
      <alignment horizontal="center"/>
    </xf>
    <xf numFmtId="0" fontId="13" fillId="0" borderId="0" xfId="1" applyBorder="1" applyAlignment="1">
      <alignment wrapText="1"/>
    </xf>
    <xf numFmtId="0" fontId="31" fillId="0" borderId="0" xfId="1" applyFont="1" applyBorder="1"/>
    <xf numFmtId="0" fontId="13" fillId="0" borderId="0" xfId="1" applyBorder="1" applyAlignment="1">
      <alignment vertical="top"/>
    </xf>
    <xf numFmtId="0" fontId="14" fillId="0" borderId="5" xfId="1" applyNumberFormat="1" applyFont="1" applyBorder="1" applyAlignment="1">
      <alignment vertical="top" wrapText="1"/>
    </xf>
    <xf numFmtId="0" fontId="14" fillId="0" borderId="2" xfId="1" applyFont="1" applyBorder="1" applyAlignment="1">
      <alignment horizontal="left" vertical="top" wrapText="1" indent="4"/>
    </xf>
    <xf numFmtId="0" fontId="14" fillId="0" borderId="1" xfId="1" applyFont="1" applyBorder="1" applyAlignment="1">
      <alignment horizontal="left" vertical="top" wrapText="1" indent="4"/>
    </xf>
    <xf numFmtId="0" fontId="14" fillId="0" borderId="26" xfId="1" applyFont="1" applyBorder="1" applyAlignment="1">
      <alignment horizontal="left" vertical="top" wrapText="1" indent="4"/>
    </xf>
    <xf numFmtId="0" fontId="14" fillId="2" borderId="5" xfId="1" applyFont="1" applyFill="1" applyBorder="1" applyAlignment="1">
      <alignment vertical="top" wrapText="1"/>
    </xf>
    <xf numFmtId="0" fontId="14" fillId="6" borderId="5" xfId="1" applyFont="1" applyFill="1" applyBorder="1" applyAlignment="1">
      <alignment vertical="top" wrapText="1"/>
    </xf>
    <xf numFmtId="0" fontId="17" fillId="0" borderId="0" xfId="1" applyFont="1"/>
    <xf numFmtId="0" fontId="12" fillId="0" borderId="0" xfId="1" applyFont="1" applyBorder="1"/>
    <xf numFmtId="0" fontId="14" fillId="0" borderId="0" xfId="1" applyFont="1" applyBorder="1"/>
    <xf numFmtId="0" fontId="19" fillId="0" borderId="0" xfId="1" applyNumberFormat="1" applyFont="1" applyBorder="1" applyAlignment="1">
      <alignment vertical="top" wrapText="1"/>
    </xf>
    <xf numFmtId="0" fontId="20" fillId="0" borderId="0" xfId="1" applyFont="1" applyAlignment="1"/>
    <xf numFmtId="0" fontId="21" fillId="0" borderId="0" xfId="1" applyNumberFormat="1" applyFont="1" applyBorder="1" applyAlignment="1">
      <alignment vertical="top"/>
    </xf>
    <xf numFmtId="0" fontId="17" fillId="0" borderId="0" xfId="1" applyNumberFormat="1" applyFont="1" applyAlignment="1">
      <alignment wrapText="1"/>
    </xf>
    <xf numFmtId="0" fontId="17" fillId="0" borderId="0" xfId="1" applyNumberFormat="1" applyFont="1" applyAlignment="1">
      <alignment vertical="top" wrapText="1"/>
    </xf>
    <xf numFmtId="0" fontId="37" fillId="0" borderId="1" xfId="0" applyFont="1" applyBorder="1" applyAlignment="1">
      <alignment horizontal="left" vertical="top" wrapText="1" indent="4"/>
    </xf>
    <xf numFmtId="0" fontId="14" fillId="9" borderId="0" xfId="3" applyFont="1" applyFill="1"/>
    <xf numFmtId="0" fontId="21" fillId="0" borderId="0" xfId="1" applyNumberFormat="1" applyFont="1" applyBorder="1" applyAlignment="1">
      <alignment vertical="top"/>
    </xf>
    <xf numFmtId="0" fontId="17" fillId="0" borderId="0" xfId="1" applyNumberFormat="1" applyFont="1" applyAlignment="1">
      <alignment vertical="top" wrapText="1"/>
    </xf>
    <xf numFmtId="0" fontId="6" fillId="0" borderId="2" xfId="0" applyFont="1" applyBorder="1" applyAlignment="1">
      <alignment horizontal="left" vertical="top" wrapText="1" indent="4"/>
    </xf>
    <xf numFmtId="0" fontId="6" fillId="0" borderId="2" xfId="1" applyFont="1" applyBorder="1" applyAlignment="1">
      <alignment horizontal="left" vertical="top" wrapText="1" indent="4"/>
    </xf>
    <xf numFmtId="0" fontId="6" fillId="0" borderId="1" xfId="1" applyFont="1" applyBorder="1" applyAlignment="1">
      <alignment horizontal="left" vertical="top" wrapText="1" indent="4"/>
    </xf>
    <xf numFmtId="0" fontId="36" fillId="0" borderId="5" xfId="0" applyNumberFormat="1" applyFont="1" applyBorder="1" applyAlignment="1">
      <alignment vertical="top" wrapText="1"/>
    </xf>
    <xf numFmtId="0" fontId="19" fillId="0" borderId="0" xfId="1" applyNumberFormat="1" applyFont="1" applyBorder="1" applyAlignment="1">
      <alignment vertical="top" wrapText="1"/>
    </xf>
    <xf numFmtId="0" fontId="21" fillId="0" borderId="0" xfId="1" applyNumberFormat="1" applyFont="1" applyBorder="1" applyAlignment="1">
      <alignment vertical="top"/>
    </xf>
    <xf numFmtId="0" fontId="5" fillId="0" borderId="1" xfId="0" applyFont="1" applyBorder="1" applyAlignment="1">
      <alignment horizontal="left" vertical="top" wrapText="1" indent="4"/>
    </xf>
    <xf numFmtId="0" fontId="13" fillId="0" borderId="0" xfId="1" applyAlignment="1">
      <alignment vertical="top"/>
    </xf>
    <xf numFmtId="0" fontId="20" fillId="0" borderId="0" xfId="1" applyFont="1" applyAlignment="1">
      <alignment vertical="top"/>
    </xf>
    <xf numFmtId="0" fontId="14" fillId="0" borderId="1" xfId="1" applyFont="1" applyBorder="1" applyAlignment="1">
      <alignment horizontal="left" vertical="top" wrapText="1"/>
    </xf>
    <xf numFmtId="0" fontId="14" fillId="6" borderId="1" xfId="1" applyNumberFormat="1" applyFont="1" applyFill="1" applyBorder="1" applyAlignment="1">
      <alignment horizontal="left" vertical="top" wrapText="1"/>
    </xf>
    <xf numFmtId="0" fontId="14" fillId="0" borderId="2" xfId="1" applyFont="1" applyBorder="1" applyAlignment="1">
      <alignment horizontal="left" vertical="top" wrapText="1"/>
    </xf>
    <xf numFmtId="0" fontId="14" fillId="0" borderId="26" xfId="1" applyFont="1" applyBorder="1" applyAlignment="1">
      <alignment horizontal="left" vertical="top" wrapText="1"/>
    </xf>
    <xf numFmtId="0" fontId="14" fillId="7" borderId="5" xfId="1" applyNumberFormat="1" applyFont="1" applyFill="1" applyBorder="1" applyAlignment="1">
      <alignment horizontal="left" vertical="top" wrapText="1"/>
    </xf>
    <xf numFmtId="0" fontId="13" fillId="0" borderId="0" xfId="1" applyFont="1" applyAlignment="1">
      <alignment vertical="top"/>
    </xf>
    <xf numFmtId="0" fontId="14" fillId="3" borderId="5" xfId="1" applyNumberFormat="1" applyFont="1" applyFill="1" applyBorder="1" applyAlignment="1">
      <alignment horizontal="left" vertical="top" wrapText="1"/>
    </xf>
    <xf numFmtId="0" fontId="14" fillId="0" borderId="0" xfId="1" applyNumberFormat="1" applyFont="1" applyAlignment="1">
      <alignment vertical="top"/>
    </xf>
    <xf numFmtId="0" fontId="14" fillId="0" borderId="0" xfId="1" applyFont="1" applyAlignment="1">
      <alignment vertical="top"/>
    </xf>
    <xf numFmtId="0" fontId="14" fillId="0" borderId="0" xfId="1" applyNumberFormat="1" applyFont="1" applyFill="1" applyBorder="1" applyAlignment="1">
      <alignment vertical="top"/>
    </xf>
    <xf numFmtId="9" fontId="14" fillId="0" borderId="0" xfId="1" applyNumberFormat="1" applyFont="1" applyAlignment="1">
      <alignment vertical="top"/>
    </xf>
    <xf numFmtId="0" fontId="14" fillId="0" borderId="0" xfId="1" applyFont="1" applyBorder="1" applyAlignment="1">
      <alignment vertical="top" wrapText="1"/>
    </xf>
    <xf numFmtId="0" fontId="19" fillId="0" borderId="0" xfId="1" applyNumberFormat="1" applyFont="1" applyBorder="1" applyAlignment="1">
      <alignment vertical="top" wrapText="1"/>
    </xf>
    <xf numFmtId="0" fontId="4" fillId="0" borderId="2" xfId="0" applyFont="1" applyBorder="1" applyAlignment="1">
      <alignment horizontal="left" vertical="top" wrapText="1" indent="4"/>
    </xf>
    <xf numFmtId="0" fontId="14" fillId="0" borderId="7" xfId="0" applyFont="1" applyBorder="1" applyAlignment="1">
      <alignment horizontal="left" vertical="top" wrapText="1" indent="4"/>
    </xf>
    <xf numFmtId="0" fontId="14" fillId="0" borderId="31" xfId="0" applyFont="1" applyBorder="1" applyAlignment="1">
      <alignment horizontal="left" vertical="top" wrapText="1" indent="4"/>
    </xf>
    <xf numFmtId="0" fontId="14" fillId="0" borderId="8" xfId="0" applyFont="1" applyBorder="1" applyAlignment="1">
      <alignment horizontal="left" vertical="top" wrapText="1" indent="4"/>
    </xf>
    <xf numFmtId="0" fontId="12" fillId="0" borderId="1" xfId="0" applyNumberFormat="1" applyFont="1" applyBorder="1" applyAlignment="1">
      <alignment vertical="top" wrapText="1"/>
    </xf>
    <xf numFmtId="0" fontId="14" fillId="0" borderId="1" xfId="0" applyNumberFormat="1" applyFont="1" applyBorder="1" applyAlignment="1">
      <alignment vertical="top" wrapText="1"/>
    </xf>
    <xf numFmtId="0" fontId="12" fillId="0" borderId="26" xfId="0" applyNumberFormat="1" applyFont="1" applyBorder="1" applyAlignment="1">
      <alignment vertical="top" wrapText="1"/>
    </xf>
    <xf numFmtId="0" fontId="14" fillId="7" borderId="26" xfId="0" applyNumberFormat="1" applyFont="1" applyFill="1" applyBorder="1" applyAlignment="1">
      <alignment horizontal="left" vertical="top" wrapText="1" indent="4"/>
    </xf>
    <xf numFmtId="0" fontId="13" fillId="0" borderId="26" xfId="1" applyBorder="1"/>
    <xf numFmtId="0" fontId="14" fillId="0" borderId="12" xfId="0" applyFont="1" applyBorder="1" applyAlignment="1">
      <alignment horizontal="left" vertical="top" wrapText="1" indent="4"/>
    </xf>
    <xf numFmtId="0" fontId="14" fillId="0" borderId="16" xfId="0" applyFont="1" applyBorder="1" applyAlignment="1">
      <alignment horizontal="left" vertical="top" wrapText="1" indent="4"/>
    </xf>
    <xf numFmtId="0" fontId="14" fillId="0" borderId="20" xfId="0" applyFont="1" applyBorder="1" applyAlignment="1">
      <alignment horizontal="left" vertical="top" wrapText="1" indent="4"/>
    </xf>
    <xf numFmtId="0" fontId="14" fillId="0" borderId="34" xfId="0" applyFont="1" applyBorder="1" applyAlignment="1">
      <alignment horizontal="left" vertical="top" wrapText="1" indent="4"/>
    </xf>
    <xf numFmtId="0" fontId="14" fillId="0" borderId="36" xfId="0" applyFont="1" applyBorder="1" applyAlignment="1">
      <alignment horizontal="left" vertical="top" wrapText="1" indent="4"/>
    </xf>
    <xf numFmtId="0" fontId="14" fillId="0" borderId="38" xfId="0" applyFont="1" applyBorder="1" applyAlignment="1">
      <alignment horizontal="left" vertical="top" wrapText="1" indent="4"/>
    </xf>
    <xf numFmtId="0" fontId="14" fillId="2" borderId="40" xfId="0" applyNumberFormat="1" applyFont="1" applyFill="1" applyBorder="1" applyAlignment="1">
      <alignment horizontal="left" vertical="top" wrapText="1" indent="4"/>
    </xf>
    <xf numFmtId="0" fontId="14" fillId="2" borderId="41" xfId="0" applyNumberFormat="1" applyFont="1" applyFill="1" applyBorder="1" applyAlignment="1">
      <alignment horizontal="left" vertical="top" wrapText="1" indent="4"/>
    </xf>
    <xf numFmtId="0" fontId="14" fillId="2" borderId="42" xfId="0" applyNumberFormat="1" applyFont="1" applyFill="1" applyBorder="1" applyAlignment="1">
      <alignment horizontal="left" vertical="top" wrapText="1" indent="4"/>
    </xf>
    <xf numFmtId="0" fontId="13" fillId="0" borderId="34" xfId="1" applyBorder="1" applyAlignment="1">
      <alignment vertical="top"/>
    </xf>
    <xf numFmtId="0" fontId="13" fillId="0" borderId="36" xfId="1" applyBorder="1" applyAlignment="1">
      <alignment vertical="top"/>
    </xf>
    <xf numFmtId="0" fontId="13" fillId="0" borderId="38" xfId="1" applyBorder="1" applyAlignment="1">
      <alignment vertical="top"/>
    </xf>
    <xf numFmtId="0" fontId="14" fillId="2" borderId="43" xfId="0" applyNumberFormat="1" applyFont="1" applyFill="1" applyBorder="1" applyAlignment="1">
      <alignment horizontal="left" vertical="top" wrapText="1" indent="4"/>
    </xf>
    <xf numFmtId="0" fontId="14" fillId="2" borderId="44" xfId="0" applyNumberFormat="1" applyFont="1" applyFill="1" applyBorder="1" applyAlignment="1">
      <alignment horizontal="left" vertical="top" wrapText="1" indent="4"/>
    </xf>
    <xf numFmtId="0" fontId="14" fillId="2" borderId="45" xfId="0" applyNumberFormat="1" applyFont="1" applyFill="1" applyBorder="1" applyAlignment="1">
      <alignment horizontal="left" vertical="top" wrapText="1" indent="4"/>
    </xf>
    <xf numFmtId="0" fontId="14" fillId="0" borderId="1" xfId="0" applyFont="1" applyBorder="1" applyAlignment="1">
      <alignment vertical="top" wrapText="1"/>
    </xf>
    <xf numFmtId="0" fontId="39" fillId="0" borderId="0" xfId="1" applyFont="1" applyBorder="1"/>
    <xf numFmtId="0" fontId="6" fillId="0" borderId="31" xfId="0" applyFont="1" applyBorder="1" applyAlignment="1">
      <alignment horizontal="left" vertical="top" wrapText="1" indent="4"/>
    </xf>
    <xf numFmtId="0" fontId="14" fillId="2" borderId="26" xfId="0" applyNumberFormat="1" applyFont="1" applyFill="1" applyBorder="1" applyAlignment="1">
      <alignment horizontal="left" vertical="top" wrapText="1" indent="4"/>
    </xf>
    <xf numFmtId="0" fontId="3" fillId="0" borderId="36" xfId="0" applyFont="1" applyBorder="1" applyAlignment="1">
      <alignment horizontal="left" vertical="top" wrapText="1" indent="4"/>
    </xf>
    <xf numFmtId="0" fontId="14" fillId="0" borderId="30" xfId="0" applyFont="1" applyBorder="1" applyAlignment="1">
      <alignment horizontal="left" vertical="top" wrapText="1" indent="4"/>
    </xf>
    <xf numFmtId="0" fontId="6" fillId="0" borderId="41" xfId="0" applyFont="1" applyBorder="1" applyAlignment="1">
      <alignment horizontal="left" vertical="top" wrapText="1" indent="4"/>
    </xf>
    <xf numFmtId="0" fontId="14" fillId="0" borderId="6" xfId="0" applyFont="1" applyBorder="1" applyAlignment="1">
      <alignment horizontal="left" vertical="top" wrapText="1" indent="4"/>
    </xf>
    <xf numFmtId="0" fontId="14" fillId="2" borderId="36" xfId="0" applyNumberFormat="1" applyFont="1" applyFill="1" applyBorder="1" applyAlignment="1">
      <alignment horizontal="left" vertical="top" wrapText="1" indent="4"/>
    </xf>
    <xf numFmtId="0" fontId="3" fillId="0" borderId="1" xfId="0" applyFont="1" applyBorder="1" applyAlignment="1">
      <alignment horizontal="left" vertical="top" wrapText="1" indent="4"/>
    </xf>
    <xf numFmtId="0" fontId="40" fillId="0" borderId="0" xfId="1" applyFont="1" applyAlignment="1"/>
    <xf numFmtId="0" fontId="13" fillId="0" borderId="38" xfId="1" applyBorder="1" applyAlignment="1">
      <alignment vertical="top" wrapText="1"/>
    </xf>
    <xf numFmtId="0" fontId="13" fillId="0" borderId="5" xfId="1" applyBorder="1"/>
    <xf numFmtId="0" fontId="14" fillId="0" borderId="2" xfId="1" applyFont="1" applyFill="1" applyBorder="1" applyAlignment="1">
      <alignment horizontal="left" vertical="top" wrapText="1" indent="4"/>
    </xf>
    <xf numFmtId="0" fontId="2" fillId="0" borderId="2" xfId="1" applyFont="1" applyBorder="1" applyAlignment="1">
      <alignment horizontal="left" vertical="top" wrapText="1" indent="4"/>
    </xf>
    <xf numFmtId="0" fontId="2" fillId="0" borderId="1" xfId="1" applyFont="1" applyBorder="1" applyAlignment="1">
      <alignment horizontal="left" vertical="top" wrapText="1" indent="4"/>
    </xf>
    <xf numFmtId="0" fontId="14" fillId="0" borderId="7" xfId="1" applyFont="1" applyBorder="1" applyAlignment="1">
      <alignment horizontal="left" vertical="center" wrapText="1"/>
    </xf>
    <xf numFmtId="0" fontId="14" fillId="0" borderId="30" xfId="1" applyFont="1" applyBorder="1" applyAlignment="1">
      <alignment horizontal="left" vertical="center" wrapText="1"/>
    </xf>
    <xf numFmtId="0" fontId="14" fillId="0" borderId="29" xfId="1" applyFont="1" applyBorder="1" applyAlignment="1">
      <alignment horizontal="left" vertical="center" wrapText="1"/>
    </xf>
    <xf numFmtId="0" fontId="14" fillId="0" borderId="31" xfId="1" applyFont="1" applyBorder="1" applyAlignment="1">
      <alignment horizontal="left" vertical="center" wrapText="1"/>
    </xf>
    <xf numFmtId="0" fontId="14" fillId="0" borderId="0" xfId="1" applyFont="1" applyBorder="1" applyAlignment="1">
      <alignment horizontal="left" vertical="center" wrapText="1"/>
    </xf>
    <xf numFmtId="0" fontId="14" fillId="0" borderId="32" xfId="1" applyFont="1" applyBorder="1" applyAlignment="1">
      <alignment horizontal="left" vertical="center" wrapText="1"/>
    </xf>
    <xf numFmtId="0" fontId="14" fillId="0" borderId="8" xfId="1" applyFont="1" applyBorder="1" applyAlignment="1">
      <alignment horizontal="left" vertical="center" wrapText="1"/>
    </xf>
    <xf numFmtId="0" fontId="14" fillId="0" borderId="6" xfId="1" applyFont="1" applyBorder="1" applyAlignment="1">
      <alignment horizontal="left" vertical="center" wrapText="1"/>
    </xf>
    <xf numFmtId="0" fontId="14" fillId="0" borderId="33" xfId="1" applyFont="1" applyBorder="1" applyAlignment="1">
      <alignment horizontal="left" vertical="center" wrapText="1"/>
    </xf>
    <xf numFmtId="0" fontId="14" fillId="8" borderId="7" xfId="1" applyFont="1" applyFill="1" applyBorder="1" applyAlignment="1">
      <alignment horizontal="left" vertical="center" wrapText="1"/>
    </xf>
    <xf numFmtId="0" fontId="14" fillId="8" borderId="29" xfId="1" applyFont="1" applyFill="1" applyBorder="1" applyAlignment="1">
      <alignment wrapText="1"/>
    </xf>
    <xf numFmtId="0" fontId="14" fillId="8" borderId="31" xfId="1" applyFont="1" applyFill="1" applyBorder="1" applyAlignment="1">
      <alignment wrapText="1"/>
    </xf>
    <xf numFmtId="0" fontId="14" fillId="8" borderId="32" xfId="1" applyFont="1" applyFill="1" applyBorder="1" applyAlignment="1">
      <alignment wrapText="1"/>
    </xf>
    <xf numFmtId="0" fontId="14" fillId="8" borderId="8" xfId="1" applyFont="1" applyFill="1" applyBorder="1" applyAlignment="1">
      <alignment wrapText="1"/>
    </xf>
    <xf numFmtId="0" fontId="14" fillId="8" borderId="33" xfId="1" applyFont="1" applyFill="1" applyBorder="1" applyAlignment="1">
      <alignment wrapText="1"/>
    </xf>
    <xf numFmtId="0" fontId="14" fillId="0" borderId="7" xfId="1" applyFont="1" applyBorder="1" applyAlignment="1">
      <alignment vertical="top" wrapText="1"/>
    </xf>
    <xf numFmtId="0" fontId="14" fillId="0" borderId="30" xfId="1" applyFont="1" applyBorder="1" applyAlignment="1">
      <alignment vertical="top" wrapText="1"/>
    </xf>
    <xf numFmtId="0" fontId="14" fillId="0" borderId="29" xfId="1" applyFont="1" applyBorder="1" applyAlignment="1">
      <alignment vertical="top" wrapText="1"/>
    </xf>
    <xf numFmtId="0" fontId="14" fillId="0" borderId="31" xfId="1" applyFont="1" applyBorder="1" applyAlignment="1">
      <alignment vertical="top" wrapText="1"/>
    </xf>
    <xf numFmtId="0" fontId="14" fillId="0" borderId="0" xfId="1" applyFont="1" applyBorder="1" applyAlignment="1">
      <alignment vertical="top" wrapText="1"/>
    </xf>
    <xf numFmtId="0" fontId="14" fillId="0" borderId="32" xfId="1" applyFont="1" applyBorder="1" applyAlignment="1">
      <alignment vertical="top" wrapText="1"/>
    </xf>
    <xf numFmtId="0" fontId="14" fillId="0" borderId="8" xfId="1" applyFont="1" applyBorder="1" applyAlignment="1">
      <alignment vertical="top" wrapText="1"/>
    </xf>
    <xf numFmtId="0" fontId="14" fillId="0" borderId="6" xfId="1" applyFont="1" applyBorder="1" applyAlignment="1">
      <alignment vertical="top" wrapText="1"/>
    </xf>
    <xf numFmtId="0" fontId="14" fillId="0" borderId="33" xfId="1" applyFont="1" applyBorder="1" applyAlignment="1">
      <alignment vertical="top" wrapText="1"/>
    </xf>
    <xf numFmtId="0" fontId="14" fillId="0" borderId="8" xfId="1" applyFont="1" applyBorder="1" applyAlignment="1">
      <alignment horizontal="left" vertical="top" wrapText="1"/>
    </xf>
    <xf numFmtId="0" fontId="14" fillId="0" borderId="6" xfId="1" applyFont="1" applyBorder="1" applyAlignment="1">
      <alignment horizontal="left" vertical="top" wrapText="1"/>
    </xf>
    <xf numFmtId="0" fontId="14" fillId="0" borderId="33" xfId="1" applyFont="1" applyBorder="1" applyAlignment="1">
      <alignment horizontal="left" vertical="top" wrapText="1"/>
    </xf>
    <xf numFmtId="0" fontId="12" fillId="0" borderId="3" xfId="1" applyNumberFormat="1" applyFont="1" applyBorder="1" applyAlignment="1">
      <alignment horizontal="left" vertical="top" wrapText="1"/>
    </xf>
    <xf numFmtId="0" fontId="12" fillId="0" borderId="39" xfId="1" applyNumberFormat="1" applyFont="1" applyBorder="1" applyAlignment="1">
      <alignment horizontal="left" vertical="top" wrapText="1"/>
    </xf>
    <xf numFmtId="0" fontId="12" fillId="0" borderId="4" xfId="1" applyNumberFormat="1" applyFont="1" applyBorder="1" applyAlignment="1">
      <alignment horizontal="left" vertical="top" wrapText="1"/>
    </xf>
    <xf numFmtId="0" fontId="19" fillId="0" borderId="0" xfId="1" applyNumberFormat="1" applyFont="1" applyBorder="1" applyAlignment="1">
      <alignment vertical="top" wrapText="1"/>
    </xf>
    <xf numFmtId="0" fontId="14" fillId="0" borderId="7" xfId="1" applyFont="1" applyBorder="1" applyAlignment="1">
      <alignment horizontal="left" vertical="top" wrapText="1"/>
    </xf>
    <xf numFmtId="0" fontId="14" fillId="0" borderId="30" xfId="1" applyFont="1" applyBorder="1" applyAlignment="1">
      <alignment horizontal="left" vertical="top" wrapText="1"/>
    </xf>
    <xf numFmtId="0" fontId="14" fillId="0" borderId="29" xfId="1" applyFont="1" applyBorder="1" applyAlignment="1">
      <alignment horizontal="left" vertical="top" wrapText="1"/>
    </xf>
    <xf numFmtId="0" fontId="14" fillId="0" borderId="31" xfId="1" applyFont="1" applyBorder="1" applyAlignment="1">
      <alignment horizontal="left" vertical="top" wrapText="1"/>
    </xf>
    <xf numFmtId="0" fontId="14" fillId="0" borderId="0" xfId="1" applyFont="1" applyBorder="1" applyAlignment="1">
      <alignment horizontal="left" vertical="top" wrapText="1"/>
    </xf>
    <xf numFmtId="0" fontId="14" fillId="0" borderId="32" xfId="1" applyFont="1" applyBorder="1" applyAlignment="1">
      <alignment horizontal="left" vertical="top" wrapText="1"/>
    </xf>
    <xf numFmtId="0" fontId="19" fillId="0" borderId="0" xfId="1" applyNumberFormat="1" applyFont="1" applyBorder="1" applyAlignment="1">
      <alignment horizontal="left" vertical="top" wrapText="1"/>
    </xf>
    <xf numFmtId="0" fontId="11" fillId="0" borderId="0" xfId="3" applyBorder="1" applyAlignment="1">
      <alignment horizontal="left" vertical="top" wrapText="1"/>
    </xf>
    <xf numFmtId="0" fontId="11" fillId="0" borderId="32" xfId="3" applyBorder="1" applyAlignment="1">
      <alignment horizontal="left" vertical="top" wrapText="1"/>
    </xf>
    <xf numFmtId="0" fontId="11" fillId="0" borderId="31" xfId="3" applyBorder="1" applyAlignment="1">
      <alignment horizontal="left" vertical="top" wrapText="1"/>
    </xf>
    <xf numFmtId="0" fontId="8" fillId="0" borderId="31" xfId="3" applyFont="1" applyBorder="1" applyAlignment="1">
      <alignment horizontal="left" vertical="top" wrapText="1"/>
    </xf>
    <xf numFmtId="0" fontId="11" fillId="0" borderId="8" xfId="3" applyBorder="1" applyAlignment="1">
      <alignment horizontal="left" vertical="top" wrapText="1"/>
    </xf>
    <xf numFmtId="0" fontId="11" fillId="0" borderId="6" xfId="3" applyBorder="1" applyAlignment="1">
      <alignment horizontal="left" vertical="top" wrapText="1"/>
    </xf>
    <xf numFmtId="0" fontId="11" fillId="0" borderId="33" xfId="3" applyBorder="1" applyAlignment="1">
      <alignment horizontal="left" vertical="top" wrapText="1"/>
    </xf>
    <xf numFmtId="0" fontId="33" fillId="0" borderId="39" xfId="3" applyFont="1" applyBorder="1" applyAlignment="1">
      <alignment horizontal="left"/>
    </xf>
    <xf numFmtId="0" fontId="33" fillId="0" borderId="4" xfId="3" applyFont="1" applyBorder="1" applyAlignment="1">
      <alignment horizontal="left"/>
    </xf>
    <xf numFmtId="0" fontId="11" fillId="0" borderId="30" xfId="3" applyBorder="1" applyAlignment="1">
      <alignment horizontal="left" vertical="top" wrapText="1"/>
    </xf>
    <xf numFmtId="0" fontId="11" fillId="0" borderId="29" xfId="3" applyBorder="1" applyAlignment="1">
      <alignment horizontal="left" vertical="top" wrapText="1"/>
    </xf>
    <xf numFmtId="0" fontId="10" fillId="0" borderId="31" xfId="3" applyFont="1" applyBorder="1" applyAlignment="1">
      <alignment horizontal="left" vertical="top" wrapText="1"/>
    </xf>
    <xf numFmtId="0" fontId="7" fillId="0" borderId="31" xfId="3" applyFont="1" applyBorder="1" applyAlignment="1">
      <alignment horizontal="left" vertical="top" wrapText="1"/>
    </xf>
    <xf numFmtId="0" fontId="10" fillId="0" borderId="0" xfId="3" applyFont="1" applyBorder="1" applyAlignment="1">
      <alignment horizontal="left" vertical="top" wrapText="1"/>
    </xf>
    <xf numFmtId="0" fontId="10" fillId="0" borderId="32" xfId="3" applyFont="1" applyBorder="1" applyAlignment="1">
      <alignment horizontal="left" vertical="top" wrapText="1"/>
    </xf>
    <xf numFmtId="0" fontId="14" fillId="5" borderId="0" xfId="0" applyFont="1" applyFill="1" applyBorder="1" applyAlignment="1">
      <alignment horizontal="center" wrapText="1"/>
    </xf>
    <xf numFmtId="0" fontId="27" fillId="3" borderId="0" xfId="1" applyFont="1" applyFill="1" applyAlignment="1">
      <alignment horizontal="center" vertical="top"/>
    </xf>
    <xf numFmtId="0" fontId="14" fillId="4" borderId="3" xfId="1" applyFont="1" applyFill="1" applyBorder="1" applyAlignment="1">
      <alignment vertical="top" wrapText="1"/>
    </xf>
    <xf numFmtId="0" fontId="14" fillId="4" borderId="4" xfId="0" applyFont="1" applyFill="1" applyBorder="1" applyAlignment="1">
      <alignment vertical="top" wrapText="1"/>
    </xf>
    <xf numFmtId="0" fontId="20" fillId="0" borderId="0" xfId="1" applyFont="1" applyAlignment="1"/>
    <xf numFmtId="0" fontId="21" fillId="0" borderId="0" xfId="1" applyNumberFormat="1" applyFont="1" applyBorder="1" applyAlignment="1">
      <alignment vertical="top"/>
    </xf>
    <xf numFmtId="0" fontId="13" fillId="0" borderId="0" xfId="1" applyFont="1" applyAlignment="1"/>
    <xf numFmtId="0" fontId="17" fillId="0" borderId="0" xfId="1" applyNumberFormat="1" applyFont="1" applyAlignment="1">
      <alignment wrapText="1"/>
    </xf>
    <xf numFmtId="0" fontId="14" fillId="0" borderId="0" xfId="1" applyFont="1" applyAlignment="1"/>
    <xf numFmtId="0" fontId="21" fillId="0" borderId="0" xfId="1" applyNumberFormat="1" applyFont="1" applyBorder="1" applyAlignment="1">
      <alignment horizontal="left" vertical="top"/>
    </xf>
    <xf numFmtId="0" fontId="14" fillId="0" borderId="0" xfId="1" applyFont="1" applyAlignment="1">
      <alignment horizontal="left"/>
    </xf>
    <xf numFmtId="0" fontId="13" fillId="0" borderId="0" xfId="1" applyFont="1" applyAlignment="1">
      <alignment vertical="top"/>
    </xf>
    <xf numFmtId="0" fontId="17" fillId="0" borderId="0" xfId="1" applyNumberFormat="1" applyFont="1" applyAlignment="1">
      <alignment vertical="top" wrapText="1"/>
    </xf>
    <xf numFmtId="0" fontId="12" fillId="4" borderId="3" xfId="1" applyNumberFormat="1" applyFont="1" applyFill="1" applyBorder="1" applyAlignment="1">
      <alignment vertical="top" wrapText="1"/>
    </xf>
    <xf numFmtId="0" fontId="0" fillId="4" borderId="4" xfId="0" applyFill="1" applyBorder="1" applyAlignment="1">
      <alignment vertical="top" wrapText="1"/>
    </xf>
    <xf numFmtId="0" fontId="17" fillId="0" borderId="0" xfId="1" applyFont="1" applyAlignment="1">
      <alignment wrapText="1"/>
    </xf>
    <xf numFmtId="0" fontId="23" fillId="0" borderId="0" xfId="1" applyFont="1" applyAlignment="1">
      <alignment wrapText="1"/>
    </xf>
    <xf numFmtId="0" fontId="29" fillId="0" borderId="0" xfId="1" applyFont="1" applyAlignment="1"/>
    <xf numFmtId="0" fontId="0" fillId="0" borderId="0" xfId="0"/>
    <xf numFmtId="0" fontId="41" fillId="9" borderId="31" xfId="2" applyFont="1" applyFill="1" applyBorder="1" applyAlignment="1" applyProtection="1">
      <alignment horizontal="left" vertical="top" wrapText="1"/>
    </xf>
    <xf numFmtId="0" fontId="42" fillId="9" borderId="0" xfId="3" applyFont="1" applyFill="1" applyBorder="1" applyAlignment="1">
      <alignment horizontal="left" vertical="top" wrapText="1"/>
    </xf>
    <xf numFmtId="0" fontId="42" fillId="9" borderId="32" xfId="3" applyFont="1" applyFill="1" applyBorder="1" applyAlignment="1">
      <alignment horizontal="left" vertical="top" wrapText="1"/>
    </xf>
  </cellXfs>
  <cellStyles count="5">
    <cellStyle name="Hyperlink" xfId="2" builtinId="8"/>
    <cellStyle name="Normal" xfId="0" builtinId="0"/>
    <cellStyle name="Normal 2" xfId="1"/>
    <cellStyle name="Normal 3" xfId="3"/>
    <cellStyle name="Normal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FB41F8-E8F9-4EB6-B472-6310E88044CF}"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GB"/>
        </a:p>
      </dgm:t>
    </dgm:pt>
    <dgm:pt modelId="{69715308-1468-43E1-B975-2634FD443C35}">
      <dgm:prSet phldrT="[Text]"/>
      <dgm:spPr/>
      <dgm:t>
        <a:bodyPr/>
        <a:lstStyle/>
        <a:p>
          <a:r>
            <a:rPr lang="en-GB"/>
            <a:t>Master score sheet</a:t>
          </a:r>
        </a:p>
      </dgm:t>
    </dgm:pt>
    <dgm:pt modelId="{09E41936-682B-46E6-B546-5FF97A9E795C}" type="parTrans" cxnId="{64120CF1-AC23-4CE8-92B0-9FAD2424BFA7}">
      <dgm:prSet/>
      <dgm:spPr/>
      <dgm:t>
        <a:bodyPr/>
        <a:lstStyle/>
        <a:p>
          <a:endParaRPr lang="en-GB"/>
        </a:p>
      </dgm:t>
    </dgm:pt>
    <dgm:pt modelId="{65E07846-4D90-41B7-A0F1-DD24C36B64EC}" type="sibTrans" cxnId="{64120CF1-AC23-4CE8-92B0-9FAD2424BFA7}">
      <dgm:prSet/>
      <dgm:spPr/>
      <dgm:t>
        <a:bodyPr/>
        <a:lstStyle/>
        <a:p>
          <a:endParaRPr lang="en-GB"/>
        </a:p>
      </dgm:t>
    </dgm:pt>
    <dgm:pt modelId="{83AB1406-1454-4A45-94CE-8F22BF6C49B5}">
      <dgm:prSet phldrT="[Text]"/>
      <dgm:spPr/>
      <dgm:t>
        <a:bodyPr/>
        <a:lstStyle/>
        <a:p>
          <a:r>
            <a:rPr lang="en-GB"/>
            <a:t>Category 1</a:t>
          </a:r>
        </a:p>
      </dgm:t>
    </dgm:pt>
    <dgm:pt modelId="{66846291-958B-468F-87CD-7FF00DA6D4AC}" type="parTrans" cxnId="{31B0A7BE-699B-40C2-9A11-A136BAE5C96E}">
      <dgm:prSet/>
      <dgm:spPr/>
      <dgm:t>
        <a:bodyPr/>
        <a:lstStyle/>
        <a:p>
          <a:endParaRPr lang="en-GB"/>
        </a:p>
      </dgm:t>
    </dgm:pt>
    <dgm:pt modelId="{7ACE8BDB-0C50-4D1E-8A87-D69AD79B16DF}" type="sibTrans" cxnId="{31B0A7BE-699B-40C2-9A11-A136BAE5C96E}">
      <dgm:prSet/>
      <dgm:spPr/>
      <dgm:t>
        <a:bodyPr/>
        <a:lstStyle/>
        <a:p>
          <a:endParaRPr lang="en-GB"/>
        </a:p>
      </dgm:t>
    </dgm:pt>
    <dgm:pt modelId="{72793634-3C2B-45D4-8F33-D8ADC8C0774D}">
      <dgm:prSet phldrT="[Text]"/>
      <dgm:spPr/>
      <dgm:t>
        <a:bodyPr/>
        <a:lstStyle/>
        <a:p>
          <a:r>
            <a:rPr lang="en-GB"/>
            <a:t>Category 5</a:t>
          </a:r>
        </a:p>
      </dgm:t>
    </dgm:pt>
    <dgm:pt modelId="{2FFE0322-5DF7-4614-AAB5-622E03A183E0}" type="parTrans" cxnId="{D6A4DE8E-691B-4708-A3D8-D7ADEDDAEE64}">
      <dgm:prSet/>
      <dgm:spPr/>
      <dgm:t>
        <a:bodyPr/>
        <a:lstStyle/>
        <a:p>
          <a:endParaRPr lang="en-GB"/>
        </a:p>
      </dgm:t>
    </dgm:pt>
    <dgm:pt modelId="{9C5FD8BD-6B47-4E94-94FD-8DFE89E4E145}" type="sibTrans" cxnId="{D6A4DE8E-691B-4708-A3D8-D7ADEDDAEE64}">
      <dgm:prSet/>
      <dgm:spPr/>
      <dgm:t>
        <a:bodyPr/>
        <a:lstStyle/>
        <a:p>
          <a:endParaRPr lang="en-GB"/>
        </a:p>
      </dgm:t>
    </dgm:pt>
    <dgm:pt modelId="{F20FDB07-EFA4-4981-9108-AD155BEED96A}">
      <dgm:prSet phldrT="[Text]"/>
      <dgm:spPr/>
      <dgm:t>
        <a:bodyPr/>
        <a:lstStyle/>
        <a:p>
          <a:r>
            <a:rPr lang="en-GB"/>
            <a:t>Category 6a</a:t>
          </a:r>
        </a:p>
      </dgm:t>
    </dgm:pt>
    <dgm:pt modelId="{829977E9-733D-4FB1-A986-5B5959F16820}" type="parTrans" cxnId="{F94EEC82-F534-43CA-B9D0-BD09D1C10E92}">
      <dgm:prSet/>
      <dgm:spPr/>
      <dgm:t>
        <a:bodyPr/>
        <a:lstStyle/>
        <a:p>
          <a:endParaRPr lang="en-GB"/>
        </a:p>
      </dgm:t>
    </dgm:pt>
    <dgm:pt modelId="{35CB1137-AE1F-47E5-B83D-DC9EB14A856A}" type="sibTrans" cxnId="{F94EEC82-F534-43CA-B9D0-BD09D1C10E92}">
      <dgm:prSet/>
      <dgm:spPr/>
      <dgm:t>
        <a:bodyPr/>
        <a:lstStyle/>
        <a:p>
          <a:endParaRPr lang="en-GB"/>
        </a:p>
      </dgm:t>
    </dgm:pt>
    <dgm:pt modelId="{E1F44953-8F4D-49F8-93DB-5E7523AD6496}">
      <dgm:prSet phldrT="[Text]"/>
      <dgm:spPr/>
      <dgm:t>
        <a:bodyPr/>
        <a:lstStyle/>
        <a:p>
          <a:r>
            <a:rPr lang="en-GB"/>
            <a:t>Category 2</a:t>
          </a:r>
        </a:p>
      </dgm:t>
    </dgm:pt>
    <dgm:pt modelId="{EBF657D9-9E63-4C05-B165-7C81968C0CDA}" type="parTrans" cxnId="{81DD19D9-F597-408B-9765-A25066FAA792}">
      <dgm:prSet/>
      <dgm:spPr/>
      <dgm:t>
        <a:bodyPr/>
        <a:lstStyle/>
        <a:p>
          <a:endParaRPr lang="en-GB"/>
        </a:p>
      </dgm:t>
    </dgm:pt>
    <dgm:pt modelId="{E4A4D90C-2FDE-4369-8E6F-FA9B813F4AE0}" type="sibTrans" cxnId="{81DD19D9-F597-408B-9765-A25066FAA792}">
      <dgm:prSet/>
      <dgm:spPr/>
      <dgm:t>
        <a:bodyPr/>
        <a:lstStyle/>
        <a:p>
          <a:endParaRPr lang="en-GB"/>
        </a:p>
      </dgm:t>
    </dgm:pt>
    <dgm:pt modelId="{ADC623AA-73C1-4ECC-96D5-F21CDC729133}">
      <dgm:prSet phldrT="[Text]"/>
      <dgm:spPr/>
      <dgm:t>
        <a:bodyPr/>
        <a:lstStyle/>
        <a:p>
          <a:r>
            <a:rPr lang="en-GB"/>
            <a:t>Category 3</a:t>
          </a:r>
        </a:p>
      </dgm:t>
    </dgm:pt>
    <dgm:pt modelId="{63C10D0A-B5EA-420A-97F2-B54953B707F6}" type="parTrans" cxnId="{1A66A6CB-0844-4531-8D04-51E270FAC37F}">
      <dgm:prSet/>
      <dgm:spPr/>
      <dgm:t>
        <a:bodyPr/>
        <a:lstStyle/>
        <a:p>
          <a:endParaRPr lang="en-GB"/>
        </a:p>
      </dgm:t>
    </dgm:pt>
    <dgm:pt modelId="{D86084C4-C891-4EF5-A90C-C778E7883AEA}" type="sibTrans" cxnId="{1A66A6CB-0844-4531-8D04-51E270FAC37F}">
      <dgm:prSet/>
      <dgm:spPr/>
      <dgm:t>
        <a:bodyPr/>
        <a:lstStyle/>
        <a:p>
          <a:endParaRPr lang="en-GB"/>
        </a:p>
      </dgm:t>
    </dgm:pt>
    <dgm:pt modelId="{541D17D7-A563-49B3-9962-DD03C671DE0A}">
      <dgm:prSet phldrT="[Text]"/>
      <dgm:spPr/>
      <dgm:t>
        <a:bodyPr/>
        <a:lstStyle/>
        <a:p>
          <a:r>
            <a:rPr lang="en-GB"/>
            <a:t>Category 4</a:t>
          </a:r>
        </a:p>
      </dgm:t>
    </dgm:pt>
    <dgm:pt modelId="{2F22B0AB-8BB6-4C54-8042-985497913E80}" type="parTrans" cxnId="{728134CD-0D55-45FE-9F06-8EE02B3C4C44}">
      <dgm:prSet/>
      <dgm:spPr/>
      <dgm:t>
        <a:bodyPr/>
        <a:lstStyle/>
        <a:p>
          <a:endParaRPr lang="en-GB"/>
        </a:p>
      </dgm:t>
    </dgm:pt>
    <dgm:pt modelId="{36B4E629-BB30-4496-A914-179A38E2EBFF}" type="sibTrans" cxnId="{728134CD-0D55-45FE-9F06-8EE02B3C4C44}">
      <dgm:prSet/>
      <dgm:spPr/>
      <dgm:t>
        <a:bodyPr/>
        <a:lstStyle/>
        <a:p>
          <a:endParaRPr lang="en-GB"/>
        </a:p>
      </dgm:t>
    </dgm:pt>
    <dgm:pt modelId="{4301BC01-C683-4C5E-841C-6A7D0CAE9FAB}">
      <dgm:prSet phldrT="[Text]"/>
      <dgm:spPr/>
      <dgm:t>
        <a:bodyPr/>
        <a:lstStyle/>
        <a:p>
          <a:r>
            <a:rPr lang="en-GB"/>
            <a:t>Category 6b</a:t>
          </a:r>
        </a:p>
      </dgm:t>
    </dgm:pt>
    <dgm:pt modelId="{24975634-80BC-4D1D-A23D-BFC8C6D1E56A}" type="parTrans" cxnId="{380766CE-95AA-4368-A98F-4A331D1922DE}">
      <dgm:prSet/>
      <dgm:spPr/>
      <dgm:t>
        <a:bodyPr/>
        <a:lstStyle/>
        <a:p>
          <a:endParaRPr lang="en-GB"/>
        </a:p>
      </dgm:t>
    </dgm:pt>
    <dgm:pt modelId="{D13DB4AE-E8D5-402D-8082-73433CE91DA3}" type="sibTrans" cxnId="{380766CE-95AA-4368-A98F-4A331D1922DE}">
      <dgm:prSet/>
      <dgm:spPr/>
      <dgm:t>
        <a:bodyPr/>
        <a:lstStyle/>
        <a:p>
          <a:endParaRPr lang="en-GB"/>
        </a:p>
      </dgm:t>
    </dgm:pt>
    <dgm:pt modelId="{D6697A16-241E-48D6-A41F-6BB9F918047C}" type="pres">
      <dgm:prSet presAssocID="{64FB41F8-E8F9-4EB6-B472-6310E88044CF}" presName="cycle" presStyleCnt="0">
        <dgm:presLayoutVars>
          <dgm:chMax val="1"/>
          <dgm:dir/>
          <dgm:animLvl val="ctr"/>
          <dgm:resizeHandles val="exact"/>
        </dgm:presLayoutVars>
      </dgm:prSet>
      <dgm:spPr/>
      <dgm:t>
        <a:bodyPr/>
        <a:lstStyle/>
        <a:p>
          <a:endParaRPr lang="en-GB"/>
        </a:p>
      </dgm:t>
    </dgm:pt>
    <dgm:pt modelId="{F44AB805-F1E6-40BD-811E-A2FB45A996C5}" type="pres">
      <dgm:prSet presAssocID="{69715308-1468-43E1-B975-2634FD443C35}" presName="centerShape" presStyleLbl="node0" presStyleIdx="0" presStyleCnt="1"/>
      <dgm:spPr/>
      <dgm:t>
        <a:bodyPr/>
        <a:lstStyle/>
        <a:p>
          <a:endParaRPr lang="en-GB"/>
        </a:p>
      </dgm:t>
    </dgm:pt>
    <dgm:pt modelId="{46589345-9B21-454B-AE04-F4648A4CE5DD}" type="pres">
      <dgm:prSet presAssocID="{66846291-958B-468F-87CD-7FF00DA6D4AC}" presName="parTrans" presStyleLbl="bgSibTrans2D1" presStyleIdx="0" presStyleCnt="7"/>
      <dgm:spPr/>
      <dgm:t>
        <a:bodyPr/>
        <a:lstStyle/>
        <a:p>
          <a:endParaRPr lang="en-GB"/>
        </a:p>
      </dgm:t>
    </dgm:pt>
    <dgm:pt modelId="{F7DC6C69-3E94-4447-A34C-F83FDB65A3BB}" type="pres">
      <dgm:prSet presAssocID="{83AB1406-1454-4A45-94CE-8F22BF6C49B5}" presName="node" presStyleLbl="node1" presStyleIdx="0" presStyleCnt="7">
        <dgm:presLayoutVars>
          <dgm:bulletEnabled val="1"/>
        </dgm:presLayoutVars>
      </dgm:prSet>
      <dgm:spPr/>
      <dgm:t>
        <a:bodyPr/>
        <a:lstStyle/>
        <a:p>
          <a:endParaRPr lang="en-GB"/>
        </a:p>
      </dgm:t>
    </dgm:pt>
    <dgm:pt modelId="{B92FDCB7-768A-4C40-A2F3-CEDECDA82988}" type="pres">
      <dgm:prSet presAssocID="{EBF657D9-9E63-4C05-B165-7C81968C0CDA}" presName="parTrans" presStyleLbl="bgSibTrans2D1" presStyleIdx="1" presStyleCnt="7"/>
      <dgm:spPr/>
      <dgm:t>
        <a:bodyPr/>
        <a:lstStyle/>
        <a:p>
          <a:endParaRPr lang="en-GB"/>
        </a:p>
      </dgm:t>
    </dgm:pt>
    <dgm:pt modelId="{A9D43DD9-B338-4757-B606-E202811208A7}" type="pres">
      <dgm:prSet presAssocID="{E1F44953-8F4D-49F8-93DB-5E7523AD6496}" presName="node" presStyleLbl="node1" presStyleIdx="1" presStyleCnt="7">
        <dgm:presLayoutVars>
          <dgm:bulletEnabled val="1"/>
        </dgm:presLayoutVars>
      </dgm:prSet>
      <dgm:spPr/>
      <dgm:t>
        <a:bodyPr/>
        <a:lstStyle/>
        <a:p>
          <a:endParaRPr lang="en-GB"/>
        </a:p>
      </dgm:t>
    </dgm:pt>
    <dgm:pt modelId="{2CC77611-1763-44F6-90BD-225EF7D6A443}" type="pres">
      <dgm:prSet presAssocID="{63C10D0A-B5EA-420A-97F2-B54953B707F6}" presName="parTrans" presStyleLbl="bgSibTrans2D1" presStyleIdx="2" presStyleCnt="7"/>
      <dgm:spPr/>
      <dgm:t>
        <a:bodyPr/>
        <a:lstStyle/>
        <a:p>
          <a:endParaRPr lang="en-GB"/>
        </a:p>
      </dgm:t>
    </dgm:pt>
    <dgm:pt modelId="{E962CF41-CD87-4CC4-8FDC-EB58F36E16BB}" type="pres">
      <dgm:prSet presAssocID="{ADC623AA-73C1-4ECC-96D5-F21CDC729133}" presName="node" presStyleLbl="node1" presStyleIdx="2" presStyleCnt="7">
        <dgm:presLayoutVars>
          <dgm:bulletEnabled val="1"/>
        </dgm:presLayoutVars>
      </dgm:prSet>
      <dgm:spPr/>
      <dgm:t>
        <a:bodyPr/>
        <a:lstStyle/>
        <a:p>
          <a:endParaRPr lang="en-GB"/>
        </a:p>
      </dgm:t>
    </dgm:pt>
    <dgm:pt modelId="{33D24124-E6AB-4234-AA94-15B798616D39}" type="pres">
      <dgm:prSet presAssocID="{2F22B0AB-8BB6-4C54-8042-985497913E80}" presName="parTrans" presStyleLbl="bgSibTrans2D1" presStyleIdx="3" presStyleCnt="7"/>
      <dgm:spPr/>
      <dgm:t>
        <a:bodyPr/>
        <a:lstStyle/>
        <a:p>
          <a:endParaRPr lang="en-GB"/>
        </a:p>
      </dgm:t>
    </dgm:pt>
    <dgm:pt modelId="{73C100BF-4CF0-4333-8D59-7E015045B423}" type="pres">
      <dgm:prSet presAssocID="{541D17D7-A563-49B3-9962-DD03C671DE0A}" presName="node" presStyleLbl="node1" presStyleIdx="3" presStyleCnt="7">
        <dgm:presLayoutVars>
          <dgm:bulletEnabled val="1"/>
        </dgm:presLayoutVars>
      </dgm:prSet>
      <dgm:spPr/>
      <dgm:t>
        <a:bodyPr/>
        <a:lstStyle/>
        <a:p>
          <a:endParaRPr lang="en-GB"/>
        </a:p>
      </dgm:t>
    </dgm:pt>
    <dgm:pt modelId="{94EE0AAA-7F8E-4E9D-A680-54645770B9FB}" type="pres">
      <dgm:prSet presAssocID="{2FFE0322-5DF7-4614-AAB5-622E03A183E0}" presName="parTrans" presStyleLbl="bgSibTrans2D1" presStyleIdx="4" presStyleCnt="7"/>
      <dgm:spPr/>
      <dgm:t>
        <a:bodyPr/>
        <a:lstStyle/>
        <a:p>
          <a:endParaRPr lang="en-GB"/>
        </a:p>
      </dgm:t>
    </dgm:pt>
    <dgm:pt modelId="{77707299-3103-4BFD-8193-D171B5EEE15A}" type="pres">
      <dgm:prSet presAssocID="{72793634-3C2B-45D4-8F33-D8ADC8C0774D}" presName="node" presStyleLbl="node1" presStyleIdx="4" presStyleCnt="7">
        <dgm:presLayoutVars>
          <dgm:bulletEnabled val="1"/>
        </dgm:presLayoutVars>
      </dgm:prSet>
      <dgm:spPr/>
      <dgm:t>
        <a:bodyPr/>
        <a:lstStyle/>
        <a:p>
          <a:endParaRPr lang="en-GB"/>
        </a:p>
      </dgm:t>
    </dgm:pt>
    <dgm:pt modelId="{DF6FB46F-C7F2-4CBB-A6D5-1663FCFFCBDA}" type="pres">
      <dgm:prSet presAssocID="{829977E9-733D-4FB1-A986-5B5959F16820}" presName="parTrans" presStyleLbl="bgSibTrans2D1" presStyleIdx="5" presStyleCnt="7"/>
      <dgm:spPr/>
      <dgm:t>
        <a:bodyPr/>
        <a:lstStyle/>
        <a:p>
          <a:endParaRPr lang="en-GB"/>
        </a:p>
      </dgm:t>
    </dgm:pt>
    <dgm:pt modelId="{F96AEF89-492E-4C0E-A1A1-9C96473D96BA}" type="pres">
      <dgm:prSet presAssocID="{F20FDB07-EFA4-4981-9108-AD155BEED96A}" presName="node" presStyleLbl="node1" presStyleIdx="5" presStyleCnt="7">
        <dgm:presLayoutVars>
          <dgm:bulletEnabled val="1"/>
        </dgm:presLayoutVars>
      </dgm:prSet>
      <dgm:spPr/>
      <dgm:t>
        <a:bodyPr/>
        <a:lstStyle/>
        <a:p>
          <a:endParaRPr lang="en-GB"/>
        </a:p>
      </dgm:t>
    </dgm:pt>
    <dgm:pt modelId="{D6890439-D08F-44EB-B454-7F17488F14B2}" type="pres">
      <dgm:prSet presAssocID="{24975634-80BC-4D1D-A23D-BFC8C6D1E56A}" presName="parTrans" presStyleLbl="bgSibTrans2D1" presStyleIdx="6" presStyleCnt="7"/>
      <dgm:spPr/>
      <dgm:t>
        <a:bodyPr/>
        <a:lstStyle/>
        <a:p>
          <a:endParaRPr lang="en-GB"/>
        </a:p>
      </dgm:t>
    </dgm:pt>
    <dgm:pt modelId="{6E0F234C-E5DB-432C-9F4F-3E9C85965602}" type="pres">
      <dgm:prSet presAssocID="{4301BC01-C683-4C5E-841C-6A7D0CAE9FAB}" presName="node" presStyleLbl="node1" presStyleIdx="6" presStyleCnt="7">
        <dgm:presLayoutVars>
          <dgm:bulletEnabled val="1"/>
        </dgm:presLayoutVars>
      </dgm:prSet>
      <dgm:spPr/>
      <dgm:t>
        <a:bodyPr/>
        <a:lstStyle/>
        <a:p>
          <a:endParaRPr lang="en-GB"/>
        </a:p>
      </dgm:t>
    </dgm:pt>
  </dgm:ptLst>
  <dgm:cxnLst>
    <dgm:cxn modelId="{1F819142-9369-402A-B813-F3DA3BC156D5}" type="presOf" srcId="{E1F44953-8F4D-49F8-93DB-5E7523AD6496}" destId="{A9D43DD9-B338-4757-B606-E202811208A7}" srcOrd="0" destOrd="0" presId="urn:microsoft.com/office/officeart/2005/8/layout/radial4"/>
    <dgm:cxn modelId="{AD7937F1-ABB3-4724-B4D6-15275747B6FF}" type="presOf" srcId="{63C10D0A-B5EA-420A-97F2-B54953B707F6}" destId="{2CC77611-1763-44F6-90BD-225EF7D6A443}" srcOrd="0" destOrd="0" presId="urn:microsoft.com/office/officeart/2005/8/layout/radial4"/>
    <dgm:cxn modelId="{64120CF1-AC23-4CE8-92B0-9FAD2424BFA7}" srcId="{64FB41F8-E8F9-4EB6-B472-6310E88044CF}" destId="{69715308-1468-43E1-B975-2634FD443C35}" srcOrd="0" destOrd="0" parTransId="{09E41936-682B-46E6-B546-5FF97A9E795C}" sibTransId="{65E07846-4D90-41B7-A0F1-DD24C36B64EC}"/>
    <dgm:cxn modelId="{728134CD-0D55-45FE-9F06-8EE02B3C4C44}" srcId="{69715308-1468-43E1-B975-2634FD443C35}" destId="{541D17D7-A563-49B3-9962-DD03C671DE0A}" srcOrd="3" destOrd="0" parTransId="{2F22B0AB-8BB6-4C54-8042-985497913E80}" sibTransId="{36B4E629-BB30-4496-A914-179A38E2EBFF}"/>
    <dgm:cxn modelId="{29BDE1CC-53BD-476C-978E-A0082C21969E}" type="presOf" srcId="{24975634-80BC-4D1D-A23D-BFC8C6D1E56A}" destId="{D6890439-D08F-44EB-B454-7F17488F14B2}" srcOrd="0" destOrd="0" presId="urn:microsoft.com/office/officeart/2005/8/layout/radial4"/>
    <dgm:cxn modelId="{380766CE-95AA-4368-A98F-4A331D1922DE}" srcId="{69715308-1468-43E1-B975-2634FD443C35}" destId="{4301BC01-C683-4C5E-841C-6A7D0CAE9FAB}" srcOrd="6" destOrd="0" parTransId="{24975634-80BC-4D1D-A23D-BFC8C6D1E56A}" sibTransId="{D13DB4AE-E8D5-402D-8082-73433CE91DA3}"/>
    <dgm:cxn modelId="{5CBCCF99-24F1-40A1-B631-A513A9A292D5}" type="presOf" srcId="{72793634-3C2B-45D4-8F33-D8ADC8C0774D}" destId="{77707299-3103-4BFD-8193-D171B5EEE15A}" srcOrd="0" destOrd="0" presId="urn:microsoft.com/office/officeart/2005/8/layout/radial4"/>
    <dgm:cxn modelId="{2381D346-862A-49EC-AFC7-3F7D69E8B709}" type="presOf" srcId="{EBF657D9-9E63-4C05-B165-7C81968C0CDA}" destId="{B92FDCB7-768A-4C40-A2F3-CEDECDA82988}" srcOrd="0" destOrd="0" presId="urn:microsoft.com/office/officeart/2005/8/layout/radial4"/>
    <dgm:cxn modelId="{57C8DAB1-539D-4548-8747-4BBC851E80D9}" type="presOf" srcId="{66846291-958B-468F-87CD-7FF00DA6D4AC}" destId="{46589345-9B21-454B-AE04-F4648A4CE5DD}" srcOrd="0" destOrd="0" presId="urn:microsoft.com/office/officeart/2005/8/layout/radial4"/>
    <dgm:cxn modelId="{D6A4DE8E-691B-4708-A3D8-D7ADEDDAEE64}" srcId="{69715308-1468-43E1-B975-2634FD443C35}" destId="{72793634-3C2B-45D4-8F33-D8ADC8C0774D}" srcOrd="4" destOrd="0" parTransId="{2FFE0322-5DF7-4614-AAB5-622E03A183E0}" sibTransId="{9C5FD8BD-6B47-4E94-94FD-8DFE89E4E145}"/>
    <dgm:cxn modelId="{81DD19D9-F597-408B-9765-A25066FAA792}" srcId="{69715308-1468-43E1-B975-2634FD443C35}" destId="{E1F44953-8F4D-49F8-93DB-5E7523AD6496}" srcOrd="1" destOrd="0" parTransId="{EBF657D9-9E63-4C05-B165-7C81968C0CDA}" sibTransId="{E4A4D90C-2FDE-4369-8E6F-FA9B813F4AE0}"/>
    <dgm:cxn modelId="{4EFE82C3-E521-47ED-86F4-3D4BBB3B8FE2}" type="presOf" srcId="{83AB1406-1454-4A45-94CE-8F22BF6C49B5}" destId="{F7DC6C69-3E94-4447-A34C-F83FDB65A3BB}" srcOrd="0" destOrd="0" presId="urn:microsoft.com/office/officeart/2005/8/layout/radial4"/>
    <dgm:cxn modelId="{5D1FB99C-99D4-41BF-B056-8C72BCE890F8}" type="presOf" srcId="{4301BC01-C683-4C5E-841C-6A7D0CAE9FAB}" destId="{6E0F234C-E5DB-432C-9F4F-3E9C85965602}" srcOrd="0" destOrd="0" presId="urn:microsoft.com/office/officeart/2005/8/layout/radial4"/>
    <dgm:cxn modelId="{C2A926CD-0140-41A6-972D-85DA30C22E9D}" type="presOf" srcId="{64FB41F8-E8F9-4EB6-B472-6310E88044CF}" destId="{D6697A16-241E-48D6-A41F-6BB9F918047C}" srcOrd="0" destOrd="0" presId="urn:microsoft.com/office/officeart/2005/8/layout/radial4"/>
    <dgm:cxn modelId="{45005614-EA24-42DA-B96C-232E44B2D1A2}" type="presOf" srcId="{69715308-1468-43E1-B975-2634FD443C35}" destId="{F44AB805-F1E6-40BD-811E-A2FB45A996C5}" srcOrd="0" destOrd="0" presId="urn:microsoft.com/office/officeart/2005/8/layout/radial4"/>
    <dgm:cxn modelId="{1A66A6CB-0844-4531-8D04-51E270FAC37F}" srcId="{69715308-1468-43E1-B975-2634FD443C35}" destId="{ADC623AA-73C1-4ECC-96D5-F21CDC729133}" srcOrd="2" destOrd="0" parTransId="{63C10D0A-B5EA-420A-97F2-B54953B707F6}" sibTransId="{D86084C4-C891-4EF5-A90C-C778E7883AEA}"/>
    <dgm:cxn modelId="{B73BB093-6A79-475C-B54F-C9D044F8B2AE}" type="presOf" srcId="{541D17D7-A563-49B3-9962-DD03C671DE0A}" destId="{73C100BF-4CF0-4333-8D59-7E015045B423}" srcOrd="0" destOrd="0" presId="urn:microsoft.com/office/officeart/2005/8/layout/radial4"/>
    <dgm:cxn modelId="{B2E66F6F-2262-4466-9836-9D52843F0C6B}" type="presOf" srcId="{F20FDB07-EFA4-4981-9108-AD155BEED96A}" destId="{F96AEF89-492E-4C0E-A1A1-9C96473D96BA}" srcOrd="0" destOrd="0" presId="urn:microsoft.com/office/officeart/2005/8/layout/radial4"/>
    <dgm:cxn modelId="{34AC77D6-51C3-48A0-9102-521817AEB012}" type="presOf" srcId="{2FFE0322-5DF7-4614-AAB5-622E03A183E0}" destId="{94EE0AAA-7F8E-4E9D-A680-54645770B9FB}" srcOrd="0" destOrd="0" presId="urn:microsoft.com/office/officeart/2005/8/layout/radial4"/>
    <dgm:cxn modelId="{059DF2E8-61B9-4EA5-A472-80D03D7F2E81}" type="presOf" srcId="{ADC623AA-73C1-4ECC-96D5-F21CDC729133}" destId="{E962CF41-CD87-4CC4-8FDC-EB58F36E16BB}" srcOrd="0" destOrd="0" presId="urn:microsoft.com/office/officeart/2005/8/layout/radial4"/>
    <dgm:cxn modelId="{5BEF3401-79FF-4D8F-B78A-B96BF65A67B9}" type="presOf" srcId="{2F22B0AB-8BB6-4C54-8042-985497913E80}" destId="{33D24124-E6AB-4234-AA94-15B798616D39}" srcOrd="0" destOrd="0" presId="urn:microsoft.com/office/officeart/2005/8/layout/radial4"/>
    <dgm:cxn modelId="{31B0A7BE-699B-40C2-9A11-A136BAE5C96E}" srcId="{69715308-1468-43E1-B975-2634FD443C35}" destId="{83AB1406-1454-4A45-94CE-8F22BF6C49B5}" srcOrd="0" destOrd="0" parTransId="{66846291-958B-468F-87CD-7FF00DA6D4AC}" sibTransId="{7ACE8BDB-0C50-4D1E-8A87-D69AD79B16DF}"/>
    <dgm:cxn modelId="{B6E3C01C-AEAE-48BD-B5AE-3E6EDEB61717}" type="presOf" srcId="{829977E9-733D-4FB1-A986-5B5959F16820}" destId="{DF6FB46F-C7F2-4CBB-A6D5-1663FCFFCBDA}" srcOrd="0" destOrd="0" presId="urn:microsoft.com/office/officeart/2005/8/layout/radial4"/>
    <dgm:cxn modelId="{F94EEC82-F534-43CA-B9D0-BD09D1C10E92}" srcId="{69715308-1468-43E1-B975-2634FD443C35}" destId="{F20FDB07-EFA4-4981-9108-AD155BEED96A}" srcOrd="5" destOrd="0" parTransId="{829977E9-733D-4FB1-A986-5B5959F16820}" sibTransId="{35CB1137-AE1F-47E5-B83D-DC9EB14A856A}"/>
    <dgm:cxn modelId="{528A9CAE-CB9F-4655-8D81-81FACC9F6B1A}" type="presParOf" srcId="{D6697A16-241E-48D6-A41F-6BB9F918047C}" destId="{F44AB805-F1E6-40BD-811E-A2FB45A996C5}" srcOrd="0" destOrd="0" presId="urn:microsoft.com/office/officeart/2005/8/layout/radial4"/>
    <dgm:cxn modelId="{A89A467C-0295-4DEA-9126-3944DDC18F0D}" type="presParOf" srcId="{D6697A16-241E-48D6-A41F-6BB9F918047C}" destId="{46589345-9B21-454B-AE04-F4648A4CE5DD}" srcOrd="1" destOrd="0" presId="urn:microsoft.com/office/officeart/2005/8/layout/radial4"/>
    <dgm:cxn modelId="{0D838729-0E82-4369-B84C-61480FAF68B2}" type="presParOf" srcId="{D6697A16-241E-48D6-A41F-6BB9F918047C}" destId="{F7DC6C69-3E94-4447-A34C-F83FDB65A3BB}" srcOrd="2" destOrd="0" presId="urn:microsoft.com/office/officeart/2005/8/layout/radial4"/>
    <dgm:cxn modelId="{56A5CE38-0C28-4408-A3B7-57714B582661}" type="presParOf" srcId="{D6697A16-241E-48D6-A41F-6BB9F918047C}" destId="{B92FDCB7-768A-4C40-A2F3-CEDECDA82988}" srcOrd="3" destOrd="0" presId="urn:microsoft.com/office/officeart/2005/8/layout/radial4"/>
    <dgm:cxn modelId="{3361F4EB-7C33-43DB-9BA4-D33A574FBADE}" type="presParOf" srcId="{D6697A16-241E-48D6-A41F-6BB9F918047C}" destId="{A9D43DD9-B338-4757-B606-E202811208A7}" srcOrd="4" destOrd="0" presId="urn:microsoft.com/office/officeart/2005/8/layout/radial4"/>
    <dgm:cxn modelId="{92924126-CF02-4D38-9EDF-521391A4E6C3}" type="presParOf" srcId="{D6697A16-241E-48D6-A41F-6BB9F918047C}" destId="{2CC77611-1763-44F6-90BD-225EF7D6A443}" srcOrd="5" destOrd="0" presId="urn:microsoft.com/office/officeart/2005/8/layout/radial4"/>
    <dgm:cxn modelId="{2B2BAC47-C33A-430B-8B37-A1C1DB435564}" type="presParOf" srcId="{D6697A16-241E-48D6-A41F-6BB9F918047C}" destId="{E962CF41-CD87-4CC4-8FDC-EB58F36E16BB}" srcOrd="6" destOrd="0" presId="urn:microsoft.com/office/officeart/2005/8/layout/radial4"/>
    <dgm:cxn modelId="{EAAC5D98-960E-4904-A835-DC2FB5F85176}" type="presParOf" srcId="{D6697A16-241E-48D6-A41F-6BB9F918047C}" destId="{33D24124-E6AB-4234-AA94-15B798616D39}" srcOrd="7" destOrd="0" presId="urn:microsoft.com/office/officeart/2005/8/layout/radial4"/>
    <dgm:cxn modelId="{11E1218F-41B6-43AC-951A-25F2BB26FE0A}" type="presParOf" srcId="{D6697A16-241E-48D6-A41F-6BB9F918047C}" destId="{73C100BF-4CF0-4333-8D59-7E015045B423}" srcOrd="8" destOrd="0" presId="urn:microsoft.com/office/officeart/2005/8/layout/radial4"/>
    <dgm:cxn modelId="{FA0F32A9-F68E-4EF4-887B-A168830148DE}" type="presParOf" srcId="{D6697A16-241E-48D6-A41F-6BB9F918047C}" destId="{94EE0AAA-7F8E-4E9D-A680-54645770B9FB}" srcOrd="9" destOrd="0" presId="urn:microsoft.com/office/officeart/2005/8/layout/radial4"/>
    <dgm:cxn modelId="{8FABC712-6755-453E-9E8F-95B010C70A04}" type="presParOf" srcId="{D6697A16-241E-48D6-A41F-6BB9F918047C}" destId="{77707299-3103-4BFD-8193-D171B5EEE15A}" srcOrd="10" destOrd="0" presId="urn:microsoft.com/office/officeart/2005/8/layout/radial4"/>
    <dgm:cxn modelId="{892DED17-4FEA-49B8-92A6-FEFA6E60AE31}" type="presParOf" srcId="{D6697A16-241E-48D6-A41F-6BB9F918047C}" destId="{DF6FB46F-C7F2-4CBB-A6D5-1663FCFFCBDA}" srcOrd="11" destOrd="0" presId="urn:microsoft.com/office/officeart/2005/8/layout/radial4"/>
    <dgm:cxn modelId="{95EBBE2C-A5DC-4F9D-97C5-032E587BBAAF}" type="presParOf" srcId="{D6697A16-241E-48D6-A41F-6BB9F918047C}" destId="{F96AEF89-492E-4C0E-A1A1-9C96473D96BA}" srcOrd="12" destOrd="0" presId="urn:microsoft.com/office/officeart/2005/8/layout/radial4"/>
    <dgm:cxn modelId="{3AD39052-5FBA-4060-BD54-B03925833DCB}" type="presParOf" srcId="{D6697A16-241E-48D6-A41F-6BB9F918047C}" destId="{D6890439-D08F-44EB-B454-7F17488F14B2}" srcOrd="13" destOrd="0" presId="urn:microsoft.com/office/officeart/2005/8/layout/radial4"/>
    <dgm:cxn modelId="{ECD405C8-7A1C-47EA-879E-189702DF3996}" type="presParOf" srcId="{D6697A16-241E-48D6-A41F-6BB9F918047C}" destId="{6E0F234C-E5DB-432C-9F4F-3E9C85965602}" srcOrd="14"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44AB805-F1E6-40BD-811E-A2FB45A996C5}">
      <dsp:nvSpPr>
        <dsp:cNvPr id="0" name=""/>
        <dsp:cNvSpPr/>
      </dsp:nvSpPr>
      <dsp:spPr>
        <a:xfrm>
          <a:off x="5207010" y="1622080"/>
          <a:ext cx="1120754" cy="1120754"/>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lvl="0" algn="ctr" defTabSz="800100">
            <a:lnSpc>
              <a:spcPct val="90000"/>
            </a:lnSpc>
            <a:spcBef>
              <a:spcPct val="0"/>
            </a:spcBef>
            <a:spcAft>
              <a:spcPct val="35000"/>
            </a:spcAft>
          </a:pPr>
          <a:r>
            <a:rPr lang="en-GB" sz="1800" kern="1200"/>
            <a:t>Master score sheet</a:t>
          </a:r>
        </a:p>
      </dsp:txBody>
      <dsp:txXfrm>
        <a:off x="5371141" y="1786211"/>
        <a:ext cx="792492" cy="792492"/>
      </dsp:txXfrm>
    </dsp:sp>
    <dsp:sp modelId="{46589345-9B21-454B-AE04-F4648A4CE5DD}">
      <dsp:nvSpPr>
        <dsp:cNvPr id="0" name=""/>
        <dsp:cNvSpPr/>
      </dsp:nvSpPr>
      <dsp:spPr>
        <a:xfrm rot="10800000">
          <a:off x="3899106" y="2022749"/>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7DC6C69-3E94-4447-A34C-F83FDB65A3BB}">
      <dsp:nvSpPr>
        <dsp:cNvPr id="0" name=""/>
        <dsp:cNvSpPr/>
      </dsp:nvSpPr>
      <dsp:spPr>
        <a:xfrm>
          <a:off x="3506842" y="1868646"/>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1</a:t>
          </a:r>
        </a:p>
      </dsp:txBody>
      <dsp:txXfrm>
        <a:off x="3525224" y="1887028"/>
        <a:ext cx="747764" cy="590858"/>
      </dsp:txXfrm>
    </dsp:sp>
    <dsp:sp modelId="{B92FDCB7-768A-4C40-A2F3-CEDECDA82988}">
      <dsp:nvSpPr>
        <dsp:cNvPr id="0" name=""/>
        <dsp:cNvSpPr/>
      </dsp:nvSpPr>
      <dsp:spPr>
        <a:xfrm rot="12600000">
          <a:off x="4066614" y="1397601"/>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A9D43DD9-B338-4757-B606-E202811208A7}">
      <dsp:nvSpPr>
        <dsp:cNvPr id="0" name=""/>
        <dsp:cNvSpPr/>
      </dsp:nvSpPr>
      <dsp:spPr>
        <a:xfrm>
          <a:off x="3757145" y="934505"/>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2</a:t>
          </a:r>
        </a:p>
      </dsp:txBody>
      <dsp:txXfrm>
        <a:off x="3775527" y="952887"/>
        <a:ext cx="747764" cy="590858"/>
      </dsp:txXfrm>
    </dsp:sp>
    <dsp:sp modelId="{2CC77611-1763-44F6-90BD-225EF7D6A443}">
      <dsp:nvSpPr>
        <dsp:cNvPr id="0" name=""/>
        <dsp:cNvSpPr/>
      </dsp:nvSpPr>
      <dsp:spPr>
        <a:xfrm rot="14400000">
          <a:off x="4524255" y="939961"/>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962CF41-CD87-4CC4-8FDC-EB58F36E16BB}">
      <dsp:nvSpPr>
        <dsp:cNvPr id="0" name=""/>
        <dsp:cNvSpPr/>
      </dsp:nvSpPr>
      <dsp:spPr>
        <a:xfrm>
          <a:off x="4440983" y="250667"/>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3</a:t>
          </a:r>
        </a:p>
      </dsp:txBody>
      <dsp:txXfrm>
        <a:off x="4459365" y="269049"/>
        <a:ext cx="747764" cy="590858"/>
      </dsp:txXfrm>
    </dsp:sp>
    <dsp:sp modelId="{33D24124-E6AB-4234-AA94-15B798616D39}">
      <dsp:nvSpPr>
        <dsp:cNvPr id="0" name=""/>
        <dsp:cNvSpPr/>
      </dsp:nvSpPr>
      <dsp:spPr>
        <a:xfrm rot="16200000">
          <a:off x="5149403" y="772453"/>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3C100BF-4CF0-4333-8D59-7E015045B423}">
      <dsp:nvSpPr>
        <dsp:cNvPr id="0" name=""/>
        <dsp:cNvSpPr/>
      </dsp:nvSpPr>
      <dsp:spPr>
        <a:xfrm>
          <a:off x="5375123" y="365"/>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4</a:t>
          </a:r>
        </a:p>
      </dsp:txBody>
      <dsp:txXfrm>
        <a:off x="5393505" y="18747"/>
        <a:ext cx="747764" cy="590858"/>
      </dsp:txXfrm>
    </dsp:sp>
    <dsp:sp modelId="{94EE0AAA-7F8E-4E9D-A680-54645770B9FB}">
      <dsp:nvSpPr>
        <dsp:cNvPr id="0" name=""/>
        <dsp:cNvSpPr/>
      </dsp:nvSpPr>
      <dsp:spPr>
        <a:xfrm rot="18000000">
          <a:off x="5774551" y="939961"/>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7707299-3103-4BFD-8193-D171B5EEE15A}">
      <dsp:nvSpPr>
        <dsp:cNvPr id="0" name=""/>
        <dsp:cNvSpPr/>
      </dsp:nvSpPr>
      <dsp:spPr>
        <a:xfrm>
          <a:off x="6309263" y="250667"/>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5</a:t>
          </a:r>
        </a:p>
      </dsp:txBody>
      <dsp:txXfrm>
        <a:off x="6327645" y="269049"/>
        <a:ext cx="747764" cy="590858"/>
      </dsp:txXfrm>
    </dsp:sp>
    <dsp:sp modelId="{DF6FB46F-C7F2-4CBB-A6D5-1663FCFFCBDA}">
      <dsp:nvSpPr>
        <dsp:cNvPr id="0" name=""/>
        <dsp:cNvSpPr/>
      </dsp:nvSpPr>
      <dsp:spPr>
        <a:xfrm rot="19800000">
          <a:off x="6232191" y="1397601"/>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96AEF89-492E-4C0E-A1A1-9C96473D96BA}">
      <dsp:nvSpPr>
        <dsp:cNvPr id="0" name=""/>
        <dsp:cNvSpPr/>
      </dsp:nvSpPr>
      <dsp:spPr>
        <a:xfrm>
          <a:off x="6993101" y="934505"/>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6a</a:t>
          </a:r>
        </a:p>
      </dsp:txBody>
      <dsp:txXfrm>
        <a:off x="7011483" y="952887"/>
        <a:ext cx="747764" cy="590858"/>
      </dsp:txXfrm>
    </dsp:sp>
    <dsp:sp modelId="{D6890439-D08F-44EB-B454-7F17488F14B2}">
      <dsp:nvSpPr>
        <dsp:cNvPr id="0" name=""/>
        <dsp:cNvSpPr/>
      </dsp:nvSpPr>
      <dsp:spPr>
        <a:xfrm>
          <a:off x="6399699" y="2022749"/>
          <a:ext cx="1235968" cy="319414"/>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E0F234C-E5DB-432C-9F4F-3E9C85965602}">
      <dsp:nvSpPr>
        <dsp:cNvPr id="0" name=""/>
        <dsp:cNvSpPr/>
      </dsp:nvSpPr>
      <dsp:spPr>
        <a:xfrm>
          <a:off x="7243404" y="1868646"/>
          <a:ext cx="784528" cy="627622"/>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8575" tIns="28575" rIns="28575" bIns="28575" numCol="1" spcCol="1270" anchor="ctr" anchorCtr="0">
          <a:noAutofit/>
        </a:bodyPr>
        <a:lstStyle/>
        <a:p>
          <a:pPr lvl="0" algn="ctr" defTabSz="666750">
            <a:lnSpc>
              <a:spcPct val="90000"/>
            </a:lnSpc>
            <a:spcBef>
              <a:spcPct val="0"/>
            </a:spcBef>
            <a:spcAft>
              <a:spcPct val="35000"/>
            </a:spcAft>
          </a:pPr>
          <a:r>
            <a:rPr lang="en-GB" sz="1500" kern="1200"/>
            <a:t>Category 6b</a:t>
          </a:r>
        </a:p>
      </dsp:txBody>
      <dsp:txXfrm>
        <a:off x="7261786" y="1887028"/>
        <a:ext cx="747764" cy="590858"/>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57150</xdr:colOff>
      <xdr:row>5</xdr:row>
      <xdr:rowOff>142875</xdr:rowOff>
    </xdr:from>
    <xdr:to>
      <xdr:col>7</xdr:col>
      <xdr:colOff>361950</xdr:colOff>
      <xdr:row>22</xdr:row>
      <xdr:rowOff>133350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ofgem-publications/85816/edrguidancerevision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7"/>
  <sheetViews>
    <sheetView topLeftCell="A16" zoomScale="77" zoomScaleNormal="77" workbookViewId="0">
      <selection activeCell="D32" sqref="D32"/>
    </sheetView>
  </sheetViews>
  <sheetFormatPr defaultRowHeight="12.75" x14ac:dyDescent="0.2"/>
  <cols>
    <col min="1" max="1" width="68.85546875" style="17" customWidth="1"/>
    <col min="2" max="2" width="15.140625" style="17" customWidth="1"/>
    <col min="3" max="3" width="11.28515625" style="17" customWidth="1"/>
    <col min="4" max="4" width="20" style="17" customWidth="1"/>
    <col min="5" max="5" width="14.140625" style="17" customWidth="1"/>
    <col min="6" max="6" width="22.7109375" style="17" bestFit="1" customWidth="1"/>
    <col min="7" max="7" width="16.28515625" style="17" customWidth="1"/>
    <col min="8" max="9" width="9.140625" style="17"/>
    <col min="10" max="10" width="45.85546875" style="17" customWidth="1"/>
    <col min="11" max="11" width="16.7109375" style="17" customWidth="1"/>
    <col min="12" max="12" width="15.85546875" style="17" customWidth="1"/>
    <col min="13" max="13" width="16.28515625" style="17" customWidth="1"/>
    <col min="14" max="14" width="13.28515625" style="17" customWidth="1"/>
    <col min="15" max="15" width="9.140625" style="17" customWidth="1"/>
    <col min="16" max="16384" width="9.140625" style="17"/>
  </cols>
  <sheetData>
    <row r="1" spans="1:10" ht="15" x14ac:dyDescent="0.2">
      <c r="A1" s="108" t="s">
        <v>254</v>
      </c>
    </row>
    <row r="2" spans="1:10" ht="13.5" thickBot="1" x14ac:dyDescent="0.25"/>
    <row r="3" spans="1:10" x14ac:dyDescent="0.2">
      <c r="A3" s="235" t="s">
        <v>234</v>
      </c>
      <c r="B3" s="236"/>
      <c r="C3" s="236"/>
      <c r="D3" s="236"/>
      <c r="E3" s="236"/>
      <c r="F3" s="236"/>
      <c r="G3" s="236"/>
      <c r="H3" s="237"/>
      <c r="I3" s="244" t="s">
        <v>231</v>
      </c>
      <c r="J3" s="245"/>
    </row>
    <row r="4" spans="1:10" x14ac:dyDescent="0.2">
      <c r="A4" s="238"/>
      <c r="B4" s="239"/>
      <c r="C4" s="239"/>
      <c r="D4" s="239"/>
      <c r="E4" s="239"/>
      <c r="F4" s="239"/>
      <c r="G4" s="239"/>
      <c r="H4" s="240"/>
      <c r="I4" s="246"/>
      <c r="J4" s="247"/>
    </row>
    <row r="5" spans="1:10" ht="13.5" thickBot="1" x14ac:dyDescent="0.25">
      <c r="A5" s="241"/>
      <c r="B5" s="242"/>
      <c r="C5" s="242"/>
      <c r="D5" s="242"/>
      <c r="E5" s="242"/>
      <c r="F5" s="242"/>
      <c r="G5" s="242"/>
      <c r="H5" s="243"/>
      <c r="I5" s="246"/>
      <c r="J5" s="247"/>
    </row>
    <row r="6" spans="1:10" ht="12.75" customHeight="1" x14ac:dyDescent="0.2">
      <c r="I6" s="246"/>
      <c r="J6" s="247"/>
    </row>
    <row r="7" spans="1:10" x14ac:dyDescent="0.2">
      <c r="I7" s="246"/>
      <c r="J7" s="247"/>
    </row>
    <row r="8" spans="1:10" x14ac:dyDescent="0.2">
      <c r="I8" s="246"/>
      <c r="J8" s="247"/>
    </row>
    <row r="9" spans="1:10" x14ac:dyDescent="0.2">
      <c r="I9" s="246"/>
      <c r="J9" s="247"/>
    </row>
    <row r="10" spans="1:10" x14ac:dyDescent="0.2">
      <c r="I10" s="246"/>
      <c r="J10" s="247"/>
    </row>
    <row r="11" spans="1:10" x14ac:dyDescent="0.2">
      <c r="I11" s="246"/>
      <c r="J11" s="247"/>
    </row>
    <row r="12" spans="1:10" x14ac:dyDescent="0.2">
      <c r="I12" s="246"/>
      <c r="J12" s="247"/>
    </row>
    <row r="13" spans="1:10" x14ac:dyDescent="0.2">
      <c r="I13" s="246"/>
      <c r="J13" s="247"/>
    </row>
    <row r="14" spans="1:10" x14ac:dyDescent="0.2">
      <c r="I14" s="246"/>
      <c r="J14" s="247"/>
    </row>
    <row r="15" spans="1:10" x14ac:dyDescent="0.2">
      <c r="I15" s="246"/>
      <c r="J15" s="247"/>
    </row>
    <row r="16" spans="1:10" x14ac:dyDescent="0.2">
      <c r="I16" s="246"/>
      <c r="J16" s="247"/>
    </row>
    <row r="17" spans="1:10" x14ac:dyDescent="0.2">
      <c r="I17" s="246"/>
      <c r="J17" s="247"/>
    </row>
    <row r="18" spans="1:10" x14ac:dyDescent="0.2">
      <c r="I18" s="246"/>
      <c r="J18" s="247"/>
    </row>
    <row r="19" spans="1:10" x14ac:dyDescent="0.2">
      <c r="I19" s="246"/>
      <c r="J19" s="247"/>
    </row>
    <row r="20" spans="1:10" x14ac:dyDescent="0.2">
      <c r="I20" s="246"/>
      <c r="J20" s="247"/>
    </row>
    <row r="21" spans="1:10" x14ac:dyDescent="0.2">
      <c r="I21" s="246"/>
      <c r="J21" s="247"/>
    </row>
    <row r="22" spans="1:10" x14ac:dyDescent="0.2">
      <c r="I22" s="246"/>
      <c r="J22" s="247"/>
    </row>
    <row r="23" spans="1:10" x14ac:dyDescent="0.2">
      <c r="I23" s="246"/>
      <c r="J23" s="247"/>
    </row>
    <row r="24" spans="1:10" ht="13.5" thickBot="1" x14ac:dyDescent="0.25">
      <c r="I24" s="246"/>
      <c r="J24" s="247"/>
    </row>
    <row r="25" spans="1:10" x14ac:dyDescent="0.2">
      <c r="A25" s="250" t="s">
        <v>152</v>
      </c>
      <c r="B25" s="251"/>
      <c r="C25" s="251"/>
      <c r="D25" s="251"/>
      <c r="E25" s="251"/>
      <c r="F25" s="251"/>
      <c r="G25" s="251"/>
      <c r="H25" s="252"/>
      <c r="I25" s="246"/>
      <c r="J25" s="247"/>
    </row>
    <row r="26" spans="1:10" x14ac:dyDescent="0.2">
      <c r="A26" s="253"/>
      <c r="B26" s="254"/>
      <c r="C26" s="254"/>
      <c r="D26" s="254"/>
      <c r="E26" s="254"/>
      <c r="F26" s="254"/>
      <c r="G26" s="254"/>
      <c r="H26" s="255"/>
      <c r="I26" s="246"/>
      <c r="J26" s="247"/>
    </row>
    <row r="27" spans="1:10" ht="33.75" customHeight="1" thickBot="1" x14ac:dyDescent="0.25">
      <c r="A27" s="256"/>
      <c r="B27" s="257"/>
      <c r="C27" s="257"/>
      <c r="D27" s="257"/>
      <c r="E27" s="257"/>
      <c r="F27" s="257"/>
      <c r="G27" s="257"/>
      <c r="H27" s="258"/>
      <c r="I27" s="248"/>
      <c r="J27" s="249"/>
    </row>
    <row r="28" spans="1:10" x14ac:dyDescent="0.2">
      <c r="A28" s="109"/>
      <c r="B28" s="109"/>
      <c r="C28" s="109"/>
      <c r="D28" s="109"/>
      <c r="E28" s="109"/>
      <c r="F28" s="109"/>
      <c r="G28" s="109"/>
      <c r="H28" s="109"/>
      <c r="I28" s="109"/>
      <c r="J28" s="109"/>
    </row>
    <row r="29" spans="1:10" x14ac:dyDescent="0.2">
      <c r="A29" s="110"/>
    </row>
    <row r="32" spans="1:10" ht="15.75" thickBot="1" x14ac:dyDescent="0.25">
      <c r="A32" s="161" t="s">
        <v>81</v>
      </c>
      <c r="B32" s="11"/>
    </row>
    <row r="33" spans="1:13" ht="138.75" customHeight="1" thickBot="1" x14ac:dyDescent="0.25">
      <c r="A33" s="159" t="s">
        <v>252</v>
      </c>
      <c r="C33" s="152"/>
    </row>
    <row r="34" spans="1:13" ht="13.5" thickBot="1" x14ac:dyDescent="0.25"/>
    <row r="35" spans="1:13" ht="87" customHeight="1" thickBot="1" x14ac:dyDescent="0.25">
      <c r="A35" s="160" t="s">
        <v>251</v>
      </c>
    </row>
    <row r="36" spans="1:13" ht="15" customHeight="1" thickBot="1" x14ac:dyDescent="0.25"/>
    <row r="37" spans="1:13" ht="52.5" customHeight="1" thickBot="1" x14ac:dyDescent="0.25">
      <c r="A37" s="47" t="s">
        <v>151</v>
      </c>
    </row>
    <row r="38" spans="1:13" ht="52.5" customHeight="1" x14ac:dyDescent="0.2">
      <c r="A38" s="193"/>
    </row>
    <row r="39" spans="1:13" ht="15" customHeight="1" x14ac:dyDescent="0.2">
      <c r="A39" s="265" t="s">
        <v>249</v>
      </c>
      <c r="B39" s="265"/>
      <c r="C39" s="194"/>
      <c r="J39" s="220"/>
    </row>
    <row r="40" spans="1:13" ht="26.25" customHeight="1" thickBot="1" x14ac:dyDescent="0.25">
      <c r="A40" s="153"/>
      <c r="B40" s="162" t="s">
        <v>157</v>
      </c>
      <c r="C40" s="162"/>
      <c r="D40" s="163"/>
      <c r="E40" s="162" t="s">
        <v>158</v>
      </c>
      <c r="H40" s="106"/>
      <c r="J40" s="17" t="s">
        <v>229</v>
      </c>
    </row>
    <row r="41" spans="1:13" ht="75.75" customHeight="1" thickBot="1" x14ac:dyDescent="0.25">
      <c r="A41" s="1" t="s">
        <v>153</v>
      </c>
      <c r="B41" s="200" t="s">
        <v>156</v>
      </c>
      <c r="C41" s="200" t="s">
        <v>224</v>
      </c>
      <c r="D41" s="199" t="s">
        <v>223</v>
      </c>
      <c r="E41" s="200" t="s">
        <v>156</v>
      </c>
      <c r="F41" s="200" t="s">
        <v>224</v>
      </c>
      <c r="G41" s="199" t="s">
        <v>223</v>
      </c>
      <c r="J41" s="1" t="s">
        <v>230</v>
      </c>
      <c r="K41" s="1" t="s">
        <v>226</v>
      </c>
      <c r="L41" s="1" t="s">
        <v>224</v>
      </c>
      <c r="M41" s="1" t="s">
        <v>223</v>
      </c>
    </row>
    <row r="42" spans="1:13" ht="87.75" customHeight="1" x14ac:dyDescent="0.2">
      <c r="A42" s="196" t="s">
        <v>192</v>
      </c>
      <c r="B42" s="204" t="s">
        <v>154</v>
      </c>
      <c r="C42" s="207">
        <v>1</v>
      </c>
      <c r="D42" s="210"/>
      <c r="E42" s="213" t="s">
        <v>154</v>
      </c>
      <c r="F42" s="213" t="s">
        <v>154</v>
      </c>
      <c r="G42" s="216">
        <v>1</v>
      </c>
      <c r="J42" s="196" t="s">
        <v>222</v>
      </c>
      <c r="K42" s="219" t="s">
        <v>227</v>
      </c>
      <c r="L42" s="224"/>
      <c r="M42" s="5"/>
    </row>
    <row r="43" spans="1:13" ht="130.5" customHeight="1" x14ac:dyDescent="0.2">
      <c r="A43" s="197" t="s">
        <v>193</v>
      </c>
      <c r="B43" s="205" t="s">
        <v>154</v>
      </c>
      <c r="C43" s="208">
        <v>1</v>
      </c>
      <c r="D43" s="211">
        <v>2</v>
      </c>
      <c r="E43" s="214" t="s">
        <v>155</v>
      </c>
      <c r="F43" s="214" t="s">
        <v>155</v>
      </c>
      <c r="G43" s="217"/>
      <c r="J43" s="221" t="s">
        <v>172</v>
      </c>
      <c r="K43" s="223" t="s">
        <v>154</v>
      </c>
      <c r="L43" s="225">
        <v>2</v>
      </c>
      <c r="M43" s="227"/>
    </row>
    <row r="44" spans="1:13" ht="186.75" customHeight="1" thickBot="1" x14ac:dyDescent="0.25">
      <c r="A44" s="198" t="s">
        <v>194</v>
      </c>
      <c r="B44" s="206" t="s">
        <v>155</v>
      </c>
      <c r="C44" s="209"/>
      <c r="D44" s="212"/>
      <c r="E44" s="215" t="s">
        <v>154</v>
      </c>
      <c r="F44" s="230" t="s">
        <v>225</v>
      </c>
      <c r="G44" s="218"/>
      <c r="J44" s="198" t="s">
        <v>188</v>
      </c>
      <c r="K44" s="55" t="s">
        <v>154</v>
      </c>
      <c r="L44" s="226">
        <v>1</v>
      </c>
      <c r="M44" s="222">
        <v>3</v>
      </c>
    </row>
    <row r="45" spans="1:13" ht="39" customHeight="1" thickBot="1" x14ac:dyDescent="0.25">
      <c r="A45" s="1" t="s">
        <v>3</v>
      </c>
      <c r="B45" s="201"/>
      <c r="C45" s="201"/>
      <c r="D45" s="202">
        <f>SUM(D42:D44)</f>
        <v>2</v>
      </c>
      <c r="E45" s="203"/>
      <c r="F45" s="203"/>
      <c r="G45" s="202">
        <v>1</v>
      </c>
      <c r="J45" s="1" t="s">
        <v>3</v>
      </c>
      <c r="K45" s="1"/>
      <c r="L45" s="1"/>
      <c r="M45" s="101">
        <f>SUM(M42:M44)</f>
        <v>3</v>
      </c>
    </row>
    <row r="50" spans="1:6" ht="14.25" x14ac:dyDescent="0.2">
      <c r="A50" s="272" t="s">
        <v>250</v>
      </c>
      <c r="B50" s="272"/>
      <c r="C50" s="272"/>
    </row>
    <row r="51" spans="1:6" ht="23.25" customHeight="1" thickBot="1" x14ac:dyDescent="0.3">
      <c r="A51" s="229" t="s">
        <v>228</v>
      </c>
    </row>
    <row r="52" spans="1:6" ht="26.25" thickBot="1" x14ac:dyDescent="0.25">
      <c r="A52" s="262" t="s">
        <v>232</v>
      </c>
      <c r="B52" s="263"/>
      <c r="C52" s="263"/>
      <c r="D52" s="263"/>
      <c r="E52" s="264"/>
      <c r="F52" s="12" t="s">
        <v>77</v>
      </c>
    </row>
    <row r="53" spans="1:6" ht="60.75" customHeight="1" thickBot="1" x14ac:dyDescent="0.25">
      <c r="A53" s="266" t="s">
        <v>166</v>
      </c>
      <c r="B53" s="267"/>
      <c r="C53" s="267"/>
      <c r="D53" s="267"/>
      <c r="E53" s="268"/>
      <c r="F53" s="99">
        <v>1</v>
      </c>
    </row>
    <row r="54" spans="1:6" ht="78" customHeight="1" thickBot="1" x14ac:dyDescent="0.25">
      <c r="A54" s="269" t="s">
        <v>235</v>
      </c>
      <c r="B54" s="270"/>
      <c r="C54" s="270"/>
      <c r="D54" s="270"/>
      <c r="E54" s="271"/>
      <c r="F54" s="99">
        <v>0</v>
      </c>
    </row>
    <row r="55" spans="1:6" ht="79.5" customHeight="1" thickBot="1" x14ac:dyDescent="0.25">
      <c r="A55" s="259" t="s">
        <v>219</v>
      </c>
      <c r="B55" s="260"/>
      <c r="C55" s="260"/>
      <c r="D55" s="260"/>
      <c r="E55" s="261"/>
      <c r="F55" s="99">
        <v>1</v>
      </c>
    </row>
    <row r="56" spans="1:6" ht="24" customHeight="1" thickBot="1" x14ac:dyDescent="0.25">
      <c r="A56" s="262" t="s">
        <v>3</v>
      </c>
      <c r="B56" s="263"/>
      <c r="C56" s="263"/>
      <c r="D56" s="263"/>
      <c r="E56" s="264"/>
      <c r="F56" s="103">
        <f>SUM(F53:F55)</f>
        <v>2</v>
      </c>
    </row>
    <row r="57" spans="1:6" ht="24" customHeight="1" x14ac:dyDescent="0.2"/>
  </sheetData>
  <mergeCells count="10">
    <mergeCell ref="A3:H5"/>
    <mergeCell ref="I3:J27"/>
    <mergeCell ref="A25:H27"/>
    <mergeCell ref="A55:E55"/>
    <mergeCell ref="A56:E56"/>
    <mergeCell ref="A39:B39"/>
    <mergeCell ref="A52:E52"/>
    <mergeCell ref="A53:E53"/>
    <mergeCell ref="A54:E54"/>
    <mergeCell ref="A50:C50"/>
  </mergeCells>
  <pageMargins left="0.70866141732283472" right="0.70866141732283472" top="0.74803149606299213" bottom="0.74803149606299213" header="0.31496062992125984" footer="0.31496062992125984"/>
  <pageSetup paperSize="8" scale="4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34"/>
  <sheetViews>
    <sheetView topLeftCell="A10" zoomScale="80" zoomScaleNormal="80" workbookViewId="0">
      <selection activeCell="K21" sqref="K21"/>
    </sheetView>
  </sheetViews>
  <sheetFormatPr defaultRowHeight="12.75" x14ac:dyDescent="0.2"/>
  <cols>
    <col min="1" max="1" width="140.7109375" style="11" customWidth="1"/>
    <col min="2" max="2" width="12.85546875" style="11" customWidth="1"/>
    <col min="3" max="3" width="44.42578125" style="68" hidden="1" customWidth="1"/>
    <col min="4" max="4" width="29.85546875" style="11" hidden="1" customWidth="1"/>
    <col min="5" max="16384" width="9.140625" style="11"/>
  </cols>
  <sheetData>
    <row r="1" spans="1:4" ht="30.75" customHeight="1" x14ac:dyDescent="0.2">
      <c r="A1" s="168" t="s">
        <v>17</v>
      </c>
      <c r="B1" s="168"/>
    </row>
    <row r="2" spans="1:4" ht="17.25" customHeight="1" x14ac:dyDescent="0.2">
      <c r="A2" s="167"/>
      <c r="B2" s="167"/>
    </row>
    <row r="3" spans="1:4" ht="14.25" x14ac:dyDescent="0.2">
      <c r="A3" s="166" t="s">
        <v>20</v>
      </c>
      <c r="B3" s="166"/>
    </row>
    <row r="4" spans="1:4" ht="15" thickBot="1" x14ac:dyDescent="0.25">
      <c r="A4" s="164"/>
      <c r="B4" s="165"/>
    </row>
    <row r="5" spans="1:4" ht="26.25" thickBot="1" x14ac:dyDescent="0.25">
      <c r="A5" s="47" t="s">
        <v>202</v>
      </c>
      <c r="B5" s="155" t="s">
        <v>2</v>
      </c>
      <c r="C5" s="61"/>
    </row>
    <row r="6" spans="1:4" ht="42" customHeight="1" thickBot="1" x14ac:dyDescent="0.25">
      <c r="A6" s="53" t="s">
        <v>253</v>
      </c>
      <c r="B6" s="14"/>
      <c r="C6" s="66"/>
      <c r="D6" s="76" t="s">
        <v>174</v>
      </c>
    </row>
    <row r="7" spans="1:4" ht="41.25" customHeight="1" thickBot="1" x14ac:dyDescent="0.25">
      <c r="A7" s="156" t="s">
        <v>195</v>
      </c>
      <c r="B7" s="14"/>
      <c r="C7" s="67"/>
      <c r="D7" s="11" t="s">
        <v>86</v>
      </c>
    </row>
    <row r="8" spans="1:4" ht="51.75" thickBot="1" x14ac:dyDescent="0.25">
      <c r="A8" s="158" t="s">
        <v>196</v>
      </c>
      <c r="B8" s="15"/>
      <c r="C8" s="66"/>
      <c r="D8" s="11" t="s">
        <v>86</v>
      </c>
    </row>
    <row r="9" spans="1:4" ht="13.5" thickBot="1" x14ac:dyDescent="0.25">
      <c r="A9" s="12" t="s">
        <v>3</v>
      </c>
      <c r="B9" s="103">
        <f>SUM(B6:B8)</f>
        <v>0</v>
      </c>
    </row>
    <row r="10" spans="1:4" ht="15" x14ac:dyDescent="0.2">
      <c r="A10" s="16"/>
      <c r="B10" s="16"/>
    </row>
    <row r="11" spans="1:4" ht="14.25" x14ac:dyDescent="0.2">
      <c r="A11" s="166" t="s">
        <v>21</v>
      </c>
      <c r="B11" s="166"/>
    </row>
    <row r="12" spans="1:4" ht="15" thickBot="1" x14ac:dyDescent="0.25">
      <c r="A12" s="164"/>
      <c r="B12" s="165"/>
    </row>
    <row r="13" spans="1:4" ht="26.25" thickBot="1" x14ac:dyDescent="0.25">
      <c r="A13" s="47" t="s">
        <v>202</v>
      </c>
      <c r="B13" s="155" t="s">
        <v>2</v>
      </c>
      <c r="C13" s="61"/>
    </row>
    <row r="14" spans="1:4" ht="51.75" thickBot="1" x14ac:dyDescent="0.25">
      <c r="A14" s="157" t="s">
        <v>175</v>
      </c>
      <c r="B14" s="14"/>
      <c r="C14" s="69"/>
      <c r="D14" s="11" t="s">
        <v>86</v>
      </c>
    </row>
    <row r="15" spans="1:4" ht="39" thickBot="1" x14ac:dyDescent="0.25">
      <c r="A15" s="156" t="s">
        <v>176</v>
      </c>
      <c r="B15" s="14"/>
      <c r="C15" s="70"/>
      <c r="D15" s="11" t="s">
        <v>86</v>
      </c>
    </row>
    <row r="16" spans="1:4" ht="42" customHeight="1" thickBot="1" x14ac:dyDescent="0.25">
      <c r="A16" s="158" t="s">
        <v>177</v>
      </c>
      <c r="B16" s="15"/>
      <c r="C16" s="69"/>
      <c r="D16" s="68" t="s">
        <v>178</v>
      </c>
    </row>
    <row r="17" spans="1:4" ht="13.5" thickBot="1" x14ac:dyDescent="0.25">
      <c r="A17" s="12" t="s">
        <v>3</v>
      </c>
      <c r="B17" s="103">
        <f>SUM(B14:B16)</f>
        <v>0</v>
      </c>
      <c r="D17" s="11" t="s">
        <v>179</v>
      </c>
    </row>
    <row r="18" spans="1:4" x14ac:dyDescent="0.2">
      <c r="A18" s="17"/>
      <c r="B18" s="17"/>
    </row>
    <row r="19" spans="1:4" ht="14.25" x14ac:dyDescent="0.2">
      <c r="A19" s="166" t="s">
        <v>0</v>
      </c>
      <c r="B19" s="166"/>
    </row>
    <row r="20" spans="1:4" ht="15" thickBot="1" x14ac:dyDescent="0.25">
      <c r="A20" s="164"/>
      <c r="B20" s="165"/>
    </row>
    <row r="21" spans="1:4" ht="26.25" thickBot="1" x14ac:dyDescent="0.25">
      <c r="A21" s="47" t="s">
        <v>202</v>
      </c>
      <c r="B21" s="155" t="s">
        <v>2</v>
      </c>
      <c r="C21" s="61"/>
    </row>
    <row r="22" spans="1:4" ht="56.25" customHeight="1" thickBot="1" x14ac:dyDescent="0.25">
      <c r="A22" s="157" t="s">
        <v>174</v>
      </c>
      <c r="B22" s="14"/>
      <c r="C22" s="66"/>
      <c r="D22" s="11" t="s">
        <v>86</v>
      </c>
    </row>
    <row r="23" spans="1:4" ht="43.5" customHeight="1" thickBot="1" x14ac:dyDescent="0.25">
      <c r="A23" s="156" t="s">
        <v>180</v>
      </c>
      <c r="B23" s="14"/>
      <c r="C23" s="67"/>
      <c r="D23" s="11" t="s">
        <v>86</v>
      </c>
    </row>
    <row r="24" spans="1:4" ht="43.5" customHeight="1" thickBot="1" x14ac:dyDescent="0.25">
      <c r="A24" s="158" t="s">
        <v>181</v>
      </c>
      <c r="B24" s="15"/>
      <c r="C24" s="66"/>
      <c r="D24" s="11" t="s">
        <v>86</v>
      </c>
    </row>
    <row r="25" spans="1:4" ht="13.5" thickBot="1" x14ac:dyDescent="0.25">
      <c r="A25" s="12" t="s">
        <v>3</v>
      </c>
      <c r="B25" s="103">
        <f>SUM(B22:B24)</f>
        <v>0</v>
      </c>
    </row>
    <row r="26" spans="1:4" x14ac:dyDescent="0.2">
      <c r="A26" s="17"/>
      <c r="B26" s="17"/>
    </row>
    <row r="27" spans="1:4" x14ac:dyDescent="0.2">
      <c r="A27" s="43" t="s">
        <v>4</v>
      </c>
    </row>
    <row r="28" spans="1:4" x14ac:dyDescent="0.2">
      <c r="A28" s="43"/>
    </row>
    <row r="29" spans="1:4" x14ac:dyDescent="0.2">
      <c r="A29" s="43" t="s">
        <v>5</v>
      </c>
      <c r="B29" s="11">
        <v>9</v>
      </c>
    </row>
    <row r="30" spans="1:4" x14ac:dyDescent="0.2">
      <c r="A30" s="44" t="s">
        <v>6</v>
      </c>
      <c r="B30" s="19">
        <v>0</v>
      </c>
    </row>
    <row r="31" spans="1:4" x14ac:dyDescent="0.2">
      <c r="A31" s="44" t="s">
        <v>7</v>
      </c>
      <c r="B31" s="51">
        <v>0</v>
      </c>
    </row>
    <row r="34" ht="27" customHeight="1" x14ac:dyDescent="0.2"/>
  </sheetData>
  <pageMargins left="0.70866141732283472" right="0.70866141732283472" top="0.74803149606299213" bottom="0.74803149606299213" header="0.31496062992125984" footer="0.31496062992125984"/>
  <pageSetup paperSize="8" scale="89" orientation="portrait" r:id="rId1"/>
  <headerFooter>
    <oddHeader>&amp;F</oddHeader>
    <oddFooter>&amp;L&amp;BOfgem Confidential&amp;B&amp;C&amp;D&amp;RPage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K28" sqref="K28"/>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2"/>
  <sheetViews>
    <sheetView tabSelected="1" workbookViewId="0">
      <selection activeCell="E14" sqref="E14"/>
    </sheetView>
  </sheetViews>
  <sheetFormatPr defaultRowHeight="12.75" x14ac:dyDescent="0.2"/>
  <cols>
    <col min="1" max="2" width="39.7109375" style="111" customWidth="1"/>
    <col min="3" max="3" width="62.5703125" style="111" customWidth="1"/>
    <col min="4" max="4" width="18.7109375" style="111" customWidth="1"/>
    <col min="5" max="8" width="9.140625" style="111" customWidth="1"/>
    <col min="9" max="16384" width="9.140625" style="111"/>
  </cols>
  <sheetData>
    <row r="1" spans="1:10" ht="13.5" thickBot="1" x14ac:dyDescent="0.25"/>
    <row r="2" spans="1:10" x14ac:dyDescent="0.2">
      <c r="A2" s="112" t="s">
        <v>100</v>
      </c>
      <c r="B2" s="113"/>
      <c r="C2" s="114"/>
      <c r="E2" s="115"/>
      <c r="F2" s="116"/>
      <c r="G2" s="116"/>
      <c r="H2" s="116"/>
      <c r="I2" s="116"/>
      <c r="J2" s="116"/>
    </row>
    <row r="3" spans="1:10" x14ac:dyDescent="0.2">
      <c r="A3" s="117"/>
      <c r="B3" s="118"/>
      <c r="C3" s="119"/>
      <c r="E3" s="116"/>
      <c r="F3" s="116"/>
      <c r="G3" s="116"/>
      <c r="H3" s="116"/>
      <c r="I3" s="116"/>
      <c r="J3" s="116"/>
    </row>
    <row r="4" spans="1:10" ht="31.5" customHeight="1" x14ac:dyDescent="0.2">
      <c r="A4" s="276" t="s">
        <v>182</v>
      </c>
      <c r="B4" s="273"/>
      <c r="C4" s="274"/>
      <c r="D4" s="170"/>
      <c r="E4" s="120"/>
      <c r="F4" s="120"/>
      <c r="G4" s="120"/>
      <c r="H4" s="120"/>
      <c r="I4" s="120"/>
      <c r="J4" s="116"/>
    </row>
    <row r="5" spans="1:10" x14ac:dyDescent="0.2">
      <c r="A5" s="121"/>
      <c r="B5" s="122"/>
      <c r="C5" s="123"/>
      <c r="E5" s="124"/>
      <c r="F5" s="124"/>
      <c r="G5" s="124"/>
      <c r="H5" s="124"/>
      <c r="I5" s="120"/>
      <c r="J5" s="116"/>
    </row>
    <row r="6" spans="1:10" ht="14.25" x14ac:dyDescent="0.2">
      <c r="A6" s="307" t="s">
        <v>264</v>
      </c>
      <c r="B6" s="308"/>
      <c r="C6" s="309"/>
      <c r="E6" s="124"/>
      <c r="F6" s="124"/>
      <c r="G6" s="124"/>
      <c r="H6" s="124"/>
      <c r="I6" s="120"/>
      <c r="J6" s="116"/>
    </row>
    <row r="7" spans="1:10" x14ac:dyDescent="0.2">
      <c r="A7" s="121"/>
      <c r="B7" s="122"/>
      <c r="C7" s="123"/>
      <c r="E7" s="124"/>
      <c r="F7" s="124"/>
      <c r="G7" s="124"/>
      <c r="H7" s="124"/>
      <c r="I7" s="120"/>
      <c r="J7" s="116"/>
    </row>
    <row r="8" spans="1:10" x14ac:dyDescent="0.2">
      <c r="A8" s="285" t="s">
        <v>185</v>
      </c>
      <c r="B8" s="286"/>
      <c r="C8" s="287"/>
      <c r="E8" s="124"/>
      <c r="F8" s="124"/>
      <c r="G8" s="124"/>
      <c r="H8" s="124"/>
      <c r="I8" s="120"/>
      <c r="J8" s="116"/>
    </row>
    <row r="9" spans="1:10" x14ac:dyDescent="0.2">
      <c r="A9" s="125"/>
      <c r="B9" s="118"/>
      <c r="C9" s="119"/>
      <c r="E9" s="116"/>
      <c r="F9" s="116"/>
      <c r="G9" s="116"/>
      <c r="H9" s="116"/>
      <c r="I9" s="116"/>
      <c r="J9" s="116"/>
    </row>
    <row r="10" spans="1:10" ht="38.25" customHeight="1" x14ac:dyDescent="0.2">
      <c r="A10" s="276" t="s">
        <v>183</v>
      </c>
      <c r="B10" s="273"/>
      <c r="C10" s="274"/>
      <c r="E10" s="116"/>
      <c r="F10" s="116"/>
      <c r="G10" s="116"/>
      <c r="H10" s="116"/>
      <c r="I10" s="116"/>
      <c r="J10" s="116"/>
    </row>
    <row r="11" spans="1:10" x14ac:dyDescent="0.2">
      <c r="A11" s="125"/>
      <c r="B11" s="118"/>
      <c r="C11" s="119"/>
      <c r="E11" s="115"/>
      <c r="F11" s="126"/>
      <c r="G11" s="126"/>
      <c r="H11" s="126"/>
      <c r="I11" s="116"/>
      <c r="J11" s="116"/>
    </row>
    <row r="12" spans="1:10" x14ac:dyDescent="0.2">
      <c r="A12" s="275" t="s">
        <v>101</v>
      </c>
      <c r="B12" s="273"/>
      <c r="C12" s="274"/>
      <c r="E12" s="124"/>
      <c r="F12" s="120"/>
      <c r="G12" s="120"/>
      <c r="H12" s="120"/>
      <c r="I12" s="116"/>
      <c r="J12" s="116"/>
    </row>
    <row r="13" spans="1:10" x14ac:dyDescent="0.2">
      <c r="A13" s="117"/>
      <c r="B13" s="118"/>
      <c r="C13" s="119"/>
      <c r="E13" s="127"/>
      <c r="F13" s="127"/>
      <c r="G13" s="127"/>
      <c r="H13" s="127"/>
      <c r="I13" s="116"/>
      <c r="J13" s="116"/>
    </row>
    <row r="14" spans="1:10" ht="31.5" customHeight="1" x14ac:dyDescent="0.2">
      <c r="A14" s="284" t="s">
        <v>102</v>
      </c>
      <c r="B14" s="273"/>
      <c r="C14" s="274"/>
      <c r="E14" s="124"/>
      <c r="F14" s="120"/>
      <c r="G14" s="120"/>
      <c r="H14" s="120"/>
      <c r="I14" s="116"/>
      <c r="J14" s="116"/>
    </row>
    <row r="15" spans="1:10" x14ac:dyDescent="0.2">
      <c r="A15" s="117"/>
      <c r="B15" s="118"/>
      <c r="C15" s="119"/>
      <c r="E15" s="127"/>
      <c r="F15" s="127"/>
      <c r="G15" s="127"/>
      <c r="H15" s="127"/>
      <c r="I15" s="116"/>
      <c r="J15" s="116"/>
    </row>
    <row r="16" spans="1:10" ht="33" customHeight="1" x14ac:dyDescent="0.2">
      <c r="A16" s="275" t="s">
        <v>103</v>
      </c>
      <c r="B16" s="273"/>
      <c r="C16" s="274"/>
      <c r="E16" s="124"/>
      <c r="F16" s="120"/>
      <c r="G16" s="120"/>
      <c r="H16" s="120"/>
      <c r="I16" s="116"/>
      <c r="J16" s="116"/>
    </row>
    <row r="17" spans="1:10" x14ac:dyDescent="0.2">
      <c r="A17" s="117"/>
      <c r="B17" s="118"/>
      <c r="C17" s="119"/>
      <c r="E17" s="127"/>
      <c r="F17" s="127"/>
      <c r="G17" s="127"/>
      <c r="H17" s="127"/>
      <c r="I17" s="116"/>
      <c r="J17" s="116"/>
    </row>
    <row r="18" spans="1:10" ht="31.5" customHeight="1" x14ac:dyDescent="0.2">
      <c r="A18" s="276" t="s">
        <v>104</v>
      </c>
      <c r="B18" s="273"/>
      <c r="C18" s="274"/>
      <c r="E18" s="127"/>
      <c r="F18" s="127"/>
      <c r="G18" s="127"/>
      <c r="H18" s="127"/>
      <c r="I18" s="116"/>
      <c r="J18" s="116"/>
    </row>
    <row r="19" spans="1:10" x14ac:dyDescent="0.2">
      <c r="A19" s="117"/>
      <c r="B19" s="118"/>
      <c r="C19" s="119"/>
      <c r="E19" s="127"/>
      <c r="F19" s="127"/>
      <c r="G19" s="127"/>
      <c r="H19" s="127"/>
      <c r="I19" s="116"/>
      <c r="J19" s="116"/>
    </row>
    <row r="20" spans="1:10" ht="25.5" customHeight="1" thickBot="1" x14ac:dyDescent="0.25">
      <c r="A20" s="277" t="s">
        <v>105</v>
      </c>
      <c r="B20" s="278"/>
      <c r="C20" s="279"/>
      <c r="E20" s="116"/>
      <c r="F20" s="116"/>
      <c r="G20" s="116"/>
      <c r="H20" s="116"/>
      <c r="I20" s="116"/>
      <c r="J20" s="116"/>
    </row>
    <row r="21" spans="1:10" ht="13.5" thickBot="1" x14ac:dyDescent="0.25">
      <c r="E21" s="116"/>
      <c r="F21" s="116"/>
      <c r="G21" s="116"/>
      <c r="H21" s="116"/>
      <c r="I21" s="116"/>
      <c r="J21" s="116"/>
    </row>
    <row r="22" spans="1:10" ht="13.5" thickBot="1" x14ac:dyDescent="0.25">
      <c r="A22" s="128" t="s">
        <v>106</v>
      </c>
      <c r="E22" s="116"/>
      <c r="F22" s="116"/>
      <c r="G22" s="116"/>
      <c r="H22" s="116"/>
      <c r="I22" s="116"/>
      <c r="J22" s="116"/>
    </row>
    <row r="23" spans="1:10" ht="13.5" thickBot="1" x14ac:dyDescent="0.25">
      <c r="E23" s="116"/>
      <c r="F23" s="116"/>
      <c r="G23" s="116"/>
      <c r="H23" s="116"/>
      <c r="I23" s="116"/>
      <c r="J23" s="116"/>
    </row>
    <row r="24" spans="1:10" ht="26.25" thickBot="1" x14ac:dyDescent="0.25">
      <c r="A24" s="129" t="s">
        <v>107</v>
      </c>
      <c r="B24" s="130" t="s">
        <v>108</v>
      </c>
      <c r="C24" s="131" t="s">
        <v>109</v>
      </c>
      <c r="E24" s="116"/>
      <c r="F24" s="116"/>
      <c r="G24" s="116"/>
      <c r="H24" s="116"/>
      <c r="I24" s="116"/>
      <c r="J24" s="116"/>
    </row>
    <row r="25" spans="1:10" ht="25.5" x14ac:dyDescent="0.2">
      <c r="A25" s="132" t="s">
        <v>110</v>
      </c>
      <c r="B25" s="133" t="s">
        <v>111</v>
      </c>
      <c r="C25" s="133" t="s">
        <v>112</v>
      </c>
      <c r="E25" s="116"/>
      <c r="F25" s="116"/>
      <c r="G25" s="116"/>
      <c r="H25" s="116"/>
      <c r="I25" s="116"/>
      <c r="J25" s="116"/>
    </row>
    <row r="26" spans="1:10" ht="38.25" x14ac:dyDescent="0.2">
      <c r="A26" s="134" t="s">
        <v>113</v>
      </c>
      <c r="B26" s="135" t="s">
        <v>114</v>
      </c>
      <c r="C26" s="136"/>
      <c r="E26" s="116"/>
      <c r="F26" s="116"/>
      <c r="G26" s="116"/>
      <c r="H26" s="116"/>
      <c r="I26" s="116"/>
      <c r="J26" s="116"/>
    </row>
    <row r="27" spans="1:10" ht="30" x14ac:dyDescent="0.2">
      <c r="A27" s="137" t="s">
        <v>115</v>
      </c>
      <c r="B27" s="136" t="s">
        <v>116</v>
      </c>
      <c r="C27" s="136" t="s">
        <v>112</v>
      </c>
      <c r="E27" s="116"/>
      <c r="F27" s="116"/>
      <c r="G27" s="116"/>
      <c r="H27" s="116"/>
      <c r="I27" s="116"/>
      <c r="J27" s="116"/>
    </row>
    <row r="28" spans="1:10" ht="25.5" x14ac:dyDescent="0.2">
      <c r="A28" s="137" t="s">
        <v>117</v>
      </c>
      <c r="B28" s="136" t="s">
        <v>118</v>
      </c>
      <c r="C28" s="136" t="s">
        <v>119</v>
      </c>
    </row>
    <row r="29" spans="1:10" ht="45" x14ac:dyDescent="0.2">
      <c r="A29" s="137" t="s">
        <v>120</v>
      </c>
      <c r="B29" s="136" t="s">
        <v>121</v>
      </c>
      <c r="C29" s="136" t="s">
        <v>122</v>
      </c>
    </row>
    <row r="30" spans="1:10" ht="38.25" x14ac:dyDescent="0.2">
      <c r="A30" s="137" t="s">
        <v>123</v>
      </c>
      <c r="B30" s="136" t="s">
        <v>124</v>
      </c>
      <c r="C30" s="136"/>
    </row>
    <row r="31" spans="1:10" ht="25.5" x14ac:dyDescent="0.2">
      <c r="A31" s="137" t="s">
        <v>125</v>
      </c>
      <c r="B31" s="136" t="s">
        <v>126</v>
      </c>
      <c r="C31" s="136"/>
    </row>
    <row r="32" spans="1:10" ht="25.5" x14ac:dyDescent="0.2">
      <c r="A32" s="137" t="s">
        <v>127</v>
      </c>
      <c r="B32" s="136" t="s">
        <v>126</v>
      </c>
      <c r="C32" s="136" t="s">
        <v>128</v>
      </c>
    </row>
    <row r="33" spans="1:5" ht="38.25" x14ac:dyDescent="0.2">
      <c r="A33" s="137" t="s">
        <v>129</v>
      </c>
      <c r="B33" s="136" t="s">
        <v>130</v>
      </c>
      <c r="C33" s="136" t="s">
        <v>112</v>
      </c>
    </row>
    <row r="34" spans="1:5" ht="30" x14ac:dyDescent="0.2">
      <c r="A34" s="134" t="s">
        <v>131</v>
      </c>
      <c r="B34" s="136" t="s">
        <v>132</v>
      </c>
      <c r="C34" s="136"/>
    </row>
    <row r="35" spans="1:5" ht="30" x14ac:dyDescent="0.2">
      <c r="A35" s="137" t="s">
        <v>133</v>
      </c>
      <c r="B35" s="136"/>
      <c r="C35" s="136" t="s">
        <v>112</v>
      </c>
    </row>
    <row r="36" spans="1:5" ht="38.25" x14ac:dyDescent="0.2">
      <c r="A36" s="137" t="s">
        <v>134</v>
      </c>
      <c r="B36" s="136" t="s">
        <v>135</v>
      </c>
      <c r="C36" s="136" t="s">
        <v>112</v>
      </c>
    </row>
    <row r="37" spans="1:5" ht="38.25" x14ac:dyDescent="0.2">
      <c r="A37" s="137" t="s">
        <v>136</v>
      </c>
      <c r="B37" s="136" t="s">
        <v>124</v>
      </c>
      <c r="C37" s="136" t="s">
        <v>137</v>
      </c>
    </row>
    <row r="38" spans="1:5" ht="30" x14ac:dyDescent="0.2">
      <c r="A38" s="138" t="s">
        <v>138</v>
      </c>
      <c r="B38" s="139" t="s">
        <v>139</v>
      </c>
      <c r="C38" s="139"/>
    </row>
    <row r="39" spans="1:5" ht="30.75" thickBot="1" x14ac:dyDescent="0.25">
      <c r="A39" s="140" t="s">
        <v>184</v>
      </c>
      <c r="B39" s="141" t="s">
        <v>140</v>
      </c>
      <c r="C39" s="141"/>
    </row>
    <row r="40" spans="1:5" ht="15.75" thickBot="1" x14ac:dyDescent="0.25">
      <c r="A40" s="142"/>
    </row>
    <row r="41" spans="1:5" x14ac:dyDescent="0.2">
      <c r="A41" s="112" t="s">
        <v>141</v>
      </c>
      <c r="B41" s="113"/>
      <c r="C41" s="114"/>
      <c r="D41" s="118"/>
      <c r="E41" s="118"/>
    </row>
    <row r="42" spans="1:5" x14ac:dyDescent="0.2">
      <c r="A42" s="117"/>
      <c r="B42" s="118"/>
      <c r="C42" s="119"/>
      <c r="D42" s="118"/>
      <c r="E42" s="118"/>
    </row>
    <row r="43" spans="1:5" ht="30.75" customHeight="1" thickBot="1" x14ac:dyDescent="0.25">
      <c r="A43" s="277" t="s">
        <v>142</v>
      </c>
      <c r="B43" s="278"/>
      <c r="C43" s="279"/>
      <c r="D43" s="143"/>
      <c r="E43" s="118"/>
    </row>
    <row r="44" spans="1:5" ht="13.5" thickBot="1" x14ac:dyDescent="0.25"/>
    <row r="45" spans="1:5" ht="13.5" thickBot="1" x14ac:dyDescent="0.25">
      <c r="A45" s="144" t="s">
        <v>143</v>
      </c>
      <c r="B45" s="280" t="s">
        <v>144</v>
      </c>
      <c r="C45" s="281"/>
      <c r="D45" s="126"/>
    </row>
    <row r="46" spans="1:5" ht="33" customHeight="1" x14ac:dyDescent="0.2">
      <c r="A46" s="145" t="s">
        <v>145</v>
      </c>
      <c r="B46" s="282" t="s">
        <v>146</v>
      </c>
      <c r="C46" s="283"/>
      <c r="D46" s="120"/>
    </row>
    <row r="47" spans="1:5" ht="12" customHeight="1" x14ac:dyDescent="0.2">
      <c r="A47" s="146"/>
      <c r="B47" s="147"/>
      <c r="C47" s="148"/>
      <c r="D47" s="127"/>
    </row>
    <row r="48" spans="1:5" ht="28.5" customHeight="1" x14ac:dyDescent="0.2">
      <c r="A48" s="145" t="s">
        <v>147</v>
      </c>
      <c r="B48" s="273" t="s">
        <v>148</v>
      </c>
      <c r="C48" s="274"/>
      <c r="D48" s="120"/>
    </row>
    <row r="49" spans="1:4" x14ac:dyDescent="0.2">
      <c r="A49" s="146"/>
      <c r="B49" s="147"/>
      <c r="C49" s="148"/>
      <c r="D49" s="127"/>
    </row>
    <row r="50" spans="1:4" ht="49.5" customHeight="1" x14ac:dyDescent="0.2">
      <c r="A50" s="145" t="s">
        <v>149</v>
      </c>
      <c r="B50" s="273" t="s">
        <v>150</v>
      </c>
      <c r="C50" s="274"/>
      <c r="D50" s="120"/>
    </row>
    <row r="51" spans="1:4" ht="13.5" thickBot="1" x14ac:dyDescent="0.25">
      <c r="A51" s="149"/>
      <c r="B51" s="150"/>
      <c r="C51" s="151"/>
      <c r="D51" s="127"/>
    </row>
    <row r="52" spans="1:4" x14ac:dyDescent="0.2">
      <c r="D52" s="116"/>
    </row>
  </sheetData>
  <mergeCells count="14">
    <mergeCell ref="A14:C14"/>
    <mergeCell ref="A4:C4"/>
    <mergeCell ref="A6:C6"/>
    <mergeCell ref="A8:C8"/>
    <mergeCell ref="A10:C10"/>
    <mergeCell ref="A12:C12"/>
    <mergeCell ref="B48:C48"/>
    <mergeCell ref="B50:C50"/>
    <mergeCell ref="A16:C16"/>
    <mergeCell ref="A18:C18"/>
    <mergeCell ref="A20:C20"/>
    <mergeCell ref="A43:C43"/>
    <mergeCell ref="B45:C45"/>
    <mergeCell ref="B46:C46"/>
  </mergeCells>
  <hyperlinks>
    <hyperlink ref="A6" r:id="rId1"/>
  </hyperlinks>
  <pageMargins left="0.70866141732283472" right="0.70866141732283472" top="0.74803149606299213" bottom="0.74803149606299213" header="0.31496062992125984" footer="0.31496062992125984"/>
  <pageSetup paperSize="8" scale="9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37"/>
  <sheetViews>
    <sheetView zoomScaleNormal="100" workbookViewId="0">
      <selection activeCell="G19" sqref="G19"/>
    </sheetView>
  </sheetViews>
  <sheetFormatPr defaultRowHeight="12.75" x14ac:dyDescent="0.2"/>
  <cols>
    <col min="1" max="1" width="78.42578125" style="11" customWidth="1"/>
    <col min="2" max="2" width="19.7109375" style="11" customWidth="1"/>
    <col min="3" max="3" width="14.5703125" style="11" customWidth="1"/>
    <col min="4" max="4" width="18.85546875" style="11" customWidth="1"/>
    <col min="5" max="16384" width="9.140625" style="11"/>
  </cols>
  <sheetData>
    <row r="1" spans="1:7" x14ac:dyDescent="0.2">
      <c r="A1" s="81" t="s">
        <v>80</v>
      </c>
      <c r="B1" s="21"/>
      <c r="C1" s="21"/>
      <c r="D1" s="21"/>
    </row>
    <row r="2" spans="1:7" x14ac:dyDescent="0.2">
      <c r="A2" s="81"/>
      <c r="B2" s="21"/>
      <c r="C2" s="21"/>
      <c r="D2" s="21"/>
    </row>
    <row r="3" spans="1:7" ht="15.75" customHeight="1" x14ac:dyDescent="0.2">
      <c r="A3" s="84" t="s">
        <v>73</v>
      </c>
      <c r="B3" s="85"/>
      <c r="C3" s="85"/>
      <c r="D3" s="86"/>
    </row>
    <row r="4" spans="1:7" ht="15.75" customHeight="1" thickBot="1" x14ac:dyDescent="0.25">
      <c r="A4" s="85"/>
      <c r="B4" s="85"/>
      <c r="C4" s="85"/>
      <c r="D4" s="86"/>
    </row>
    <row r="5" spans="1:7" ht="15.75" customHeight="1" thickBot="1" x14ac:dyDescent="0.25">
      <c r="A5" s="87" t="s">
        <v>61</v>
      </c>
      <c r="B5" s="91"/>
      <c r="C5" s="21"/>
      <c r="D5" s="21"/>
    </row>
    <row r="6" spans="1:7" ht="13.5" thickBot="1" x14ac:dyDescent="0.25">
      <c r="A6" s="88" t="s">
        <v>62</v>
      </c>
      <c r="B6" s="89"/>
      <c r="C6" s="85"/>
      <c r="D6" s="86"/>
    </row>
    <row r="7" spans="1:7" ht="39" customHeight="1" thickBot="1" x14ac:dyDescent="0.25">
      <c r="A7" s="90" t="s">
        <v>63</v>
      </c>
      <c r="B7" s="91"/>
      <c r="C7" s="21"/>
      <c r="D7" s="21"/>
    </row>
    <row r="8" spans="1:7" ht="26.25" thickBot="1" x14ac:dyDescent="0.25">
      <c r="A8" s="90" t="s">
        <v>64</v>
      </c>
      <c r="B8" s="91"/>
      <c r="C8" s="85"/>
      <c r="D8" s="86"/>
    </row>
    <row r="9" spans="1:7" ht="72.75" customHeight="1" thickBot="1" x14ac:dyDescent="0.25">
      <c r="A9" s="90" t="s">
        <v>65</v>
      </c>
      <c r="B9" s="91"/>
      <c r="C9" s="21"/>
      <c r="D9" s="21"/>
    </row>
    <row r="10" spans="1:7" ht="39" thickBot="1" x14ac:dyDescent="0.25">
      <c r="A10" s="90" t="s">
        <v>66</v>
      </c>
      <c r="B10" s="91"/>
      <c r="C10" s="85"/>
      <c r="D10" s="86"/>
      <c r="G10" s="80"/>
    </row>
    <row r="11" spans="1:7" x14ac:dyDescent="0.2">
      <c r="A11" s="85"/>
      <c r="B11" s="85"/>
      <c r="C11" s="85"/>
      <c r="D11" s="86"/>
    </row>
    <row r="12" spans="1:7" ht="16.5" customHeight="1" x14ac:dyDescent="0.2">
      <c r="A12" s="288"/>
      <c r="B12" s="288"/>
      <c r="C12" s="288"/>
      <c r="D12" s="288"/>
    </row>
    <row r="13" spans="1:7" ht="21.75" customHeight="1" thickBot="1" x14ac:dyDescent="0.25">
      <c r="A13" s="81" t="s">
        <v>74</v>
      </c>
      <c r="B13" s="21"/>
      <c r="C13" s="21"/>
      <c r="D13" s="21"/>
    </row>
    <row r="14" spans="1:7" ht="26.25" thickBot="1" x14ac:dyDescent="0.25">
      <c r="A14" s="21"/>
      <c r="B14" s="22" t="s">
        <v>12</v>
      </c>
      <c r="C14" s="23" t="s">
        <v>13</v>
      </c>
      <c r="D14" s="24" t="s">
        <v>14</v>
      </c>
    </row>
    <row r="15" spans="1:7" ht="50.1" customHeight="1" x14ac:dyDescent="0.2">
      <c r="A15" s="82" t="s">
        <v>8</v>
      </c>
      <c r="B15" s="25">
        <v>10</v>
      </c>
      <c r="C15" s="26">
        <f>'Cat. 1'!B57</f>
        <v>0</v>
      </c>
      <c r="D15" s="27">
        <f>B15*C15</f>
        <v>0</v>
      </c>
    </row>
    <row r="16" spans="1:7" ht="59.25" customHeight="1" x14ac:dyDescent="0.2">
      <c r="A16" s="83" t="s">
        <v>9</v>
      </c>
      <c r="B16" s="28">
        <v>10</v>
      </c>
      <c r="C16" s="29">
        <f>'Cat. 2'!B35</f>
        <v>0</v>
      </c>
      <c r="D16" s="30">
        <f t="shared" ref="D16:D21" si="0">B16*C16</f>
        <v>0</v>
      </c>
    </row>
    <row r="17" spans="1:4" ht="39.950000000000003" customHeight="1" x14ac:dyDescent="0.2">
      <c r="A17" s="83" t="s">
        <v>11</v>
      </c>
      <c r="B17" s="28">
        <v>10</v>
      </c>
      <c r="C17" s="29">
        <f>'Cat. 3'!B59</f>
        <v>0</v>
      </c>
      <c r="D17" s="30">
        <f t="shared" si="0"/>
        <v>0</v>
      </c>
    </row>
    <row r="18" spans="1:4" ht="50.1" customHeight="1" x14ac:dyDescent="0.2">
      <c r="A18" s="83" t="s">
        <v>161</v>
      </c>
      <c r="B18" s="28">
        <v>5</v>
      </c>
      <c r="C18" s="29">
        <f>'Cat. 4'!B32</f>
        <v>0</v>
      </c>
      <c r="D18" s="30">
        <f t="shared" si="0"/>
        <v>0</v>
      </c>
    </row>
    <row r="19" spans="1:4" ht="69" customHeight="1" x14ac:dyDescent="0.2">
      <c r="A19" s="83" t="s">
        <v>15</v>
      </c>
      <c r="B19" s="28">
        <v>5</v>
      </c>
      <c r="C19" s="29">
        <f>'Cat. 5'!B86</f>
        <v>0</v>
      </c>
      <c r="D19" s="30">
        <f t="shared" si="0"/>
        <v>0</v>
      </c>
    </row>
    <row r="20" spans="1:4" ht="36.75" customHeight="1" x14ac:dyDescent="0.2">
      <c r="A20" s="83" t="s">
        <v>16</v>
      </c>
      <c r="B20" s="28">
        <v>5</v>
      </c>
      <c r="C20" s="29">
        <f>'Cat. 6a'!B40</f>
        <v>0</v>
      </c>
      <c r="D20" s="30">
        <f t="shared" si="0"/>
        <v>0</v>
      </c>
    </row>
    <row r="21" spans="1:4" ht="27" customHeight="1" thickBot="1" x14ac:dyDescent="0.25">
      <c r="A21" s="92" t="s">
        <v>17</v>
      </c>
      <c r="B21" s="31">
        <v>2</v>
      </c>
      <c r="C21" s="32">
        <f>'Cat. 6b'!B31</f>
        <v>0</v>
      </c>
      <c r="D21" s="33">
        <f t="shared" si="0"/>
        <v>0</v>
      </c>
    </row>
    <row r="22" spans="1:4" x14ac:dyDescent="0.2">
      <c r="A22" s="34"/>
      <c r="B22" s="25"/>
      <c r="C22" s="35"/>
      <c r="D22" s="27"/>
    </row>
    <row r="23" spans="1:4" ht="13.5" thickBot="1" x14ac:dyDescent="0.25">
      <c r="A23" s="36" t="s">
        <v>18</v>
      </c>
      <c r="B23" s="37">
        <f>SUM(B15:B21)</f>
        <v>47</v>
      </c>
      <c r="C23" s="38">
        <f>D23/B23</f>
        <v>0</v>
      </c>
      <c r="D23" s="39">
        <f t="shared" ref="D23" si="1">SUM(D15:D21)</f>
        <v>0</v>
      </c>
    </row>
    <row r="24" spans="1:4" ht="30.75" customHeight="1" x14ac:dyDescent="0.2">
      <c r="A24" s="21"/>
      <c r="B24" s="21"/>
      <c r="C24" s="21"/>
      <c r="D24" s="21"/>
    </row>
    <row r="25" spans="1:4" ht="13.5" customHeight="1" x14ac:dyDescent="0.2">
      <c r="A25" s="40" t="s">
        <v>19</v>
      </c>
      <c r="B25" s="289" t="str">
        <f>IF(C23&lt;50%,"engaged","")</f>
        <v>engaged</v>
      </c>
      <c r="C25" s="289"/>
      <c r="D25" s="289"/>
    </row>
    <row r="26" spans="1:4" x14ac:dyDescent="0.2">
      <c r="A26" s="19"/>
      <c r="B26" s="19"/>
      <c r="C26" s="19"/>
      <c r="D26" s="19"/>
    </row>
    <row r="27" spans="1:4" ht="89.25" x14ac:dyDescent="0.2">
      <c r="A27" s="41" t="s">
        <v>96</v>
      </c>
      <c r="B27" s="19"/>
      <c r="C27" s="19"/>
      <c r="D27" s="19"/>
    </row>
    <row r="32" spans="1:4" ht="90" customHeight="1" x14ac:dyDescent="0.2"/>
    <row r="35" ht="66" customHeight="1" x14ac:dyDescent="0.2"/>
    <row r="37" ht="51.75" customHeight="1" x14ac:dyDescent="0.2"/>
  </sheetData>
  <mergeCells count="2">
    <mergeCell ref="A12:D12"/>
    <mergeCell ref="B25:D25"/>
  </mergeCells>
  <hyperlinks>
    <hyperlink ref="A17" location="'Cat. 3'!A1" display="Category 3: approach taken to connections for low carbon generators"/>
    <hyperlink ref="A18" location="'Cat. 4'!A1" display="Category 4: quality of innovation work and use of new ideas and results of innovation projects across TOs"/>
    <hyperlink ref="A20" location="'Cat. 6a'!A1" display="Category 6a: direct environmental impact of activities and associated reporting"/>
    <hyperlink ref="A21" location="'Cat. 6b'!A1" display="Category 6a: business greenhouse gas emissions management"/>
    <hyperlink ref="A19" location="'Cat. 5'!A1" display="Category 5: development of approaches to demand side response and 'smarter' networks, including storage and best use of existing network"/>
    <hyperlink ref="A16" location="'Cat. 2'!A1" display="Category 2: involvement in whole electricity system planning, including integration with DNOs and involvement in development of demand side interactions"/>
    <hyperlink ref="A15" location="'Cat. 1'!A1" display="Category 1: strategic understanding of and commitment to low carbon objecives and the role of the TO in their facilitation"/>
  </hyperlinks>
  <pageMargins left="0.70866141732283472" right="0.70866141732283472" top="0.74803149606299213" bottom="0.74803149606299213" header="0.31496062992125984" footer="0.31496062992125984"/>
  <pageSetup paperSize="8" orientation="portrait" r:id="rId1"/>
  <headerFooter>
    <oddHeader>&amp;F</oddHeader>
    <oddFooter>&amp;L&amp;BOfgem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57"/>
  <sheetViews>
    <sheetView topLeftCell="A43" zoomScale="98" zoomScaleNormal="98" workbookViewId="0">
      <selection activeCell="A62" sqref="A62"/>
    </sheetView>
  </sheetViews>
  <sheetFormatPr defaultRowHeight="12.75" x14ac:dyDescent="0.2"/>
  <cols>
    <col min="1" max="1" width="143.85546875" style="7" customWidth="1"/>
    <col min="2" max="2" width="17" style="7" customWidth="1"/>
    <col min="3" max="3" width="4.42578125" style="7" customWidth="1"/>
    <col min="4" max="16384" width="9.140625" style="7"/>
  </cols>
  <sheetData>
    <row r="1" spans="1:4" ht="35.25" customHeight="1" x14ac:dyDescent="0.2">
      <c r="A1" s="56" t="s">
        <v>8</v>
      </c>
      <c r="B1" s="56"/>
    </row>
    <row r="2" spans="1:4" ht="15" x14ac:dyDescent="0.2">
      <c r="A2" s="4"/>
      <c r="B2" s="4"/>
    </row>
    <row r="3" spans="1:4" ht="29.25" customHeight="1" x14ac:dyDescent="0.2">
      <c r="A3" s="57" t="s">
        <v>82</v>
      </c>
      <c r="B3" s="63"/>
    </row>
    <row r="4" spans="1:4" ht="14.25" x14ac:dyDescent="0.2">
      <c r="A4" s="59" t="s">
        <v>20</v>
      </c>
      <c r="B4" s="60"/>
    </row>
    <row r="5" spans="1:4" ht="15" thickBot="1" x14ac:dyDescent="0.25">
      <c r="A5" s="57"/>
      <c r="B5" s="58"/>
    </row>
    <row r="6" spans="1:4" ht="34.5" customHeight="1" thickBot="1" x14ac:dyDescent="0.25">
      <c r="A6" s="2" t="s">
        <v>202</v>
      </c>
      <c r="B6" s="2" t="s">
        <v>2</v>
      </c>
    </row>
    <row r="7" spans="1:4" ht="53.25" customHeight="1" thickBot="1" x14ac:dyDescent="0.25">
      <c r="A7" s="228" t="s">
        <v>236</v>
      </c>
      <c r="B7" s="3"/>
      <c r="D7" s="11"/>
    </row>
    <row r="8" spans="1:4" ht="60.75" customHeight="1" thickBot="1" x14ac:dyDescent="0.25">
      <c r="A8" s="195" t="s">
        <v>221</v>
      </c>
      <c r="B8" s="62"/>
      <c r="D8" s="11"/>
    </row>
    <row r="9" spans="1:4" ht="56.25" customHeight="1" thickBot="1" x14ac:dyDescent="0.25">
      <c r="A9" s="55" t="s">
        <v>191</v>
      </c>
      <c r="B9" s="3"/>
      <c r="D9" s="11"/>
    </row>
    <row r="10" spans="1:4" ht="13.5" thickBot="1" x14ac:dyDescent="0.25">
      <c r="A10" s="1" t="s">
        <v>3</v>
      </c>
      <c r="B10" s="102">
        <f>SUM(B7:B9)</f>
        <v>0</v>
      </c>
      <c r="D10" s="11"/>
    </row>
    <row r="11" spans="1:4" ht="15" x14ac:dyDescent="0.2">
      <c r="A11" s="6"/>
      <c r="B11" s="8"/>
    </row>
    <row r="12" spans="1:4" ht="14.25" x14ac:dyDescent="0.2">
      <c r="A12" s="59" t="s">
        <v>1</v>
      </c>
      <c r="B12" s="60"/>
    </row>
    <row r="13" spans="1:4" ht="15" thickBot="1" x14ac:dyDescent="0.25">
      <c r="A13" s="57"/>
      <c r="B13" s="58"/>
    </row>
    <row r="14" spans="1:4" ht="30.75" customHeight="1" thickBot="1" x14ac:dyDescent="0.25">
      <c r="A14" s="2" t="s">
        <v>202</v>
      </c>
      <c r="B14" s="2" t="s">
        <v>2</v>
      </c>
    </row>
    <row r="15" spans="1:4" ht="51.75" thickBot="1" x14ac:dyDescent="0.25">
      <c r="A15" s="179" t="s">
        <v>220</v>
      </c>
      <c r="B15" s="5"/>
    </row>
    <row r="16" spans="1:4" ht="59.25" customHeight="1" thickBot="1" x14ac:dyDescent="0.25">
      <c r="A16" s="54" t="s">
        <v>28</v>
      </c>
      <c r="B16" s="5"/>
    </row>
    <row r="17" spans="1:2" ht="134.25" customHeight="1" thickBot="1" x14ac:dyDescent="0.25">
      <c r="A17" s="55" t="s">
        <v>213</v>
      </c>
      <c r="B17" s="3"/>
    </row>
    <row r="18" spans="1:2" ht="13.5" thickBot="1" x14ac:dyDescent="0.25">
      <c r="A18" s="1" t="s">
        <v>3</v>
      </c>
      <c r="B18" s="102">
        <f>SUM(B15:B17)</f>
        <v>0</v>
      </c>
    </row>
    <row r="19" spans="1:2" ht="15" x14ac:dyDescent="0.2">
      <c r="A19" s="8"/>
      <c r="B19" s="8"/>
    </row>
    <row r="20" spans="1:2" ht="14.25" x14ac:dyDescent="0.2">
      <c r="A20" s="59" t="s">
        <v>0</v>
      </c>
      <c r="B20" s="60"/>
    </row>
    <row r="21" spans="1:2" ht="15" thickBot="1" x14ac:dyDescent="0.25">
      <c r="A21" s="57"/>
      <c r="B21" s="58"/>
    </row>
    <row r="22" spans="1:2" ht="13.5" thickBot="1" x14ac:dyDescent="0.25">
      <c r="A22" s="1" t="s">
        <v>202</v>
      </c>
      <c r="B22" s="2" t="s">
        <v>2</v>
      </c>
    </row>
    <row r="23" spans="1:2" ht="58.5" customHeight="1" thickBot="1" x14ac:dyDescent="0.25">
      <c r="A23" s="53" t="s">
        <v>253</v>
      </c>
      <c r="B23" s="5"/>
    </row>
    <row r="24" spans="1:2" ht="66" customHeight="1" thickBot="1" x14ac:dyDescent="0.25">
      <c r="A24" s="173" t="s">
        <v>172</v>
      </c>
      <c r="B24" s="5"/>
    </row>
    <row r="25" spans="1:2" ht="67.5" customHeight="1" thickBot="1" x14ac:dyDescent="0.25">
      <c r="A25" s="55" t="s">
        <v>188</v>
      </c>
      <c r="B25" s="3"/>
    </row>
    <row r="26" spans="1:2" ht="13.5" thickBot="1" x14ac:dyDescent="0.25">
      <c r="A26" s="1" t="s">
        <v>3</v>
      </c>
      <c r="B26" s="101">
        <f>SUM(B23:B25)</f>
        <v>0</v>
      </c>
    </row>
    <row r="28" spans="1:2" ht="14.25" x14ac:dyDescent="0.2">
      <c r="A28" s="64" t="s">
        <v>83</v>
      </c>
      <c r="B28" s="65"/>
    </row>
    <row r="29" spans="1:2" ht="14.25" x14ac:dyDescent="0.2">
      <c r="A29" s="59" t="s">
        <v>20</v>
      </c>
      <c r="B29" s="60"/>
    </row>
    <row r="30" spans="1:2" ht="15" thickBot="1" x14ac:dyDescent="0.25">
      <c r="A30" s="57"/>
      <c r="B30" s="58"/>
    </row>
    <row r="31" spans="1:2" ht="13.5" thickBot="1" x14ac:dyDescent="0.25">
      <c r="A31" s="2" t="s">
        <v>202</v>
      </c>
      <c r="B31" s="2" t="s">
        <v>2</v>
      </c>
    </row>
    <row r="32" spans="1:2" ht="66.75" customHeight="1" thickBot="1" x14ac:dyDescent="0.25">
      <c r="A32" s="53" t="s">
        <v>192</v>
      </c>
      <c r="B32" s="5"/>
    </row>
    <row r="33" spans="1:2" ht="111.75" customHeight="1" thickBot="1" x14ac:dyDescent="0.25">
      <c r="A33" s="54" t="s">
        <v>193</v>
      </c>
      <c r="B33" s="5"/>
    </row>
    <row r="34" spans="1:2" ht="123" customHeight="1" thickBot="1" x14ac:dyDescent="0.25">
      <c r="A34" s="55" t="s">
        <v>194</v>
      </c>
      <c r="B34" s="3"/>
    </row>
    <row r="35" spans="1:2" ht="13.5" thickBot="1" x14ac:dyDescent="0.25">
      <c r="A35" s="1" t="s">
        <v>3</v>
      </c>
      <c r="B35" s="102">
        <f>SUM(B32:B34)</f>
        <v>0</v>
      </c>
    </row>
    <row r="36" spans="1:2" ht="174" customHeight="1" thickBot="1" x14ac:dyDescent="0.25">
      <c r="A36" s="107" t="s">
        <v>76</v>
      </c>
      <c r="B36" s="8"/>
    </row>
    <row r="37" spans="1:2" ht="15" x14ac:dyDescent="0.2">
      <c r="A37" s="8"/>
      <c r="B37" s="58"/>
    </row>
    <row r="38" spans="1:2" ht="14.25" x14ac:dyDescent="0.2">
      <c r="A38" s="57"/>
      <c r="B38" s="60"/>
    </row>
    <row r="39" spans="1:2" ht="15" thickBot="1" x14ac:dyDescent="0.25">
      <c r="A39" s="59" t="s">
        <v>1</v>
      </c>
      <c r="B39" s="58"/>
    </row>
    <row r="40" spans="1:2" ht="15" thickBot="1" x14ac:dyDescent="0.25">
      <c r="A40" s="176" t="s">
        <v>202</v>
      </c>
      <c r="B40" s="2" t="s">
        <v>2</v>
      </c>
    </row>
    <row r="41" spans="1:2" ht="75.75" customHeight="1" thickBot="1" x14ac:dyDescent="0.25">
      <c r="A41" s="53" t="s">
        <v>29</v>
      </c>
      <c r="B41" s="5"/>
    </row>
    <row r="42" spans="1:2" ht="73.5" customHeight="1" thickBot="1" x14ac:dyDescent="0.25">
      <c r="A42" s="54" t="s">
        <v>30</v>
      </c>
      <c r="B42" s="5"/>
    </row>
    <row r="43" spans="1:2" ht="69" customHeight="1" thickBot="1" x14ac:dyDescent="0.25">
      <c r="A43" s="55" t="s">
        <v>31</v>
      </c>
      <c r="B43" s="3"/>
    </row>
    <row r="44" spans="1:2" ht="13.5" thickBot="1" x14ac:dyDescent="0.25">
      <c r="A44" s="1" t="s">
        <v>3</v>
      </c>
      <c r="B44" s="102">
        <f>SUM(B41:B43)</f>
        <v>0</v>
      </c>
    </row>
    <row r="45" spans="1:2" ht="15" x14ac:dyDescent="0.2">
      <c r="B45" s="8"/>
    </row>
    <row r="46" spans="1:2" ht="14.25" x14ac:dyDescent="0.2">
      <c r="A46" s="59" t="s">
        <v>75</v>
      </c>
      <c r="B46" s="58"/>
    </row>
    <row r="47" spans="1:2" ht="15" thickBot="1" x14ac:dyDescent="0.25">
      <c r="A47" s="59"/>
      <c r="B47" s="58"/>
    </row>
    <row r="48" spans="1:2" ht="13.5" thickBot="1" x14ac:dyDescent="0.25">
      <c r="A48" s="2" t="s">
        <v>202</v>
      </c>
      <c r="B48" s="2" t="s">
        <v>2</v>
      </c>
    </row>
    <row r="49" spans="1:2" ht="51.75" thickBot="1" x14ac:dyDescent="0.25">
      <c r="A49" s="169" t="s">
        <v>260</v>
      </c>
      <c r="B49" s="5"/>
    </row>
    <row r="50" spans="1:2" ht="64.5" thickBot="1" x14ac:dyDescent="0.25">
      <c r="A50" s="54" t="s">
        <v>261</v>
      </c>
      <c r="B50" s="5"/>
    </row>
    <row r="51" spans="1:2" ht="61.5" customHeight="1" thickBot="1" x14ac:dyDescent="0.25">
      <c r="A51" s="55" t="s">
        <v>262</v>
      </c>
      <c r="B51" s="3"/>
    </row>
    <row r="52" spans="1:2" ht="13.5" thickBot="1" x14ac:dyDescent="0.25">
      <c r="A52" s="1" t="s">
        <v>3</v>
      </c>
      <c r="B52" s="102">
        <f>SUM(B49:B51)</f>
        <v>0</v>
      </c>
    </row>
    <row r="53" spans="1:2" x14ac:dyDescent="0.2">
      <c r="A53" s="94"/>
    </row>
    <row r="54" spans="1:2" x14ac:dyDescent="0.2">
      <c r="A54" s="9" t="s">
        <v>4</v>
      </c>
    </row>
    <row r="55" spans="1:2" x14ac:dyDescent="0.2">
      <c r="A55" s="9" t="s">
        <v>5</v>
      </c>
      <c r="B55" s="7">
        <v>18</v>
      </c>
    </row>
    <row r="56" spans="1:2" x14ac:dyDescent="0.2">
      <c r="A56" s="10" t="s">
        <v>6</v>
      </c>
      <c r="B56" s="7">
        <f>SUM(B10+B18+B26+B44+B35+B52)</f>
        <v>0</v>
      </c>
    </row>
    <row r="57" spans="1:2" x14ac:dyDescent="0.2">
      <c r="A57" s="10" t="s">
        <v>7</v>
      </c>
      <c r="B57" s="50">
        <f>B56/B55</f>
        <v>0</v>
      </c>
    </row>
  </sheetData>
  <pageMargins left="0.70866141732283472" right="0.70866141732283472" top="0.74803149606299213" bottom="0.74803149606299213" header="0.31496062992125984" footer="0.31496062992125984"/>
  <pageSetup paperSize="8" scale="89" fitToHeight="2" orientation="portrait" r:id="rId1"/>
  <headerFooter>
    <oddHeader>&amp;F</oddHeader>
    <oddFooter>&amp;L&amp;BOfgem Confidential&amp;B&amp;C&amp;D&amp;RPage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36"/>
  <sheetViews>
    <sheetView topLeftCell="A19" zoomScaleNormal="100" workbookViewId="0">
      <selection activeCell="E17" sqref="E17"/>
    </sheetView>
  </sheetViews>
  <sheetFormatPr defaultRowHeight="12.75" x14ac:dyDescent="0.2"/>
  <cols>
    <col min="1" max="1" width="150.140625" style="11" customWidth="1"/>
    <col min="2" max="2" width="9.5703125" style="11" bestFit="1" customWidth="1"/>
    <col min="3" max="16384" width="9.140625" style="11"/>
  </cols>
  <sheetData>
    <row r="1" spans="1:2" ht="30.75" customHeight="1" x14ac:dyDescent="0.2">
      <c r="A1" s="295" t="s">
        <v>9</v>
      </c>
      <c r="B1" s="295"/>
    </row>
    <row r="2" spans="1:2" ht="15" x14ac:dyDescent="0.2">
      <c r="A2" s="73"/>
      <c r="B2" s="73"/>
    </row>
    <row r="3" spans="1:2" ht="14.25" x14ac:dyDescent="0.2">
      <c r="A3" s="265" t="s">
        <v>10</v>
      </c>
      <c r="B3" s="292"/>
    </row>
    <row r="4" spans="1:2" ht="14.25" x14ac:dyDescent="0.2">
      <c r="A4" s="293" t="s">
        <v>20</v>
      </c>
      <c r="B4" s="294"/>
    </row>
    <row r="5" spans="1:2" ht="15" thickBot="1" x14ac:dyDescent="0.25">
      <c r="A5" s="71"/>
      <c r="B5" s="72"/>
    </row>
    <row r="6" spans="1:2" ht="26.25" thickBot="1" x14ac:dyDescent="0.25">
      <c r="A6" s="155" t="s">
        <v>202</v>
      </c>
      <c r="B6" s="13" t="s">
        <v>2</v>
      </c>
    </row>
    <row r="7" spans="1:2" ht="61.5" customHeight="1" thickBot="1" x14ac:dyDescent="0.25">
      <c r="A7" s="234" t="s">
        <v>259</v>
      </c>
      <c r="B7" s="14"/>
    </row>
    <row r="8" spans="1:2" ht="80.25" customHeight="1" thickBot="1" x14ac:dyDescent="0.25">
      <c r="A8" s="20" t="s">
        <v>203</v>
      </c>
      <c r="B8" s="14"/>
    </row>
    <row r="9" spans="1:2" ht="90.75" customHeight="1" thickBot="1" x14ac:dyDescent="0.25">
      <c r="A9" s="158" t="s">
        <v>204</v>
      </c>
      <c r="B9" s="15"/>
    </row>
    <row r="10" spans="1:2" ht="13.5" thickBot="1" x14ac:dyDescent="0.25">
      <c r="A10" s="12" t="s">
        <v>3</v>
      </c>
      <c r="B10" s="103">
        <f>SUM(B7:B9)</f>
        <v>0</v>
      </c>
    </row>
    <row r="11" spans="1:2" ht="15" x14ac:dyDescent="0.2">
      <c r="A11" s="16"/>
      <c r="B11" s="16"/>
    </row>
    <row r="12" spans="1:2" ht="14.25" x14ac:dyDescent="0.2">
      <c r="A12" s="265" t="s">
        <v>10</v>
      </c>
      <c r="B12" s="292"/>
    </row>
    <row r="13" spans="1:2" ht="14.25" x14ac:dyDescent="0.2">
      <c r="A13" s="293" t="s">
        <v>1</v>
      </c>
      <c r="B13" s="294"/>
    </row>
    <row r="14" spans="1:2" ht="15" thickBot="1" x14ac:dyDescent="0.25">
      <c r="A14" s="71"/>
      <c r="B14" s="72"/>
    </row>
    <row r="15" spans="1:2" ht="26.25" thickBot="1" x14ac:dyDescent="0.25">
      <c r="A15" s="155" t="s">
        <v>202</v>
      </c>
      <c r="B15" s="13" t="s">
        <v>2</v>
      </c>
    </row>
    <row r="16" spans="1:2" ht="82.5" customHeight="1" thickBot="1" x14ac:dyDescent="0.25">
      <c r="A16" s="48" t="s">
        <v>214</v>
      </c>
      <c r="B16" s="14"/>
    </row>
    <row r="17" spans="1:2" ht="96" customHeight="1" thickBot="1" x14ac:dyDescent="0.25">
      <c r="A17" s="20" t="s">
        <v>217</v>
      </c>
      <c r="B17" s="14"/>
    </row>
    <row r="18" spans="1:2" ht="72" customHeight="1" thickBot="1" x14ac:dyDescent="0.25">
      <c r="A18" s="49" t="s">
        <v>255</v>
      </c>
      <c r="B18" s="15"/>
    </row>
    <row r="19" spans="1:2" ht="13.5" thickBot="1" x14ac:dyDescent="0.25">
      <c r="A19" s="12" t="s">
        <v>3</v>
      </c>
      <c r="B19" s="103">
        <f>SUM(B16:B18)</f>
        <v>0</v>
      </c>
    </row>
    <row r="20" spans="1:2" ht="166.5" customHeight="1" thickBot="1" x14ac:dyDescent="0.25">
      <c r="A20" s="290" t="s">
        <v>233</v>
      </c>
      <c r="B20" s="291"/>
    </row>
    <row r="21" spans="1:2" ht="15" x14ac:dyDescent="0.2">
      <c r="A21" s="16"/>
      <c r="B21" s="16"/>
    </row>
    <row r="22" spans="1:2" ht="14.25" x14ac:dyDescent="0.2">
      <c r="A22" s="265" t="s">
        <v>10</v>
      </c>
      <c r="B22" s="292"/>
    </row>
    <row r="23" spans="1:2" ht="14.25" x14ac:dyDescent="0.2">
      <c r="A23" s="293" t="s">
        <v>0</v>
      </c>
      <c r="B23" s="294"/>
    </row>
    <row r="24" spans="1:2" ht="15" thickBot="1" x14ac:dyDescent="0.25">
      <c r="A24" s="71"/>
      <c r="B24" s="72"/>
    </row>
    <row r="25" spans="1:2" ht="26.25" thickBot="1" x14ac:dyDescent="0.25">
      <c r="A25" s="155" t="s">
        <v>202</v>
      </c>
      <c r="B25" s="13" t="s">
        <v>2</v>
      </c>
    </row>
    <row r="26" spans="1:2" ht="60.75" customHeight="1" thickBot="1" x14ac:dyDescent="0.25">
      <c r="A26" s="175" t="s">
        <v>205</v>
      </c>
      <c r="B26" s="14"/>
    </row>
    <row r="27" spans="1:2" ht="86.25" customHeight="1" thickBot="1" x14ac:dyDescent="0.25">
      <c r="A27" s="233" t="s">
        <v>258</v>
      </c>
      <c r="B27" s="14"/>
    </row>
    <row r="28" spans="1:2" ht="79.5" customHeight="1" thickBot="1" x14ac:dyDescent="0.25">
      <c r="A28" s="158" t="s">
        <v>206</v>
      </c>
      <c r="B28" s="15"/>
    </row>
    <row r="29" spans="1:2" ht="13.5" thickBot="1" x14ac:dyDescent="0.25">
      <c r="A29" s="12" t="s">
        <v>3</v>
      </c>
      <c r="B29" s="103">
        <f>SUM(B26:B28)</f>
        <v>0</v>
      </c>
    </row>
    <row r="31" spans="1:2" x14ac:dyDescent="0.2">
      <c r="A31" s="43" t="s">
        <v>4</v>
      </c>
      <c r="B31" s="19"/>
    </row>
    <row r="32" spans="1:2" x14ac:dyDescent="0.2">
      <c r="A32" s="43"/>
      <c r="B32" s="19"/>
    </row>
    <row r="33" spans="1:2" x14ac:dyDescent="0.2">
      <c r="A33" s="43" t="s">
        <v>5</v>
      </c>
      <c r="B33" s="19">
        <v>9</v>
      </c>
    </row>
    <row r="34" spans="1:2" x14ac:dyDescent="0.2">
      <c r="A34" s="44" t="s">
        <v>6</v>
      </c>
      <c r="B34" s="19">
        <f>SUM(B10+B19+B29)</f>
        <v>0</v>
      </c>
    </row>
    <row r="35" spans="1:2" x14ac:dyDescent="0.2">
      <c r="A35" s="44" t="s">
        <v>7</v>
      </c>
      <c r="B35" s="51">
        <f>B34/B33</f>
        <v>0</v>
      </c>
    </row>
    <row r="36" spans="1:2" x14ac:dyDescent="0.2">
      <c r="A36" s="19"/>
      <c r="B36" s="19"/>
    </row>
  </sheetData>
  <mergeCells count="8">
    <mergeCell ref="A20:B20"/>
    <mergeCell ref="A22:B22"/>
    <mergeCell ref="A23:B23"/>
    <mergeCell ref="A1:B1"/>
    <mergeCell ref="A3:B3"/>
    <mergeCell ref="A4:B4"/>
    <mergeCell ref="A12:B12"/>
    <mergeCell ref="A13:B13"/>
  </mergeCells>
  <pageMargins left="0.70866141732283472" right="0.70866141732283472" top="0.74803149606299213" bottom="0.74803149606299213" header="0.31496062992125984" footer="0.31496062992125984"/>
  <pageSetup paperSize="8" scale="86" orientation="portrait" r:id="rId1"/>
  <headerFooter>
    <oddHeader>&amp;F</oddHeader>
    <oddFooter>&amp;L&amp;BOfgem Confidential&amp;B&amp;C&amp;D&amp;RPage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59"/>
  <sheetViews>
    <sheetView topLeftCell="A43" zoomScaleNormal="100" workbookViewId="0">
      <selection activeCell="E36" sqref="E36"/>
    </sheetView>
  </sheetViews>
  <sheetFormatPr defaultRowHeight="12.75" x14ac:dyDescent="0.2"/>
  <cols>
    <col min="1" max="1" width="140.85546875" style="19" customWidth="1"/>
    <col min="2" max="2" width="9.5703125" style="19" bestFit="1" customWidth="1"/>
    <col min="3" max="16384" width="9.140625" style="19"/>
  </cols>
  <sheetData>
    <row r="1" spans="1:2" ht="15" x14ac:dyDescent="0.2">
      <c r="A1" s="295" t="s">
        <v>11</v>
      </c>
      <c r="B1" s="295"/>
    </row>
    <row r="2" spans="1:2" ht="15" x14ac:dyDescent="0.2">
      <c r="A2" s="73"/>
      <c r="B2" s="73"/>
    </row>
    <row r="3" spans="1:2" ht="29.25" customHeight="1" x14ac:dyDescent="0.2">
      <c r="A3" s="272" t="s">
        <v>84</v>
      </c>
      <c r="B3" s="272"/>
    </row>
    <row r="4" spans="1:2" ht="14.25" x14ac:dyDescent="0.2">
      <c r="A4" s="297" t="s">
        <v>20</v>
      </c>
      <c r="B4" s="298"/>
    </row>
    <row r="5" spans="1:2" ht="13.5" thickBot="1" x14ac:dyDescent="0.25">
      <c r="A5" s="18"/>
      <c r="B5" s="42"/>
    </row>
    <row r="6" spans="1:2" ht="26.25" thickBot="1" x14ac:dyDescent="0.25">
      <c r="A6" s="47" t="s">
        <v>207</v>
      </c>
      <c r="B6" s="13" t="s">
        <v>2</v>
      </c>
    </row>
    <row r="7" spans="1:2" ht="40.5" customHeight="1" thickBot="1" x14ac:dyDescent="0.25">
      <c r="A7" s="53" t="s">
        <v>253</v>
      </c>
      <c r="B7" s="14"/>
    </row>
    <row r="8" spans="1:2" ht="57.75" customHeight="1" thickBot="1" x14ac:dyDescent="0.25">
      <c r="A8" s="174" t="s">
        <v>186</v>
      </c>
      <c r="B8" s="14"/>
    </row>
    <row r="9" spans="1:2" ht="54.75" customHeight="1" thickBot="1" x14ac:dyDescent="0.25">
      <c r="A9" s="49" t="s">
        <v>208</v>
      </c>
      <c r="B9" s="15"/>
    </row>
    <row r="10" spans="1:2" ht="13.5" thickBot="1" x14ac:dyDescent="0.25">
      <c r="A10" s="12" t="s">
        <v>3</v>
      </c>
      <c r="B10" s="103">
        <f>SUM(B7:B9)</f>
        <v>0</v>
      </c>
    </row>
    <row r="11" spans="1:2" ht="15" x14ac:dyDescent="0.2">
      <c r="A11" s="75"/>
      <c r="B11" s="75"/>
    </row>
    <row r="12" spans="1:2" ht="14.25" x14ac:dyDescent="0.2">
      <c r="A12" s="293" t="s">
        <v>1</v>
      </c>
      <c r="B12" s="296"/>
    </row>
    <row r="13" spans="1:2" ht="15" thickBot="1" x14ac:dyDescent="0.25">
      <c r="A13" s="71"/>
      <c r="B13" s="74"/>
    </row>
    <row r="14" spans="1:2" ht="26.25" thickBot="1" x14ac:dyDescent="0.25">
      <c r="A14" s="47" t="s">
        <v>215</v>
      </c>
      <c r="B14" s="13" t="s">
        <v>2</v>
      </c>
    </row>
    <row r="15" spans="1:2" ht="61.5" customHeight="1" thickBot="1" x14ac:dyDescent="0.25">
      <c r="A15" s="157" t="s">
        <v>237</v>
      </c>
      <c r="B15" s="78"/>
    </row>
    <row r="16" spans="1:2" ht="67.5" customHeight="1" thickBot="1" x14ac:dyDescent="0.25">
      <c r="A16" s="156" t="s">
        <v>238</v>
      </c>
      <c r="B16" s="78"/>
    </row>
    <row r="17" spans="1:2" ht="83.25" customHeight="1" thickBot="1" x14ac:dyDescent="0.25">
      <c r="A17" s="158" t="s">
        <v>239</v>
      </c>
      <c r="B17" s="79"/>
    </row>
    <row r="18" spans="1:2" ht="13.5" thickBot="1" x14ac:dyDescent="0.25">
      <c r="A18" s="52" t="s">
        <v>3</v>
      </c>
      <c r="B18" s="103">
        <f>SUM(B15:B17)</f>
        <v>0</v>
      </c>
    </row>
    <row r="19" spans="1:2" ht="15" x14ac:dyDescent="0.2">
      <c r="A19" s="75"/>
      <c r="B19" s="75"/>
    </row>
    <row r="20" spans="1:2" ht="14.25" x14ac:dyDescent="0.2">
      <c r="A20" s="293" t="s">
        <v>75</v>
      </c>
      <c r="B20" s="296"/>
    </row>
    <row r="21" spans="1:2" ht="15" thickBot="1" x14ac:dyDescent="0.25">
      <c r="A21" s="71"/>
      <c r="B21" s="74"/>
    </row>
    <row r="22" spans="1:2" ht="26.25" thickBot="1" x14ac:dyDescent="0.25">
      <c r="A22" s="13" t="s">
        <v>209</v>
      </c>
      <c r="B22" s="13" t="s">
        <v>2</v>
      </c>
    </row>
    <row r="23" spans="1:2" ht="39" thickBot="1" x14ac:dyDescent="0.25">
      <c r="A23" s="48" t="s">
        <v>32</v>
      </c>
      <c r="B23" s="14"/>
    </row>
    <row r="24" spans="1:2" ht="58.5" customHeight="1" thickBot="1" x14ac:dyDescent="0.25">
      <c r="A24" s="20" t="s">
        <v>33</v>
      </c>
      <c r="B24" s="14"/>
    </row>
    <row r="25" spans="1:2" ht="39" thickBot="1" x14ac:dyDescent="0.25">
      <c r="A25" s="49" t="s">
        <v>34</v>
      </c>
      <c r="B25" s="15"/>
    </row>
    <row r="26" spans="1:2" ht="13.5" thickBot="1" x14ac:dyDescent="0.25">
      <c r="A26" s="12" t="s">
        <v>3</v>
      </c>
      <c r="B26" s="103">
        <f>SUM(B23:B25)</f>
        <v>0</v>
      </c>
    </row>
    <row r="29" spans="1:2" ht="15" x14ac:dyDescent="0.2">
      <c r="A29" s="295" t="s">
        <v>85</v>
      </c>
      <c r="B29" s="295"/>
    </row>
    <row r="30" spans="1:2" ht="15" x14ac:dyDescent="0.2">
      <c r="A30" s="73"/>
      <c r="B30" s="73"/>
    </row>
    <row r="31" spans="1:2" ht="14.25" x14ac:dyDescent="0.2">
      <c r="A31" s="293" t="s">
        <v>20</v>
      </c>
      <c r="B31" s="296"/>
    </row>
    <row r="32" spans="1:2" ht="15" thickBot="1" x14ac:dyDescent="0.25">
      <c r="A32" s="71"/>
      <c r="B32" s="74"/>
    </row>
    <row r="33" spans="1:4" ht="26.25" thickBot="1" x14ac:dyDescent="0.25">
      <c r="A33" s="47" t="s">
        <v>202</v>
      </c>
      <c r="B33" s="13" t="s">
        <v>2</v>
      </c>
    </row>
    <row r="34" spans="1:4" ht="79.5" customHeight="1" thickBot="1" x14ac:dyDescent="0.25">
      <c r="A34" s="157" t="s">
        <v>210</v>
      </c>
      <c r="B34" s="14"/>
    </row>
    <row r="35" spans="1:4" ht="57.75" customHeight="1" thickBot="1" x14ac:dyDescent="0.25">
      <c r="A35" s="20" t="s">
        <v>257</v>
      </c>
      <c r="B35" s="14"/>
    </row>
    <row r="36" spans="1:4" ht="106.5" customHeight="1" thickBot="1" x14ac:dyDescent="0.25">
      <c r="A36" s="49" t="s">
        <v>211</v>
      </c>
      <c r="B36" s="15"/>
      <c r="D36" s="96"/>
    </row>
    <row r="37" spans="1:4" ht="13.5" thickBot="1" x14ac:dyDescent="0.25">
      <c r="A37" s="12" t="s">
        <v>3</v>
      </c>
      <c r="B37" s="103">
        <f>SUM(B34:B36)</f>
        <v>0</v>
      </c>
    </row>
    <row r="38" spans="1:4" x14ac:dyDescent="0.2">
      <c r="A38" s="95"/>
    </row>
    <row r="39" spans="1:4" ht="14.25" x14ac:dyDescent="0.2">
      <c r="A39" s="293" t="s">
        <v>21</v>
      </c>
      <c r="B39" s="296"/>
    </row>
    <row r="40" spans="1:4" ht="15" thickBot="1" x14ac:dyDescent="0.25">
      <c r="A40" s="71"/>
      <c r="B40" s="74"/>
    </row>
    <row r="41" spans="1:4" ht="26.25" thickBot="1" x14ac:dyDescent="0.25">
      <c r="A41" s="47" t="s">
        <v>215</v>
      </c>
      <c r="B41" s="13" t="s">
        <v>2</v>
      </c>
    </row>
    <row r="42" spans="1:4" ht="67.5" customHeight="1" thickBot="1" x14ac:dyDescent="0.25">
      <c r="A42" s="48" t="s">
        <v>240</v>
      </c>
      <c r="B42" s="14"/>
    </row>
    <row r="43" spans="1:4" ht="66" customHeight="1" thickBot="1" x14ac:dyDescent="0.25">
      <c r="A43" s="20" t="s">
        <v>241</v>
      </c>
      <c r="B43" s="14"/>
    </row>
    <row r="44" spans="1:4" ht="94.5" customHeight="1" thickBot="1" x14ac:dyDescent="0.25">
      <c r="A44" s="49" t="s">
        <v>216</v>
      </c>
      <c r="B44" s="15"/>
    </row>
    <row r="45" spans="1:4" ht="13.5" thickBot="1" x14ac:dyDescent="0.25">
      <c r="A45" s="12" t="s">
        <v>3</v>
      </c>
      <c r="B45" s="103">
        <f>SUM(B42:B44)</f>
        <v>0</v>
      </c>
    </row>
    <row r="46" spans="1:4" ht="15" x14ac:dyDescent="0.2">
      <c r="A46" s="75"/>
      <c r="B46" s="75"/>
    </row>
    <row r="47" spans="1:4" ht="14.25" x14ac:dyDescent="0.2">
      <c r="A47" s="293" t="s">
        <v>0</v>
      </c>
      <c r="B47" s="296"/>
    </row>
    <row r="48" spans="1:4" ht="15" thickBot="1" x14ac:dyDescent="0.25">
      <c r="A48" s="71"/>
      <c r="B48" s="74"/>
    </row>
    <row r="49" spans="1:2" ht="26.25" thickBot="1" x14ac:dyDescent="0.25">
      <c r="A49" s="47" t="s">
        <v>218</v>
      </c>
      <c r="B49" s="13" t="s">
        <v>2</v>
      </c>
    </row>
    <row r="50" spans="1:2" ht="52.5" customHeight="1" thickBot="1" x14ac:dyDescent="0.25">
      <c r="A50" s="157" t="s">
        <v>212</v>
      </c>
      <c r="B50" s="14"/>
    </row>
    <row r="51" spans="1:2" ht="48.75" customHeight="1" thickBot="1" x14ac:dyDescent="0.25">
      <c r="A51" s="156" t="s">
        <v>35</v>
      </c>
      <c r="B51" s="14"/>
    </row>
    <row r="52" spans="1:2" ht="45" customHeight="1" thickBot="1" x14ac:dyDescent="0.25">
      <c r="A52" s="49" t="s">
        <v>36</v>
      </c>
      <c r="B52" s="15"/>
    </row>
    <row r="53" spans="1:2" ht="13.5" thickBot="1" x14ac:dyDescent="0.25">
      <c r="A53" s="12" t="s">
        <v>3</v>
      </c>
      <c r="B53" s="103">
        <f>SUM(B50:B52)</f>
        <v>0</v>
      </c>
    </row>
    <row r="55" spans="1:2" x14ac:dyDescent="0.2">
      <c r="A55" s="43" t="s">
        <v>4</v>
      </c>
    </row>
    <row r="56" spans="1:2" x14ac:dyDescent="0.2">
      <c r="A56" s="43"/>
    </row>
    <row r="57" spans="1:2" x14ac:dyDescent="0.2">
      <c r="A57" s="43" t="s">
        <v>5</v>
      </c>
      <c r="B57" s="19">
        <v>18</v>
      </c>
    </row>
    <row r="58" spans="1:2" x14ac:dyDescent="0.2">
      <c r="A58" s="44" t="s">
        <v>6</v>
      </c>
      <c r="B58" s="19">
        <f>SUM(B10+B18+B26+B37+B45+B53)</f>
        <v>0</v>
      </c>
    </row>
    <row r="59" spans="1:2" x14ac:dyDescent="0.2">
      <c r="A59" s="44" t="s">
        <v>7</v>
      </c>
      <c r="B59" s="51">
        <f>B58/B57</f>
        <v>0</v>
      </c>
    </row>
  </sheetData>
  <mergeCells count="9">
    <mergeCell ref="A39:B39"/>
    <mergeCell ref="A47:B47"/>
    <mergeCell ref="A31:B31"/>
    <mergeCell ref="A1:B1"/>
    <mergeCell ref="A3:B3"/>
    <mergeCell ref="A4:B4"/>
    <mergeCell ref="A12:B12"/>
    <mergeCell ref="A20:B20"/>
    <mergeCell ref="A29:B29"/>
  </mergeCells>
  <pageMargins left="0.70866141732283472" right="0.70866141732283472" top="0.74803149606299213" bottom="0.74803149606299213" header="0.31496062992125984" footer="0.31496062992125984"/>
  <pageSetup paperSize="8" scale="91" fitToHeight="2" orientation="portrait" r:id="rId1"/>
  <headerFooter>
    <oddHeader>&amp;F</oddHeader>
    <oddFooter>&amp;L&amp;BOfgem Confidential&amp;B&amp;C&amp;D&amp;RPage &amp;P</oddFooter>
  </headerFooter>
  <rowBreaks count="1" manualBreakCount="1">
    <brk id="28"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127"/>
  <sheetViews>
    <sheetView topLeftCell="A16" zoomScale="80" zoomScaleNormal="80" workbookViewId="0">
      <selection activeCell="B5" sqref="B5"/>
    </sheetView>
  </sheetViews>
  <sheetFormatPr defaultRowHeight="12.75" x14ac:dyDescent="0.2"/>
  <cols>
    <col min="1" max="1" width="145.7109375" style="11" customWidth="1"/>
    <col min="2" max="2" width="21.5703125" style="11" customWidth="1"/>
    <col min="3" max="16384" width="9.140625" style="11"/>
  </cols>
  <sheetData>
    <row r="1" spans="1:2" ht="34.5" customHeight="1" x14ac:dyDescent="0.2">
      <c r="A1" s="300" t="s">
        <v>161</v>
      </c>
      <c r="B1" s="300"/>
    </row>
    <row r="2" spans="1:2" ht="35.25" customHeight="1" x14ac:dyDescent="0.2">
      <c r="A2" s="180"/>
      <c r="B2" s="180"/>
    </row>
    <row r="3" spans="1:2" ht="28.5" customHeight="1" x14ac:dyDescent="0.2">
      <c r="A3" s="293" t="s">
        <v>20</v>
      </c>
      <c r="B3" s="299"/>
    </row>
    <row r="4" spans="1:2" ht="17.25" customHeight="1" thickBot="1" x14ac:dyDescent="0.25">
      <c r="A4" s="177"/>
      <c r="B4" s="181"/>
    </row>
    <row r="5" spans="1:2" ht="34.5" customHeight="1" thickBot="1" x14ac:dyDescent="0.25">
      <c r="A5" s="155" t="s">
        <v>202</v>
      </c>
      <c r="B5" s="155" t="s">
        <v>77</v>
      </c>
    </row>
    <row r="6" spans="1:2" ht="45" customHeight="1" thickBot="1" x14ac:dyDescent="0.25">
      <c r="A6" s="182" t="s">
        <v>166</v>
      </c>
      <c r="B6" s="183">
        <v>0</v>
      </c>
    </row>
    <row r="7" spans="1:2" ht="56.25" customHeight="1" thickBot="1" x14ac:dyDescent="0.25">
      <c r="A7" s="184" t="s">
        <v>235</v>
      </c>
      <c r="B7" s="183">
        <v>0</v>
      </c>
    </row>
    <row r="8" spans="1:2" ht="73.5" customHeight="1" thickBot="1" x14ac:dyDescent="0.25">
      <c r="A8" s="185" t="s">
        <v>242</v>
      </c>
      <c r="B8" s="183">
        <v>0</v>
      </c>
    </row>
    <row r="9" spans="1:2" ht="35.25" customHeight="1" thickBot="1" x14ac:dyDescent="0.25">
      <c r="A9" s="12" t="s">
        <v>3</v>
      </c>
      <c r="B9" s="186">
        <f>SUM(B6:B8)</f>
        <v>0</v>
      </c>
    </row>
    <row r="10" spans="1:2" ht="183.75" customHeight="1" thickBot="1" x14ac:dyDescent="0.25">
      <c r="A10" s="301" t="s">
        <v>243</v>
      </c>
      <c r="B10" s="302"/>
    </row>
    <row r="11" spans="1:2" ht="18" customHeight="1" x14ac:dyDescent="0.2">
      <c r="A11" s="154"/>
      <c r="B11" s="154"/>
    </row>
    <row r="12" spans="1:2" ht="23.25" customHeight="1" thickBot="1" x14ac:dyDescent="0.25">
      <c r="A12" s="293" t="s">
        <v>1</v>
      </c>
      <c r="B12" s="299"/>
    </row>
    <row r="13" spans="1:2" ht="42" customHeight="1" thickBot="1" x14ac:dyDescent="0.25">
      <c r="A13" s="155" t="s">
        <v>22</v>
      </c>
      <c r="B13" s="155" t="s">
        <v>173</v>
      </c>
    </row>
    <row r="14" spans="1:2" ht="54.75" customHeight="1" thickBot="1" x14ac:dyDescent="0.25">
      <c r="A14" s="182" t="s">
        <v>162</v>
      </c>
      <c r="B14" s="183">
        <v>0</v>
      </c>
    </row>
    <row r="15" spans="1:2" ht="45" customHeight="1" thickBot="1" x14ac:dyDescent="0.25">
      <c r="A15" s="184" t="s">
        <v>163</v>
      </c>
      <c r="B15" s="183">
        <v>0</v>
      </c>
    </row>
    <row r="16" spans="1:2" ht="54.75" customHeight="1" thickBot="1" x14ac:dyDescent="0.25">
      <c r="A16" s="185" t="s">
        <v>164</v>
      </c>
      <c r="B16" s="183">
        <v>0</v>
      </c>
    </row>
    <row r="17" spans="1:2" ht="35.25" customHeight="1" thickBot="1" x14ac:dyDescent="0.25">
      <c r="A17" s="12" t="s">
        <v>3</v>
      </c>
      <c r="B17" s="186">
        <f>SUM(B14:B16)</f>
        <v>0</v>
      </c>
    </row>
    <row r="18" spans="1:2" ht="15.75" customHeight="1" x14ac:dyDescent="0.2">
      <c r="A18" s="154"/>
      <c r="B18" s="154"/>
    </row>
    <row r="19" spans="1:2" ht="42" customHeight="1" x14ac:dyDescent="0.2">
      <c r="A19" s="293" t="s">
        <v>0</v>
      </c>
      <c r="B19" s="293"/>
    </row>
    <row r="20" spans="1:2" ht="15.75" customHeight="1" thickBot="1" x14ac:dyDescent="0.25">
      <c r="A20" s="178"/>
      <c r="B20" s="187"/>
    </row>
    <row r="21" spans="1:2" ht="24" customHeight="1" thickBot="1" x14ac:dyDescent="0.25">
      <c r="A21" s="155" t="s">
        <v>165</v>
      </c>
      <c r="B21" s="155" t="s">
        <v>2</v>
      </c>
    </row>
    <row r="22" spans="1:2" ht="41.25" customHeight="1" thickBot="1" x14ac:dyDescent="0.25">
      <c r="A22" s="182" t="s">
        <v>37</v>
      </c>
      <c r="B22" s="78"/>
    </row>
    <row r="23" spans="1:2" ht="46.5" customHeight="1" thickBot="1" x14ac:dyDescent="0.25">
      <c r="A23" s="184" t="s">
        <v>38</v>
      </c>
      <c r="B23" s="78"/>
    </row>
    <row r="24" spans="1:2" ht="42.75" customHeight="1" thickBot="1" x14ac:dyDescent="0.25">
      <c r="A24" s="185" t="s">
        <v>167</v>
      </c>
      <c r="B24" s="78"/>
    </row>
    <row r="25" spans="1:2" ht="27.75" customHeight="1" thickBot="1" x14ac:dyDescent="0.25">
      <c r="A25" s="12" t="s">
        <v>3</v>
      </c>
      <c r="B25" s="188">
        <f>SUM(B22:B24)</f>
        <v>0</v>
      </c>
    </row>
    <row r="26" spans="1:2" x14ac:dyDescent="0.2">
      <c r="A26" s="180"/>
      <c r="B26" s="180"/>
    </row>
    <row r="27" spans="1:2" ht="34.5" customHeight="1" x14ac:dyDescent="0.2">
      <c r="A27" s="189" t="s">
        <v>5</v>
      </c>
      <c r="B27" s="190">
        <v>18</v>
      </c>
    </row>
    <row r="28" spans="1:2" ht="32.25" customHeight="1" x14ac:dyDescent="0.2">
      <c r="A28" s="191" t="s">
        <v>6</v>
      </c>
      <c r="B28" s="190">
        <f>B9+B17+B25</f>
        <v>0</v>
      </c>
    </row>
    <row r="29" spans="1:2" ht="27" customHeight="1" x14ac:dyDescent="0.2">
      <c r="A29" s="191" t="s">
        <v>7</v>
      </c>
      <c r="B29" s="192">
        <f>B28/B27</f>
        <v>0</v>
      </c>
    </row>
    <row r="30" spans="1:2" ht="23.25" customHeight="1" x14ac:dyDescent="0.2">
      <c r="A30" s="43"/>
      <c r="B30" s="19"/>
    </row>
    <row r="31" spans="1:2" x14ac:dyDescent="0.2">
      <c r="A31" s="44"/>
      <c r="B31" s="19"/>
    </row>
    <row r="32" spans="1:2" ht="15.75" customHeight="1" x14ac:dyDescent="0.2">
      <c r="A32" s="44"/>
      <c r="B32" s="51"/>
    </row>
    <row r="33" ht="6.75" customHeight="1" x14ac:dyDescent="0.2"/>
    <row r="34" ht="45.75" customHeight="1" x14ac:dyDescent="0.2"/>
    <row r="35" ht="39" customHeight="1" x14ac:dyDescent="0.2"/>
    <row r="38" ht="21" customHeight="1" x14ac:dyDescent="0.2"/>
    <row r="39" ht="27" customHeight="1" x14ac:dyDescent="0.2"/>
    <row r="40" ht="14.25"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sheetData>
  <mergeCells count="5">
    <mergeCell ref="A3:B3"/>
    <mergeCell ref="A1:B1"/>
    <mergeCell ref="A19:B19"/>
    <mergeCell ref="A10:B10"/>
    <mergeCell ref="A12:B12"/>
  </mergeCells>
  <pageMargins left="0.70866141732283472" right="0.70866141732283472" top="0.74803149606299213" bottom="0.74803149606299213" header="0.31496062992125984" footer="0.31496062992125984"/>
  <pageSetup paperSize="8" scale="79" orientation="portrait" r:id="rId1"/>
  <headerFooter>
    <oddHeader>&amp;F</oddHeader>
    <oddFooter>&amp;L&amp;BOfgem Confidential&amp;B&amp;C&amp;D&amp;RPage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87"/>
  <sheetViews>
    <sheetView topLeftCell="A55" zoomScale="80" zoomScaleNormal="80" workbookViewId="0">
      <selection activeCell="A17" sqref="A17"/>
    </sheetView>
  </sheetViews>
  <sheetFormatPr defaultRowHeight="12.75" x14ac:dyDescent="0.2"/>
  <cols>
    <col min="1" max="1" width="140.85546875" style="11" customWidth="1"/>
    <col min="2" max="2" width="16" style="11" customWidth="1"/>
    <col min="3" max="16384" width="9.140625" style="11"/>
  </cols>
  <sheetData>
    <row r="1" spans="1:2" ht="30.75" customHeight="1" x14ac:dyDescent="0.2">
      <c r="A1" s="303" t="s">
        <v>244</v>
      </c>
      <c r="B1" s="304"/>
    </row>
    <row r="2" spans="1:2" ht="17.25" customHeight="1" x14ac:dyDescent="0.2">
      <c r="A2" s="73"/>
      <c r="B2" s="73"/>
    </row>
    <row r="3" spans="1:2" ht="30.75" customHeight="1" x14ac:dyDescent="0.2">
      <c r="A3" s="265" t="s">
        <v>245</v>
      </c>
      <c r="B3" s="292"/>
    </row>
    <row r="4" spans="1:2" s="45" customFormat="1" ht="14.25" x14ac:dyDescent="0.2">
      <c r="A4" s="293" t="s">
        <v>20</v>
      </c>
      <c r="B4" s="305"/>
    </row>
    <row r="5" spans="1:2" s="45" customFormat="1" ht="13.5" thickBot="1" x14ac:dyDescent="0.25">
      <c r="A5" s="18"/>
      <c r="B5" s="46"/>
    </row>
    <row r="6" spans="1:2" s="45" customFormat="1" ht="13.5" thickBot="1" x14ac:dyDescent="0.25">
      <c r="A6" s="47" t="s">
        <v>263</v>
      </c>
      <c r="B6" s="13" t="s">
        <v>2</v>
      </c>
    </row>
    <row r="7" spans="1:2" s="45" customFormat="1" ht="39" thickBot="1" x14ac:dyDescent="0.25">
      <c r="A7" s="48" t="s">
        <v>42</v>
      </c>
      <c r="B7" s="14"/>
    </row>
    <row r="8" spans="1:2" s="45" customFormat="1" ht="39" thickBot="1" x14ac:dyDescent="0.25">
      <c r="A8" s="20" t="s">
        <v>43</v>
      </c>
      <c r="B8" s="14"/>
    </row>
    <row r="9" spans="1:2" s="45" customFormat="1" ht="39" thickBot="1" x14ac:dyDescent="0.25">
      <c r="A9" s="49" t="s">
        <v>44</v>
      </c>
      <c r="B9" s="15"/>
    </row>
    <row r="10" spans="1:2" s="45" customFormat="1" ht="13.5" thickBot="1" x14ac:dyDescent="0.25">
      <c r="A10" s="12" t="s">
        <v>3</v>
      </c>
      <c r="B10" s="103">
        <f>SUM(B7:B9)</f>
        <v>0</v>
      </c>
    </row>
    <row r="11" spans="1:2" ht="15.75" customHeight="1" x14ac:dyDescent="0.2">
      <c r="A11" s="16"/>
      <c r="B11" s="16"/>
    </row>
    <row r="12" spans="1:2" ht="14.25" x14ac:dyDescent="0.2">
      <c r="A12" s="293" t="s">
        <v>1</v>
      </c>
      <c r="B12" s="294"/>
    </row>
    <row r="13" spans="1:2" ht="15" thickBot="1" x14ac:dyDescent="0.25">
      <c r="A13" s="71"/>
      <c r="B13" s="72"/>
    </row>
    <row r="14" spans="1:2" s="45" customFormat="1" ht="13.5" thickBot="1" x14ac:dyDescent="0.25">
      <c r="A14" s="47" t="s">
        <v>24</v>
      </c>
      <c r="B14" s="13" t="s">
        <v>2</v>
      </c>
    </row>
    <row r="15" spans="1:2" s="45" customFormat="1" ht="51.75" thickBot="1" x14ac:dyDescent="0.25">
      <c r="A15" s="48" t="s">
        <v>198</v>
      </c>
      <c r="B15" s="14"/>
    </row>
    <row r="16" spans="1:2" s="45" customFormat="1" ht="51.75" thickBot="1" x14ac:dyDescent="0.25">
      <c r="A16" s="232" t="s">
        <v>256</v>
      </c>
      <c r="B16" s="14"/>
    </row>
    <row r="17" spans="1:2" s="45" customFormat="1" ht="63" customHeight="1" thickBot="1" x14ac:dyDescent="0.25">
      <c r="A17" s="49" t="s">
        <v>199</v>
      </c>
      <c r="B17" s="15"/>
    </row>
    <row r="18" spans="1:2" s="45" customFormat="1" ht="13.5" thickBot="1" x14ac:dyDescent="0.25">
      <c r="A18" s="12" t="s">
        <v>3</v>
      </c>
      <c r="B18" s="103">
        <f>SUM(B15:B17)</f>
        <v>0</v>
      </c>
    </row>
    <row r="19" spans="1:2" x14ac:dyDescent="0.2">
      <c r="A19" s="17"/>
      <c r="B19" s="17"/>
    </row>
    <row r="20" spans="1:2" ht="14.25" x14ac:dyDescent="0.2">
      <c r="A20" s="293" t="s">
        <v>0</v>
      </c>
      <c r="B20" s="294"/>
    </row>
    <row r="21" spans="1:2" ht="15" customHeight="1" thickBot="1" x14ac:dyDescent="0.25">
      <c r="A21" s="71"/>
      <c r="B21" s="72"/>
    </row>
    <row r="22" spans="1:2" s="45" customFormat="1" ht="13.5" thickBot="1" x14ac:dyDescent="0.25">
      <c r="A22" s="47" t="s">
        <v>23</v>
      </c>
      <c r="B22" s="13" t="s">
        <v>2</v>
      </c>
    </row>
    <row r="23" spans="1:2" s="45" customFormat="1" ht="39" customHeight="1" thickBot="1" x14ac:dyDescent="0.25">
      <c r="A23" s="48" t="s">
        <v>39</v>
      </c>
      <c r="B23" s="14"/>
    </row>
    <row r="24" spans="1:2" s="45" customFormat="1" ht="39" thickBot="1" x14ac:dyDescent="0.25">
      <c r="A24" s="20" t="s">
        <v>40</v>
      </c>
      <c r="B24" s="14"/>
    </row>
    <row r="25" spans="1:2" s="45" customFormat="1" ht="64.5" customHeight="1" thickBot="1" x14ac:dyDescent="0.25">
      <c r="A25" s="49" t="s">
        <v>41</v>
      </c>
      <c r="B25" s="15"/>
    </row>
    <row r="26" spans="1:2" s="45" customFormat="1" ht="13.5" thickBot="1" x14ac:dyDescent="0.25">
      <c r="A26" s="12" t="s">
        <v>3</v>
      </c>
      <c r="B26" s="103">
        <f>SUM(B23:B25)</f>
        <v>0</v>
      </c>
    </row>
    <row r="27" spans="1:2" ht="15" x14ac:dyDescent="0.2">
      <c r="A27" s="73"/>
      <c r="B27" s="73"/>
    </row>
    <row r="29" spans="1:2" ht="36" customHeight="1" x14ac:dyDescent="0.2">
      <c r="A29" s="104" t="s">
        <v>159</v>
      </c>
    </row>
    <row r="30" spans="1:2" ht="15" thickBot="1" x14ac:dyDescent="0.25">
      <c r="A30" s="105" t="s">
        <v>20</v>
      </c>
    </row>
    <row r="31" spans="1:2" ht="13.5" thickBot="1" x14ac:dyDescent="0.25">
      <c r="A31" s="47" t="s">
        <v>92</v>
      </c>
      <c r="B31" s="13" t="s">
        <v>2</v>
      </c>
    </row>
    <row r="32" spans="1:2" ht="39" thickBot="1" x14ac:dyDescent="0.25">
      <c r="A32" s="48" t="s">
        <v>93</v>
      </c>
      <c r="B32" s="14"/>
    </row>
    <row r="33" spans="1:2" ht="39" customHeight="1" thickBot="1" x14ac:dyDescent="0.25">
      <c r="A33" s="20" t="s">
        <v>94</v>
      </c>
      <c r="B33" s="14"/>
    </row>
    <row r="34" spans="1:2" ht="39" thickBot="1" x14ac:dyDescent="0.25">
      <c r="A34" s="49" t="s">
        <v>95</v>
      </c>
      <c r="B34" s="15" t="s">
        <v>189</v>
      </c>
    </row>
    <row r="35" spans="1:2" ht="13.5" thickBot="1" x14ac:dyDescent="0.25">
      <c r="A35" s="12" t="s">
        <v>3</v>
      </c>
      <c r="B35" s="103">
        <f>SUM(B32:B34)</f>
        <v>0</v>
      </c>
    </row>
    <row r="36" spans="1:2" ht="40.5" customHeight="1" x14ac:dyDescent="0.2"/>
    <row r="37" spans="1:2" ht="23.25" customHeight="1" thickBot="1" x14ac:dyDescent="0.25">
      <c r="A37" s="171" t="s">
        <v>190</v>
      </c>
    </row>
    <row r="38" spans="1:2" ht="13.5" thickBot="1" x14ac:dyDescent="0.25">
      <c r="A38" s="47" t="s">
        <v>24</v>
      </c>
      <c r="B38" s="13" t="s">
        <v>2</v>
      </c>
    </row>
    <row r="39" spans="1:2" ht="33" customHeight="1" thickBot="1" x14ac:dyDescent="0.25">
      <c r="A39" s="48" t="s">
        <v>160</v>
      </c>
      <c r="B39" s="14"/>
    </row>
    <row r="40" spans="1:2" ht="51.75" thickBot="1" x14ac:dyDescent="0.25">
      <c r="A40" s="20" t="s">
        <v>200</v>
      </c>
      <c r="B40" s="14"/>
    </row>
    <row r="41" spans="1:2" ht="75.75" customHeight="1" thickBot="1" x14ac:dyDescent="0.25">
      <c r="A41" s="49" t="s">
        <v>201</v>
      </c>
      <c r="B41" s="15"/>
    </row>
    <row r="42" spans="1:2" ht="13.5" thickBot="1" x14ac:dyDescent="0.25">
      <c r="A42" s="12" t="s">
        <v>3</v>
      </c>
      <c r="B42" s="103">
        <f>SUM(B39:B41)</f>
        <v>0</v>
      </c>
    </row>
    <row r="43" spans="1:2" ht="42" customHeight="1" x14ac:dyDescent="0.2"/>
    <row r="44" spans="1:2" ht="22.5" customHeight="1" thickBot="1" x14ac:dyDescent="0.25">
      <c r="A44" s="171" t="s">
        <v>0</v>
      </c>
    </row>
    <row r="45" spans="1:2" ht="41.25" customHeight="1" thickBot="1" x14ac:dyDescent="0.25">
      <c r="A45" s="47" t="s">
        <v>97</v>
      </c>
      <c r="B45" s="13" t="s">
        <v>2</v>
      </c>
    </row>
    <row r="46" spans="1:2" ht="39" thickBot="1" x14ac:dyDescent="0.25">
      <c r="A46" s="48" t="s">
        <v>45</v>
      </c>
      <c r="B46" s="14"/>
    </row>
    <row r="47" spans="1:2" ht="71.25" customHeight="1" thickBot="1" x14ac:dyDescent="0.25">
      <c r="A47" s="20" t="s">
        <v>98</v>
      </c>
      <c r="B47" s="14"/>
    </row>
    <row r="48" spans="1:2" ht="39" thickBot="1" x14ac:dyDescent="0.25">
      <c r="A48" s="49" t="s">
        <v>46</v>
      </c>
      <c r="B48" s="15"/>
    </row>
    <row r="49" spans="1:2" ht="13.5" thickBot="1" x14ac:dyDescent="0.25">
      <c r="A49" s="12" t="s">
        <v>3</v>
      </c>
      <c r="B49" s="103">
        <f>SUM(B46:B48)</f>
        <v>0</v>
      </c>
    </row>
    <row r="54" spans="1:2" ht="36" customHeight="1" x14ac:dyDescent="0.2">
      <c r="A54" s="272" t="s">
        <v>99</v>
      </c>
      <c r="B54" s="272"/>
    </row>
    <row r="55" spans="1:2" ht="14.25" x14ac:dyDescent="0.2">
      <c r="A55" s="293" t="s">
        <v>20</v>
      </c>
      <c r="B55" s="294"/>
    </row>
    <row r="56" spans="1:2" ht="15" thickBot="1" x14ac:dyDescent="0.25">
      <c r="A56" s="71"/>
      <c r="B56" s="72"/>
    </row>
    <row r="57" spans="1:2" ht="13.5" thickBot="1" x14ac:dyDescent="0.25">
      <c r="A57" s="47" t="s">
        <v>27</v>
      </c>
      <c r="B57" s="13" t="s">
        <v>2</v>
      </c>
    </row>
    <row r="58" spans="1:2" ht="39" thickBot="1" x14ac:dyDescent="0.25">
      <c r="A58" s="48" t="s">
        <v>51</v>
      </c>
      <c r="B58" s="14"/>
    </row>
    <row r="59" spans="1:2" ht="39" thickBot="1" x14ac:dyDescent="0.25">
      <c r="A59" s="20" t="s">
        <v>52</v>
      </c>
      <c r="B59" s="14"/>
    </row>
    <row r="60" spans="1:2" ht="39" thickBot="1" x14ac:dyDescent="0.25">
      <c r="A60" s="49" t="s">
        <v>53</v>
      </c>
      <c r="B60" s="15"/>
    </row>
    <row r="61" spans="1:2" ht="13.5" thickBot="1" x14ac:dyDescent="0.25">
      <c r="A61" s="12" t="s">
        <v>3</v>
      </c>
      <c r="B61" s="103">
        <f>SUM(B58:B60)</f>
        <v>0</v>
      </c>
    </row>
    <row r="62" spans="1:2" ht="201.75" customHeight="1" thickBot="1" x14ac:dyDescent="0.25">
      <c r="A62" s="301" t="s">
        <v>246</v>
      </c>
      <c r="B62" s="302"/>
    </row>
    <row r="63" spans="1:2" ht="15" x14ac:dyDescent="0.2">
      <c r="A63" s="16"/>
      <c r="B63" s="16"/>
    </row>
    <row r="64" spans="1:2" ht="14.25" x14ac:dyDescent="0.2">
      <c r="A64" s="272" t="s">
        <v>25</v>
      </c>
      <c r="B64" s="272"/>
    </row>
    <row r="65" spans="1:3" ht="14.25" x14ac:dyDescent="0.2">
      <c r="A65" s="293" t="s">
        <v>1</v>
      </c>
      <c r="B65" s="294"/>
    </row>
    <row r="66" spans="1:3" ht="15" thickBot="1" x14ac:dyDescent="0.25">
      <c r="A66" s="71"/>
      <c r="B66" s="72"/>
    </row>
    <row r="67" spans="1:3" ht="47.25" customHeight="1" thickBot="1" x14ac:dyDescent="0.25">
      <c r="A67" s="47" t="s">
        <v>22</v>
      </c>
      <c r="B67" s="155" t="s">
        <v>77</v>
      </c>
    </row>
    <row r="68" spans="1:3" ht="51.75" thickBot="1" x14ac:dyDescent="0.25">
      <c r="A68" s="48" t="s">
        <v>48</v>
      </c>
      <c r="B68" s="97">
        <v>0</v>
      </c>
    </row>
    <row r="69" spans="1:3" ht="51.75" thickBot="1" x14ac:dyDescent="0.25">
      <c r="A69" s="20" t="s">
        <v>49</v>
      </c>
      <c r="B69" s="97">
        <v>0</v>
      </c>
    </row>
    <row r="70" spans="1:3" ht="51.75" thickBot="1" x14ac:dyDescent="0.25">
      <c r="A70" s="49" t="s">
        <v>50</v>
      </c>
      <c r="B70" s="98">
        <v>0</v>
      </c>
    </row>
    <row r="71" spans="1:3" ht="13.5" customHeight="1" thickBot="1" x14ac:dyDescent="0.25">
      <c r="A71" s="12" t="s">
        <v>3</v>
      </c>
      <c r="B71" s="103">
        <f>SUM(B68:B70)</f>
        <v>0</v>
      </c>
    </row>
    <row r="72" spans="1:3" ht="27" customHeight="1" x14ac:dyDescent="0.2">
      <c r="A72" s="306"/>
      <c r="B72" s="306"/>
      <c r="C72"/>
    </row>
    <row r="73" spans="1:3" ht="39.75" customHeight="1" x14ac:dyDescent="0.2">
      <c r="A73" s="293" t="s">
        <v>0</v>
      </c>
      <c r="B73" s="294"/>
    </row>
    <row r="74" spans="1:3" ht="15" thickBot="1" x14ac:dyDescent="0.25">
      <c r="A74" s="71"/>
      <c r="B74" s="72"/>
    </row>
    <row r="75" spans="1:3" ht="13.5" thickBot="1" x14ac:dyDescent="0.25">
      <c r="A75" s="47" t="s">
        <v>26</v>
      </c>
      <c r="B75" s="13" t="s">
        <v>2</v>
      </c>
    </row>
    <row r="76" spans="1:3" ht="39" thickBot="1" x14ac:dyDescent="0.25">
      <c r="A76" s="48" t="s">
        <v>45</v>
      </c>
      <c r="B76" s="14"/>
    </row>
    <row r="77" spans="1:3" ht="39" thickBot="1" x14ac:dyDescent="0.25">
      <c r="A77" s="20" t="s">
        <v>47</v>
      </c>
      <c r="B77" s="14"/>
    </row>
    <row r="78" spans="1:3" ht="39" thickBot="1" x14ac:dyDescent="0.25">
      <c r="A78" s="49" t="s">
        <v>46</v>
      </c>
      <c r="B78" s="15"/>
    </row>
    <row r="79" spans="1:3" ht="13.5" thickBot="1" x14ac:dyDescent="0.25">
      <c r="A79" s="12" t="s">
        <v>3</v>
      </c>
      <c r="B79" s="103">
        <f>SUM(B76:B78)</f>
        <v>0</v>
      </c>
    </row>
    <row r="81" spans="1:2" ht="15" x14ac:dyDescent="0.2">
      <c r="A81" s="73"/>
      <c r="B81" s="73"/>
    </row>
    <row r="82" spans="1:2" x14ac:dyDescent="0.2">
      <c r="A82" s="43" t="s">
        <v>4</v>
      </c>
    </row>
    <row r="83" spans="1:2" x14ac:dyDescent="0.2">
      <c r="A83" s="43"/>
    </row>
    <row r="84" spans="1:2" x14ac:dyDescent="0.2">
      <c r="A84" s="43" t="s">
        <v>5</v>
      </c>
      <c r="B84" s="11">
        <v>27</v>
      </c>
    </row>
    <row r="85" spans="1:2" x14ac:dyDescent="0.2">
      <c r="A85" s="44" t="s">
        <v>6</v>
      </c>
      <c r="B85" s="19">
        <f>B10+B18+B26+B35+B42+B49+B61+B71+B79</f>
        <v>0</v>
      </c>
    </row>
    <row r="86" spans="1:2" x14ac:dyDescent="0.2">
      <c r="A86" s="44" t="s">
        <v>7</v>
      </c>
      <c r="B86" s="51">
        <f>B85/B84</f>
        <v>0</v>
      </c>
    </row>
    <row r="87" spans="1:2" ht="13.5" customHeight="1" x14ac:dyDescent="0.2"/>
  </sheetData>
  <mergeCells count="12">
    <mergeCell ref="A73:B73"/>
    <mergeCell ref="A72:B72"/>
    <mergeCell ref="A54:B54"/>
    <mergeCell ref="A55:B55"/>
    <mergeCell ref="A64:B64"/>
    <mergeCell ref="A65:B65"/>
    <mergeCell ref="A62:B62"/>
    <mergeCell ref="A12:B12"/>
    <mergeCell ref="A1:B1"/>
    <mergeCell ref="A3:B3"/>
    <mergeCell ref="A4:B4"/>
    <mergeCell ref="A20:B20"/>
  </mergeCells>
  <pageMargins left="0.70866141732283472" right="0.70866141732283472" top="0.74803149606299213" bottom="0.74803149606299213" header="0.31496062992125984" footer="0.31496062992125984"/>
  <pageSetup paperSize="8" scale="65" fitToHeight="2" orientation="portrait" r:id="rId1"/>
  <headerFooter>
    <oddHeader>&amp;F</oddHeader>
    <oddFooter>&amp;L&amp;BOfgem Confidential&amp;B&amp;C&amp;D&amp;RPage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40"/>
  <sheetViews>
    <sheetView topLeftCell="A28" zoomScale="80" zoomScaleNormal="80" workbookViewId="0">
      <selection activeCell="L33" sqref="L33"/>
    </sheetView>
  </sheetViews>
  <sheetFormatPr defaultRowHeight="12.75" x14ac:dyDescent="0.2"/>
  <cols>
    <col min="1" max="1" width="140.7109375" style="11" customWidth="1"/>
    <col min="2" max="2" width="17.5703125" style="11" customWidth="1"/>
    <col min="3" max="3" width="49.85546875" style="11" hidden="1" customWidth="1"/>
    <col min="4" max="4" width="30.7109375" style="11" hidden="1" customWidth="1"/>
    <col min="5" max="16384" width="9.140625" style="11"/>
  </cols>
  <sheetData>
    <row r="1" spans="1:4" ht="20.25" customHeight="1" x14ac:dyDescent="0.2">
      <c r="A1" s="300" t="s">
        <v>16</v>
      </c>
      <c r="B1" s="300"/>
    </row>
    <row r="2" spans="1:4" ht="20.25" customHeight="1" x14ac:dyDescent="0.2">
      <c r="A2" s="93"/>
      <c r="B2" s="93"/>
    </row>
    <row r="3" spans="1:4" ht="20.25" customHeight="1" x14ac:dyDescent="0.2">
      <c r="A3" s="93" t="s">
        <v>78</v>
      </c>
      <c r="B3" s="93"/>
    </row>
    <row r="4" spans="1:4" ht="17.25" customHeight="1" x14ac:dyDescent="0.2">
      <c r="A4" s="73"/>
      <c r="B4" s="73"/>
    </row>
    <row r="5" spans="1:4" ht="14.25" x14ac:dyDescent="0.2">
      <c r="A5" s="293" t="s">
        <v>20</v>
      </c>
      <c r="B5" s="293"/>
    </row>
    <row r="6" spans="1:4" ht="15" thickBot="1" x14ac:dyDescent="0.25">
      <c r="A6" s="71"/>
      <c r="B6" s="72"/>
    </row>
    <row r="7" spans="1:4" ht="13.5" thickBot="1" x14ac:dyDescent="0.25">
      <c r="A7" s="47" t="s">
        <v>58</v>
      </c>
      <c r="B7" s="13" t="s">
        <v>2</v>
      </c>
      <c r="C7" s="61" t="s">
        <v>60</v>
      </c>
    </row>
    <row r="8" spans="1:4" ht="59.25" customHeight="1" thickBot="1" x14ac:dyDescent="0.25">
      <c r="A8" s="48" t="s">
        <v>247</v>
      </c>
      <c r="B8" s="14"/>
      <c r="C8" s="66" t="s">
        <v>168</v>
      </c>
      <c r="D8" s="77" t="s">
        <v>72</v>
      </c>
    </row>
    <row r="9" spans="1:4" ht="64.5" thickBot="1" x14ac:dyDescent="0.25">
      <c r="A9" s="20" t="s">
        <v>59</v>
      </c>
      <c r="B9" s="14"/>
      <c r="C9" s="67" t="s">
        <v>67</v>
      </c>
    </row>
    <row r="10" spans="1:4" ht="67.5" customHeight="1" thickBot="1" x14ac:dyDescent="0.25">
      <c r="A10" s="158" t="s">
        <v>248</v>
      </c>
      <c r="B10" s="15"/>
      <c r="C10" s="66" t="s">
        <v>169</v>
      </c>
    </row>
    <row r="11" spans="1:4" ht="13.5" thickBot="1" x14ac:dyDescent="0.25">
      <c r="A11" s="12" t="s">
        <v>3</v>
      </c>
      <c r="B11" s="103">
        <f>SUM(B8:B10)</f>
        <v>0</v>
      </c>
    </row>
    <row r="12" spans="1:4" ht="15" x14ac:dyDescent="0.2">
      <c r="A12" s="16"/>
      <c r="B12" s="16"/>
    </row>
    <row r="13" spans="1:4" ht="14.25" x14ac:dyDescent="0.2">
      <c r="A13" s="293" t="s">
        <v>21</v>
      </c>
      <c r="B13" s="294"/>
    </row>
    <row r="14" spans="1:4" ht="15" thickBot="1" x14ac:dyDescent="0.25">
      <c r="A14" s="71"/>
      <c r="B14" s="72"/>
    </row>
    <row r="15" spans="1:4" ht="13.5" thickBot="1" x14ac:dyDescent="0.25">
      <c r="A15" s="47" t="s">
        <v>56</v>
      </c>
      <c r="B15" s="13" t="s">
        <v>2</v>
      </c>
      <c r="C15" s="61" t="s">
        <v>60</v>
      </c>
    </row>
    <row r="16" spans="1:4" ht="57.75" customHeight="1" thickBot="1" x14ac:dyDescent="0.25">
      <c r="A16" s="157" t="s">
        <v>171</v>
      </c>
      <c r="B16" s="14"/>
      <c r="C16" s="66" t="s">
        <v>187</v>
      </c>
    </row>
    <row r="17" spans="1:3" ht="90" customHeight="1" thickBot="1" x14ac:dyDescent="0.25">
      <c r="A17" s="156" t="s">
        <v>89</v>
      </c>
      <c r="B17" s="14"/>
      <c r="C17" s="67" t="s">
        <v>68</v>
      </c>
    </row>
    <row r="18" spans="1:3" ht="75.75" customHeight="1" thickBot="1" x14ac:dyDescent="0.25">
      <c r="A18" s="158" t="s">
        <v>90</v>
      </c>
      <c r="B18" s="15"/>
      <c r="C18" s="66" t="s">
        <v>170</v>
      </c>
    </row>
    <row r="19" spans="1:3" ht="13.5" thickBot="1" x14ac:dyDescent="0.25">
      <c r="A19" s="12" t="s">
        <v>3</v>
      </c>
      <c r="B19" s="103">
        <f>SUM(B16:B18)</f>
        <v>0</v>
      </c>
    </row>
    <row r="20" spans="1:3" x14ac:dyDescent="0.2">
      <c r="A20" s="17"/>
      <c r="B20" s="17"/>
    </row>
    <row r="21" spans="1:3" ht="14.25" x14ac:dyDescent="0.2">
      <c r="A21" s="293" t="s">
        <v>0</v>
      </c>
      <c r="B21" s="294"/>
    </row>
    <row r="22" spans="1:3" ht="15" thickBot="1" x14ac:dyDescent="0.25">
      <c r="A22" s="71"/>
      <c r="B22" s="72"/>
    </row>
    <row r="23" spans="1:3" ht="13.5" thickBot="1" x14ac:dyDescent="0.25">
      <c r="A23" s="47" t="s">
        <v>54</v>
      </c>
      <c r="B23" s="13" t="s">
        <v>2</v>
      </c>
      <c r="C23" s="61" t="s">
        <v>60</v>
      </c>
    </row>
    <row r="24" spans="1:3" ht="123" customHeight="1" thickBot="1" x14ac:dyDescent="0.25">
      <c r="A24" s="48" t="s">
        <v>197</v>
      </c>
      <c r="B24" s="14"/>
      <c r="C24" s="66" t="s">
        <v>69</v>
      </c>
    </row>
    <row r="25" spans="1:3" ht="66" customHeight="1" thickBot="1" x14ac:dyDescent="0.25">
      <c r="A25" s="20" t="s">
        <v>55</v>
      </c>
      <c r="B25" s="14"/>
      <c r="C25" s="67" t="s">
        <v>70</v>
      </c>
    </row>
    <row r="26" spans="1:3" ht="65.25" customHeight="1" thickBot="1" x14ac:dyDescent="0.25">
      <c r="A26" s="49" t="s">
        <v>57</v>
      </c>
      <c r="B26" s="15"/>
      <c r="C26" s="66" t="s">
        <v>71</v>
      </c>
    </row>
    <row r="27" spans="1:3" ht="13.5" thickBot="1" x14ac:dyDescent="0.25">
      <c r="A27" s="12" t="s">
        <v>3</v>
      </c>
      <c r="B27" s="103">
        <f>SUM(B24:B26)</f>
        <v>0</v>
      </c>
    </row>
    <row r="28" spans="1:3" x14ac:dyDescent="0.2">
      <c r="A28" s="17"/>
      <c r="B28" s="17"/>
    </row>
    <row r="29" spans="1:3" ht="15.75" thickBot="1" x14ac:dyDescent="0.25">
      <c r="A29" s="172" t="s">
        <v>79</v>
      </c>
      <c r="B29" s="17"/>
    </row>
    <row r="30" spans="1:3" ht="34.5" customHeight="1" thickBot="1" x14ac:dyDescent="0.25">
      <c r="A30" s="231"/>
      <c r="B30" s="155" t="s">
        <v>77</v>
      </c>
    </row>
    <row r="31" spans="1:3" ht="51.75" thickBot="1" x14ac:dyDescent="0.25">
      <c r="A31" s="157" t="s">
        <v>91</v>
      </c>
      <c r="B31" s="99"/>
    </row>
    <row r="32" spans="1:3" ht="33" customHeight="1" thickBot="1" x14ac:dyDescent="0.25">
      <c r="A32" s="156" t="s">
        <v>87</v>
      </c>
      <c r="B32" s="99"/>
    </row>
    <row r="33" spans="1:2" ht="26.25" thickBot="1" x14ac:dyDescent="0.25">
      <c r="A33" s="158" t="s">
        <v>88</v>
      </c>
      <c r="B33" s="100"/>
    </row>
    <row r="34" spans="1:2" ht="13.5" thickBot="1" x14ac:dyDescent="0.25">
      <c r="A34" s="12" t="s">
        <v>3</v>
      </c>
      <c r="B34" s="103">
        <f>B31+B32+B33</f>
        <v>0</v>
      </c>
    </row>
    <row r="35" spans="1:2" x14ac:dyDescent="0.2">
      <c r="A35" s="17"/>
      <c r="B35" s="17"/>
    </row>
    <row r="36" spans="1:2" x14ac:dyDescent="0.2">
      <c r="A36" s="43" t="s">
        <v>4</v>
      </c>
    </row>
    <row r="37" spans="1:2" x14ac:dyDescent="0.2">
      <c r="A37" s="43"/>
    </row>
    <row r="38" spans="1:2" x14ac:dyDescent="0.2">
      <c r="A38" s="43" t="s">
        <v>5</v>
      </c>
      <c r="B38" s="11">
        <v>12</v>
      </c>
    </row>
    <row r="39" spans="1:2" x14ac:dyDescent="0.2">
      <c r="A39" s="44" t="s">
        <v>6</v>
      </c>
      <c r="B39" s="19">
        <f>SUM(B11+B19+B27+B34)</f>
        <v>0</v>
      </c>
    </row>
    <row r="40" spans="1:2" x14ac:dyDescent="0.2">
      <c r="A40" s="44" t="s">
        <v>7</v>
      </c>
      <c r="B40" s="51">
        <f>B39/B38</f>
        <v>0</v>
      </c>
    </row>
  </sheetData>
  <mergeCells count="4">
    <mergeCell ref="A1:B1"/>
    <mergeCell ref="A5:B5"/>
    <mergeCell ref="A13:B13"/>
    <mergeCell ref="A21:B21"/>
  </mergeCells>
  <pageMargins left="0.70866141732283472" right="0.70866141732283472" top="0.74803149606299213" bottom="0.74803149606299213" header="0.31496062992125984" footer="0.31496062992125984"/>
  <pageSetup paperSize="8" scale="90" orientation="portrait" r:id="rId1"/>
  <headerFooter>
    <oddHeader>&amp;F</oddHeader>
    <oddFooter>&amp;L&amp;BOfgem Confidential&amp;B&amp;C&amp;D&amp;RPage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A2561FB50270F047B06D055B5F46F717" ma:contentTypeVersion="32" ma:contentTypeDescription="This is used to create spreadsheets" ma:contentTypeScope="" ma:versionID="23eb6a2c61bc23b4e3d45dace0dacf92">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ecb23b65926fc44ccb0ee38e3fdd455"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p:properties xmlns:p="http://schemas.microsoft.com/office/2006/metadata/properties" xmlns:xsi="http://www.w3.org/2001/XMLSchema-instance">
  <documentManagement>
    <Classification xmlns="eecedeb9-13b3-4e62-b003-046c92e1668a">Unclassified</Classification>
    <Descriptor xmlns="eecedeb9-13b3-4e62-b003-046c92e1668a" xsi:nil="true"/>
    <Organisation xmlns="eecedeb9-13b3-4e62-b003-046c92e1668a">Choose an Organisation</Organisation>
    <_Status xmlns="http://schemas.microsoft.com/sharepoint/v3/fields">Draft</_Status>
    <DLCPolicyLabelClientValue xmlns="efb98dbe-6680-48eb-ac67-85b3a61e7855">Version : {_UIVersionString}</DLCPolicyLabelClientValue>
    <DLCPolicyLabelLock xmlns="efb98dbe-6680-48eb-ac67-85b3a61e7855" xsi:nil="true"/>
    <DLCPolicyLabelValue xmlns="efb98dbe-6680-48eb-ac67-85b3a61e7855">Version : 1.2</DLCPolicyLabelValue>
    <Applicable_x0020_Start_x0020_Date xmlns="eecedeb9-13b3-4e62-b003-046c92e1668a">2013-05-26T23:00:00+00:00</Applicable_x0020_Start_x0020_Date>
    <Applicable_x0020_Duration xmlns="eecedeb9-13b3-4e62-b003-046c92e1668a">-</Applicable_x0020_Duration>
  </documentManagement>
</p:properties>
</file>

<file path=customXml/itemProps1.xml><?xml version="1.0" encoding="utf-8"?>
<ds:datastoreItem xmlns:ds="http://schemas.openxmlformats.org/officeDocument/2006/customXml" ds:itemID="{61E54E50-571C-401B-812E-668CAF856402}"/>
</file>

<file path=customXml/itemProps2.xml><?xml version="1.0" encoding="utf-8"?>
<ds:datastoreItem xmlns:ds="http://schemas.openxmlformats.org/officeDocument/2006/customXml" ds:itemID="{0151B173-0BCE-48B2-88DB-262C5BDFC4D5}"/>
</file>

<file path=customXml/itemProps3.xml><?xml version="1.0" encoding="utf-8"?>
<ds:datastoreItem xmlns:ds="http://schemas.openxmlformats.org/officeDocument/2006/customXml" ds:itemID="{59DFA4C8-2BC6-4B3E-B0FE-8A749314897C}"/>
</file>

<file path=customXml/itemProps4.xml><?xml version="1.0" encoding="utf-8"?>
<ds:datastoreItem xmlns:ds="http://schemas.openxmlformats.org/officeDocument/2006/customXml" ds:itemID="{021BDD4D-5F50-41A1-87A3-7FEC041567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Methodology</vt:lpstr>
      <vt:lpstr>Master score </vt:lpstr>
      <vt:lpstr>Cat. 1</vt:lpstr>
      <vt:lpstr>Cat. 2</vt:lpstr>
      <vt:lpstr>Cat. 3</vt:lpstr>
      <vt:lpstr>Cat. 4</vt:lpstr>
      <vt:lpstr>Cat. 5</vt:lpstr>
      <vt:lpstr>Cat. 6a</vt:lpstr>
      <vt:lpstr>Cat. 6b</vt:lpstr>
      <vt:lpstr>Sheet1</vt:lpstr>
      <vt:lpstr>'Cat. 1'!Print_Area</vt:lpstr>
      <vt:lpstr>'Cat. 2'!Print_Area</vt:lpstr>
      <vt:lpstr>'Cat. 3'!Print_Area</vt:lpstr>
      <vt:lpstr>'Cat. 4'!Print_Area</vt:lpstr>
      <vt:lpstr>'Cat. 5'!Print_Area</vt:lpstr>
      <vt:lpstr>'Cat. 6a'!Print_Area</vt:lpstr>
      <vt:lpstr>'Cat. 6b'!Print_Area</vt:lpstr>
      <vt:lpstr>Instructions!Print_Area</vt:lpstr>
      <vt:lpstr>'Master score '!Print_Area</vt:lpstr>
      <vt:lpstr>Methodology!Print_Area</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EDR Scoring Spreadsheet Revision 1</dc:title>
  <dc:creator>Tom Handysides</dc:creator>
  <cp:lastModifiedBy>Harvey Beck (Dr.)</cp:lastModifiedBy>
  <cp:lastPrinted>2014-01-29T09:32:12Z</cp:lastPrinted>
  <dcterms:created xsi:type="dcterms:W3CDTF">2013-03-18T11:17:55Z</dcterms:created>
  <dcterms:modified xsi:type="dcterms:W3CDTF">2014-02-03T09:31:16Z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0x010100224D7ED41386EF40B8EE6E522BAA778100A2561FB50270F047B06D055B5F46F717</vt:lpwstr>
  </property>
  <property fmtid="{D5CDD505-2E9C-101B-9397-08002B2CF9AE}" pid="3" name="Applicable Start Date">
    <vt:filetime>2013-05-27T23:00:00Z</vt:filetime>
  </property>
  <property fmtid="{D5CDD505-2E9C-101B-9397-08002B2CF9AE}" pid="4" name="Applicable Duration">
    <vt:lpwstr>-</vt:lpwstr>
  </property>
  <property fmtid="{D5CDD505-2E9C-101B-9397-08002B2CF9AE}" pid="5" name="::">
    <vt:lpwstr>-Main Document</vt:lpwstr>
  </property>
</Properties>
</file>